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J4837"/>
  <c r="I4837"/>
  <c r="H4837"/>
  <c r="G4837"/>
  <c r="F4837"/>
  <c r="E4837"/>
  <c r="D4837"/>
  <c r="B4837"/>
  <c r="A4837"/>
  <c r="AA4836"/>
  <c r="Y4836"/>
  <c r="X4836"/>
  <c r="W4836"/>
  <c r="U4836"/>
  <c r="T4836"/>
  <c r="V4836" s="1"/>
  <c r="R4836"/>
  <c r="Q4836"/>
  <c r="S4836" s="1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J4829"/>
  <c r="I4829"/>
  <c r="H4829"/>
  <c r="G4829"/>
  <c r="F4829"/>
  <c r="E4829"/>
  <c r="D4829"/>
  <c r="B4829"/>
  <c r="A4829"/>
  <c r="AA4828"/>
  <c r="Y4828"/>
  <c r="X4828"/>
  <c r="W4828"/>
  <c r="U4828"/>
  <c r="T4828"/>
  <c r="V4828" s="1"/>
  <c r="R4828"/>
  <c r="Q4828"/>
  <c r="S4828" s="1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J4821"/>
  <c r="I4821"/>
  <c r="H4821"/>
  <c r="G4821"/>
  <c r="F4821"/>
  <c r="E4821"/>
  <c r="D4821"/>
  <c r="B4821"/>
  <c r="A4821"/>
  <c r="AA4820"/>
  <c r="Y4820"/>
  <c r="X4820"/>
  <c r="W4820"/>
  <c r="U4820"/>
  <c r="T4820"/>
  <c r="V4820" s="1"/>
  <c r="R4820"/>
  <c r="Q4820"/>
  <c r="S4820" s="1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J4704"/>
  <c r="I4704"/>
  <c r="H4704"/>
  <c r="G4704"/>
  <c r="F4704"/>
  <c r="E4704"/>
  <c r="D4704"/>
  <c r="B4704"/>
  <c r="A4704"/>
  <c r="AA4703"/>
  <c r="Y4703"/>
  <c r="X4703"/>
  <c r="W4703"/>
  <c r="U4703"/>
  <c r="T4703"/>
  <c r="V4703" s="1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/>
  <c r="AA4699"/>
  <c r="Y4699"/>
  <c r="X4699"/>
  <c r="W4699"/>
  <c r="U4699"/>
  <c r="T4699"/>
  <c r="V4699" s="1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J4692"/>
  <c r="I4692"/>
  <c r="H4692"/>
  <c r="G4692"/>
  <c r="F4692"/>
  <c r="E4692"/>
  <c r="D4692"/>
  <c r="B4692"/>
  <c r="A4692"/>
  <c r="AA4691"/>
  <c r="Y4691"/>
  <c r="X4691"/>
  <c r="W4691"/>
  <c r="U4691"/>
  <c r="T4691"/>
  <c r="V4691" s="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W4687"/>
  <c r="U4687"/>
  <c r="T4687"/>
  <c r="V4687" s="1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AB4392" s="1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S4130" s="1"/>
  <c r="O4130"/>
  <c r="N4130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J4119"/>
  <c r="I4119"/>
  <c r="H4119"/>
  <c r="G4119"/>
  <c r="F4119"/>
  <c r="E4119"/>
  <c r="D4119"/>
  <c r="B4119"/>
  <c r="A4119"/>
  <c r="AA4118"/>
  <c r="Y4118"/>
  <c r="X4118"/>
  <c r="W4118"/>
  <c r="U4118"/>
  <c r="T4118"/>
  <c r="V4118" s="1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N3199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J2812"/>
  <c r="I2812"/>
  <c r="H2812"/>
  <c r="G2812"/>
  <c r="F2812"/>
  <c r="E2812"/>
  <c r="D2812"/>
  <c r="B2812"/>
  <c r="A2812"/>
  <c r="AA2811"/>
  <c r="Y2811"/>
  <c r="X2811"/>
  <c r="W2811"/>
  <c r="U2811"/>
  <c r="T2811"/>
  <c r="V2811" s="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V2791" s="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J2788"/>
  <c r="I2788"/>
  <c r="H2788"/>
  <c r="G2788"/>
  <c r="F2788"/>
  <c r="E2788"/>
  <c r="D2788"/>
  <c r="B2788"/>
  <c r="A2788"/>
  <c r="AA2787"/>
  <c r="Y2787"/>
  <c r="X2787"/>
  <c r="W2787"/>
  <c r="U2787"/>
  <c r="T2787"/>
  <c r="V2787" s="1"/>
  <c r="R2787"/>
  <c r="Q2787"/>
  <c r="S2787" s="1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R2779"/>
  <c r="Q2779"/>
  <c r="S2779" s="1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J2776"/>
  <c r="I2776"/>
  <c r="H2776"/>
  <c r="G2776"/>
  <c r="F2776"/>
  <c r="E2776"/>
  <c r="D2776"/>
  <c r="B2776"/>
  <c r="A2776"/>
  <c r="AA2775"/>
  <c r="Y2775"/>
  <c r="X2775"/>
  <c r="W2775"/>
  <c r="U2775"/>
  <c r="T2775"/>
  <c r="V2775" s="1"/>
  <c r="R2775"/>
  <c r="Q2775"/>
  <c r="S2775" s="1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J2772"/>
  <c r="I2772"/>
  <c r="H2772"/>
  <c r="G2772"/>
  <c r="F2772"/>
  <c r="E2772"/>
  <c r="D2772"/>
  <c r="B2772"/>
  <c r="A2772"/>
  <c r="AA2771"/>
  <c r="Y2771"/>
  <c r="X2771"/>
  <c r="W2771"/>
  <c r="U2771"/>
  <c r="T2771"/>
  <c r="V2771" s="1"/>
  <c r="R2771"/>
  <c r="Q2771"/>
  <c r="S2771" s="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N2253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N224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N222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N2189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N2125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J873"/>
  <c r="I873"/>
  <c r="H873"/>
  <c r="G873"/>
  <c r="F873"/>
  <c r="E873"/>
  <c r="D873"/>
  <c r="B873"/>
  <c r="A873"/>
  <c r="AA872"/>
  <c r="Y872"/>
  <c r="X872"/>
  <c r="W872"/>
  <c r="U872"/>
  <c r="T872"/>
  <c r="V872" s="1"/>
  <c r="R872"/>
  <c r="Q872"/>
  <c r="S872" s="1"/>
  <c r="O872"/>
  <c r="N872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N868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N864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O860"/>
  <c r="N860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J857"/>
  <c r="I857"/>
  <c r="H857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N856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O852"/>
  <c r="N852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J849"/>
  <c r="I849"/>
  <c r="H849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N848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O844"/>
  <c r="N844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J841"/>
  <c r="I841"/>
  <c r="H841"/>
  <c r="G841"/>
  <c r="F841"/>
  <c r="E841"/>
  <c r="D841"/>
  <c r="B841"/>
  <c r="A841"/>
  <c r="AA840"/>
  <c r="Y840"/>
  <c r="X840"/>
  <c r="W840"/>
  <c r="U840"/>
  <c r="T840"/>
  <c r="V840" s="1"/>
  <c r="R840"/>
  <c r="Q840"/>
  <c r="S840" s="1"/>
  <c r="O840"/>
  <c r="N840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O836"/>
  <c r="N836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J833"/>
  <c r="I833"/>
  <c r="H833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N832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O828"/>
  <c r="N828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J825"/>
  <c r="I825"/>
  <c r="H825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N824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O820"/>
  <c r="N820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J817"/>
  <c r="I817"/>
  <c r="H817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N816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O812"/>
  <c r="N812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J809"/>
  <c r="I809"/>
  <c r="H809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N808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O804"/>
  <c r="N804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J801"/>
  <c r="I801"/>
  <c r="H80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O796"/>
  <c r="N796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J793"/>
  <c r="I793"/>
  <c r="H793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N792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O788"/>
  <c r="N788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N784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J777"/>
  <c r="I777"/>
  <c r="H777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N776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N772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N720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N656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J621"/>
  <c r="I621"/>
  <c r="H621"/>
  <c r="G621"/>
  <c r="F621"/>
  <c r="E621"/>
  <c r="D621"/>
  <c r="B621"/>
  <c r="A621"/>
  <c r="AA620"/>
  <c r="Y620"/>
  <c r="X620"/>
  <c r="W620"/>
  <c r="U620"/>
  <c r="T620"/>
  <c r="V620" s="1"/>
  <c r="R620"/>
  <c r="Q620"/>
  <c r="S620" s="1"/>
  <c r="O620"/>
  <c r="N620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J617"/>
  <c r="I617"/>
  <c r="H617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N616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J613"/>
  <c r="I613"/>
  <c r="H613"/>
  <c r="G613"/>
  <c r="F613"/>
  <c r="E613"/>
  <c r="D613"/>
  <c r="B613"/>
  <c r="A613"/>
  <c r="AA612"/>
  <c r="Y612"/>
  <c r="X612"/>
  <c r="W612"/>
  <c r="U612"/>
  <c r="T612"/>
  <c r="V612" s="1"/>
  <c r="R612"/>
  <c r="Q612"/>
  <c r="S612" s="1"/>
  <c r="O612"/>
  <c r="N612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J609"/>
  <c r="I609"/>
  <c r="H609"/>
  <c r="G609"/>
  <c r="F609"/>
  <c r="E609"/>
  <c r="D609"/>
  <c r="B609"/>
  <c r="A609"/>
  <c r="AA608"/>
  <c r="Y608"/>
  <c r="X608"/>
  <c r="W608"/>
  <c r="U608"/>
  <c r="T608"/>
  <c r="V608" s="1"/>
  <c r="R608"/>
  <c r="Q608"/>
  <c r="S608" s="1"/>
  <c r="O608"/>
  <c r="N608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J605"/>
  <c r="I605"/>
  <c r="H605"/>
  <c r="G605"/>
  <c r="F605"/>
  <c r="E605"/>
  <c r="D605"/>
  <c r="B605"/>
  <c r="A605"/>
  <c r="AA604"/>
  <c r="Y604"/>
  <c r="X604"/>
  <c r="W604"/>
  <c r="U604"/>
  <c r="T604"/>
  <c r="V604" s="1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J601"/>
  <c r="I601"/>
  <c r="H60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N584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J577"/>
  <c r="I577"/>
  <c r="H577"/>
  <c r="G577"/>
  <c r="F577"/>
  <c r="E577"/>
  <c r="D577"/>
  <c r="B577"/>
  <c r="A577"/>
  <c r="AA576"/>
  <c r="Y576"/>
  <c r="X576"/>
  <c r="W576"/>
  <c r="U576"/>
  <c r="T576"/>
  <c r="V576" s="1"/>
  <c r="R576"/>
  <c r="Q576"/>
  <c r="S576" s="1"/>
  <c r="O576"/>
  <c r="N576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J561"/>
  <c r="I561"/>
  <c r="H561"/>
  <c r="G561"/>
  <c r="F561"/>
  <c r="E561"/>
  <c r="D561"/>
  <c r="B561"/>
  <c r="A561"/>
  <c r="AA560"/>
  <c r="Y560"/>
  <c r="X560"/>
  <c r="W560"/>
  <c r="U560"/>
  <c r="T560"/>
  <c r="V560" s="1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N556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N552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N544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N536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O532"/>
  <c r="N532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J529"/>
  <c r="I529"/>
  <c r="H529"/>
  <c r="G529"/>
  <c r="F529"/>
  <c r="E529"/>
  <c r="D529"/>
  <c r="B529"/>
  <c r="A529"/>
  <c r="AA528"/>
  <c r="Y528"/>
  <c r="X528"/>
  <c r="W528"/>
  <c r="U528"/>
  <c r="T528"/>
  <c r="V528" s="1"/>
  <c r="R528"/>
  <c r="Q528"/>
  <c r="S528" s="1"/>
  <c r="O528"/>
  <c r="N528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O524"/>
  <c r="N524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N520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N516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J513"/>
  <c r="I513"/>
  <c r="H513"/>
  <c r="G513"/>
  <c r="F513"/>
  <c r="E513"/>
  <c r="D513"/>
  <c r="B513"/>
  <c r="A513"/>
  <c r="AA512"/>
  <c r="Y512"/>
  <c r="X512"/>
  <c r="W512"/>
  <c r="U512"/>
  <c r="T512"/>
  <c r="V512" s="1"/>
  <c r="R512"/>
  <c r="Q512"/>
  <c r="S512" s="1"/>
  <c r="O512"/>
  <c r="N512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N496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J481"/>
  <c r="I481"/>
  <c r="H481"/>
  <c r="G481"/>
  <c r="F481"/>
  <c r="E481"/>
  <c r="D481"/>
  <c r="B481"/>
  <c r="A481"/>
  <c r="AA480"/>
  <c r="Y480"/>
  <c r="X480"/>
  <c r="W480"/>
  <c r="U480"/>
  <c r="T480"/>
  <c r="V480" s="1"/>
  <c r="R480"/>
  <c r="Q480"/>
  <c r="S480" s="1"/>
  <c r="O480"/>
  <c r="N480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N464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V171"/>
  <c r="U171"/>
  <c r="T17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P161"/>
  <c r="O161"/>
  <c r="N16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P15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V123"/>
  <c r="U123"/>
  <c r="T123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V119"/>
  <c r="U119"/>
  <c r="T119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P115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V109"/>
  <c r="U109"/>
  <c r="T109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V107"/>
  <c r="U107"/>
  <c r="T107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V105"/>
  <c r="U105"/>
  <c r="T105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P95"/>
  <c r="O95"/>
  <c r="N95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P93"/>
  <c r="O93"/>
  <c r="N93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P67"/>
  <c r="O67"/>
  <c r="N67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V63"/>
  <c r="U63"/>
  <c r="T63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V33"/>
  <c r="U33"/>
  <c r="T33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P31"/>
  <c r="O31"/>
  <c r="N3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3" l="1"/>
  <c r="AB4"/>
  <c r="AB7"/>
  <c r="AB8"/>
  <c r="AB10"/>
  <c r="AB13"/>
  <c r="AB14"/>
  <c r="AB17"/>
  <c r="AB19"/>
  <c r="AB20"/>
  <c r="AB23"/>
  <c r="AB24"/>
  <c r="AB26"/>
  <c r="AB29"/>
  <c r="AB30"/>
  <c r="AB32"/>
  <c r="AB34"/>
  <c r="AB37"/>
  <c r="AB38"/>
  <c r="AB41"/>
  <c r="AB42"/>
  <c r="AB45"/>
  <c r="AB46"/>
  <c r="AB49"/>
  <c r="AB50"/>
  <c r="AB53"/>
  <c r="AB54"/>
  <c r="AB57"/>
  <c r="AB58"/>
  <c r="AB61"/>
  <c r="AB62"/>
  <c r="AB64"/>
  <c r="AB67"/>
  <c r="AB69"/>
  <c r="AB70"/>
  <c r="AB73"/>
  <c r="AB74"/>
  <c r="AB77"/>
  <c r="AB78"/>
  <c r="AB81"/>
  <c r="AB82"/>
  <c r="AB85"/>
  <c r="AB86"/>
  <c r="AB89"/>
  <c r="AB90"/>
  <c r="AB93"/>
  <c r="AB95"/>
  <c r="AB97"/>
  <c r="AB98"/>
  <c r="AB101"/>
  <c r="AB102"/>
  <c r="AB105"/>
  <c r="AB107"/>
  <c r="AB109"/>
  <c r="AB111"/>
  <c r="AB112"/>
  <c r="AB115"/>
  <c r="AB117"/>
  <c r="AB118"/>
  <c r="AB120"/>
  <c r="AB123"/>
  <c r="AB125"/>
  <c r="AB126"/>
  <c r="AB129"/>
  <c r="AB130"/>
  <c r="AB133"/>
  <c r="AB135"/>
  <c r="AB136"/>
  <c r="AB139"/>
  <c r="AB140"/>
  <c r="AB143"/>
  <c r="AB144"/>
  <c r="AB147"/>
  <c r="AB148"/>
  <c r="AB151"/>
  <c r="AB153"/>
  <c r="AB155"/>
  <c r="AB156"/>
  <c r="AB159"/>
  <c r="AB160"/>
  <c r="AB162"/>
  <c r="AB165"/>
  <c r="AB166"/>
  <c r="AB167"/>
  <c r="AB168"/>
  <c r="AB171"/>
  <c r="AB173"/>
  <c r="AB174"/>
  <c r="AB175"/>
  <c r="AB177"/>
  <c r="AB178"/>
  <c r="AB181"/>
  <c r="AB182"/>
  <c r="AB185"/>
  <c r="AB186"/>
  <c r="AB189"/>
  <c r="AB190"/>
  <c r="AB193"/>
  <c r="AB194"/>
  <c r="AB197"/>
  <c r="AB198"/>
  <c r="AB201"/>
  <c r="AB202"/>
  <c r="AB205"/>
  <c r="AB206"/>
  <c r="AB209"/>
  <c r="AB210"/>
  <c r="AB213"/>
  <c r="AB214"/>
  <c r="AB217"/>
  <c r="AB218"/>
  <c r="AB221"/>
  <c r="AB222"/>
  <c r="AB225"/>
  <c r="AB226"/>
  <c r="AB229"/>
  <c r="AB230"/>
  <c r="AB233"/>
  <c r="AB234"/>
  <c r="AB237"/>
  <c r="AB238"/>
  <c r="AB241"/>
  <c r="AB242"/>
  <c r="AB245"/>
  <c r="AB246"/>
  <c r="AB249"/>
  <c r="AB250"/>
  <c r="AB253"/>
  <c r="AB254"/>
  <c r="AB257"/>
  <c r="AB258"/>
  <c r="AB261"/>
  <c r="AB262"/>
  <c r="AB265"/>
  <c r="AB266"/>
  <c r="AB274"/>
  <c r="AB282"/>
  <c r="AB290"/>
  <c r="AB298"/>
  <c r="AB306"/>
  <c r="AB314"/>
  <c r="AB322"/>
  <c r="AB330"/>
  <c r="AB338"/>
  <c r="AB346"/>
  <c r="AB354"/>
  <c r="AB362"/>
  <c r="AB370"/>
  <c r="AB378"/>
  <c r="AB386"/>
  <c r="AB394"/>
  <c r="AB402"/>
  <c r="AB410"/>
  <c r="AB418"/>
  <c r="AB426"/>
  <c r="AB434"/>
  <c r="AB442"/>
  <c r="AB450"/>
  <c r="AB458"/>
  <c r="AB466"/>
  <c r="AB474"/>
  <c r="AB482"/>
  <c r="AB490"/>
  <c r="AB498"/>
  <c r="AB506"/>
  <c r="AB514"/>
  <c r="AB522"/>
  <c r="AB530"/>
  <c r="AB538"/>
  <c r="AB546"/>
  <c r="AB554"/>
  <c r="AB562"/>
  <c r="AB570"/>
  <c r="AB578"/>
  <c r="AB586"/>
  <c r="AB594"/>
  <c r="AB602"/>
  <c r="AB610"/>
  <c r="AB618"/>
  <c r="AB626"/>
  <c r="AB634"/>
  <c r="AB642"/>
  <c r="AB650"/>
  <c r="AB658"/>
  <c r="AB666"/>
  <c r="AB674"/>
  <c r="AB682"/>
  <c r="AB690"/>
  <c r="AB698"/>
  <c r="AB706"/>
  <c r="AB714"/>
  <c r="AB722"/>
  <c r="AB730"/>
  <c r="AB738"/>
  <c r="AB746"/>
  <c r="AB754"/>
  <c r="AB762"/>
  <c r="AB770"/>
  <c r="AB778"/>
  <c r="AB786"/>
  <c r="AB794"/>
  <c r="AB802"/>
  <c r="AB810"/>
  <c r="AB818"/>
  <c r="AB826"/>
  <c r="AB834"/>
  <c r="AB842"/>
  <c r="AB850"/>
  <c r="AB858"/>
  <c r="AB866"/>
  <c r="V266"/>
  <c r="S267"/>
  <c r="AB267" s="1"/>
  <c r="P268"/>
  <c r="AB268" s="1"/>
  <c r="Z268"/>
  <c r="M269"/>
  <c r="AB269" s="1"/>
  <c r="V270"/>
  <c r="AB270" s="1"/>
  <c r="S271"/>
  <c r="AB271" s="1"/>
  <c r="P272"/>
  <c r="AB272" s="1"/>
  <c r="Z272"/>
  <c r="M273"/>
  <c r="AB273" s="1"/>
  <c r="V274"/>
  <c r="S275"/>
  <c r="AB275" s="1"/>
  <c r="P276"/>
  <c r="AB276" s="1"/>
  <c r="Z276"/>
  <c r="M277"/>
  <c r="AB277" s="1"/>
  <c r="V278"/>
  <c r="AB278" s="1"/>
  <c r="S279"/>
  <c r="AB279" s="1"/>
  <c r="P280"/>
  <c r="AB280" s="1"/>
  <c r="Z280"/>
  <c r="M281"/>
  <c r="AB281" s="1"/>
  <c r="V282"/>
  <c r="S283"/>
  <c r="AB283" s="1"/>
  <c r="P284"/>
  <c r="AB284" s="1"/>
  <c r="Z284"/>
  <c r="M285"/>
  <c r="AB285" s="1"/>
  <c r="V286"/>
  <c r="AB286" s="1"/>
  <c r="S287"/>
  <c r="AB287" s="1"/>
  <c r="P288"/>
  <c r="AB288" s="1"/>
  <c r="Z288"/>
  <c r="M289"/>
  <c r="AB289" s="1"/>
  <c r="V290"/>
  <c r="S291"/>
  <c r="AB291" s="1"/>
  <c r="P292"/>
  <c r="AB292" s="1"/>
  <c r="Z292"/>
  <c r="M293"/>
  <c r="AB293" s="1"/>
  <c r="V294"/>
  <c r="AB294" s="1"/>
  <c r="S295"/>
  <c r="AB295" s="1"/>
  <c r="P296"/>
  <c r="AB296" s="1"/>
  <c r="Z296"/>
  <c r="M297"/>
  <c r="AB297" s="1"/>
  <c r="V298"/>
  <c r="S299"/>
  <c r="AB299" s="1"/>
  <c r="P300"/>
  <c r="AB300" s="1"/>
  <c r="Z300"/>
  <c r="M301"/>
  <c r="AB301" s="1"/>
  <c r="V302"/>
  <c r="AB302" s="1"/>
  <c r="S303"/>
  <c r="AB303" s="1"/>
  <c r="P304"/>
  <c r="AB304" s="1"/>
  <c r="Z304"/>
  <c r="M305"/>
  <c r="AB305" s="1"/>
  <c r="V306"/>
  <c r="S307"/>
  <c r="AB307" s="1"/>
  <c r="P308"/>
  <c r="AB308" s="1"/>
  <c r="Z308"/>
  <c r="M309"/>
  <c r="AB309" s="1"/>
  <c r="V310"/>
  <c r="AB310" s="1"/>
  <c r="S311"/>
  <c r="AB311" s="1"/>
  <c r="P312"/>
  <c r="AB312" s="1"/>
  <c r="Z312"/>
  <c r="M313"/>
  <c r="AB313" s="1"/>
  <c r="V314"/>
  <c r="S315"/>
  <c r="AB315" s="1"/>
  <c r="P316"/>
  <c r="AB316" s="1"/>
  <c r="Z316"/>
  <c r="M317"/>
  <c r="AB317" s="1"/>
  <c r="V318"/>
  <c r="AB318" s="1"/>
  <c r="S319"/>
  <c r="AB319" s="1"/>
  <c r="P320"/>
  <c r="AB320" s="1"/>
  <c r="Z320"/>
  <c r="M321"/>
  <c r="AB321" s="1"/>
  <c r="V322"/>
  <c r="S323"/>
  <c r="AB323" s="1"/>
  <c r="P324"/>
  <c r="AB324" s="1"/>
  <c r="Z324"/>
  <c r="M325"/>
  <c r="AB325" s="1"/>
  <c r="V326"/>
  <c r="AB326" s="1"/>
  <c r="S327"/>
  <c r="AB327" s="1"/>
  <c r="P328"/>
  <c r="AB328" s="1"/>
  <c r="Z328"/>
  <c r="M329"/>
  <c r="AB329" s="1"/>
  <c r="V330"/>
  <c r="S331"/>
  <c r="AB331" s="1"/>
  <c r="P332"/>
  <c r="AB332" s="1"/>
  <c r="Z332"/>
  <c r="M333"/>
  <c r="AB333" s="1"/>
  <c r="V334"/>
  <c r="AB334" s="1"/>
  <c r="S335"/>
  <c r="AB335" s="1"/>
  <c r="P336"/>
  <c r="AB336" s="1"/>
  <c r="Z336"/>
  <c r="M337"/>
  <c r="AB337" s="1"/>
  <c r="V338"/>
  <c r="S339"/>
  <c r="AB339" s="1"/>
  <c r="P340"/>
  <c r="AB340" s="1"/>
  <c r="Z340"/>
  <c r="M341"/>
  <c r="AB341" s="1"/>
  <c r="V342"/>
  <c r="AB342" s="1"/>
  <c r="S343"/>
  <c r="AB343" s="1"/>
  <c r="P344"/>
  <c r="AB344" s="1"/>
  <c r="Z344"/>
  <c r="M345"/>
  <c r="AB345" s="1"/>
  <c r="V346"/>
  <c r="S347"/>
  <c r="AB347" s="1"/>
  <c r="P348"/>
  <c r="AB348" s="1"/>
  <c r="Z348"/>
  <c r="M349"/>
  <c r="AB349" s="1"/>
  <c r="V350"/>
  <c r="AB350" s="1"/>
  <c r="S351"/>
  <c r="AB351" s="1"/>
  <c r="P352"/>
  <c r="AB352" s="1"/>
  <c r="Z352"/>
  <c r="M353"/>
  <c r="AB353" s="1"/>
  <c r="V354"/>
  <c r="S355"/>
  <c r="AB355" s="1"/>
  <c r="P356"/>
  <c r="AB356" s="1"/>
  <c r="Z356"/>
  <c r="M357"/>
  <c r="AB357" s="1"/>
  <c r="V358"/>
  <c r="AB358" s="1"/>
  <c r="S359"/>
  <c r="AB359" s="1"/>
  <c r="P360"/>
  <c r="AB360" s="1"/>
  <c r="Z360"/>
  <c r="M361"/>
  <c r="AB361" s="1"/>
  <c r="V362"/>
  <c r="S363"/>
  <c r="AB363" s="1"/>
  <c r="P364"/>
  <c r="AB364" s="1"/>
  <c r="Z364"/>
  <c r="M365"/>
  <c r="AB365" s="1"/>
  <c r="V366"/>
  <c r="AB366" s="1"/>
  <c r="S367"/>
  <c r="AB367" s="1"/>
  <c r="P368"/>
  <c r="AB368" s="1"/>
  <c r="Z368"/>
  <c r="M369"/>
  <c r="AB369" s="1"/>
  <c r="V370"/>
  <c r="S371"/>
  <c r="AB371" s="1"/>
  <c r="P372"/>
  <c r="AB372" s="1"/>
  <c r="Z372"/>
  <c r="M373"/>
  <c r="AB373" s="1"/>
  <c r="V374"/>
  <c r="AB374" s="1"/>
  <c r="S375"/>
  <c r="AB375" s="1"/>
  <c r="P376"/>
  <c r="AB376" s="1"/>
  <c r="Z376"/>
  <c r="M377"/>
  <c r="AB377" s="1"/>
  <c r="V378"/>
  <c r="S379"/>
  <c r="AB379" s="1"/>
  <c r="P380"/>
  <c r="AB380" s="1"/>
  <c r="Z380"/>
  <c r="M381"/>
  <c r="AB381" s="1"/>
  <c r="V382"/>
  <c r="AB382" s="1"/>
  <c r="S383"/>
  <c r="AB383" s="1"/>
  <c r="P384"/>
  <c r="AB384" s="1"/>
  <c r="Z384"/>
  <c r="M385"/>
  <c r="AB385" s="1"/>
  <c r="V386"/>
  <c r="S387"/>
  <c r="AB387" s="1"/>
  <c r="P388"/>
  <c r="AB388" s="1"/>
  <c r="Z388"/>
  <c r="M389"/>
  <c r="AB389" s="1"/>
  <c r="V390"/>
  <c r="AB390" s="1"/>
  <c r="S391"/>
  <c r="AB391" s="1"/>
  <c r="P392"/>
  <c r="AB392" s="1"/>
  <c r="Z392"/>
  <c r="M393"/>
  <c r="AB393" s="1"/>
  <c r="V394"/>
  <c r="S395"/>
  <c r="AB395" s="1"/>
  <c r="P396"/>
  <c r="AB396" s="1"/>
  <c r="Z396"/>
  <c r="M397"/>
  <c r="AB397" s="1"/>
  <c r="V398"/>
  <c r="AB398" s="1"/>
  <c r="S399"/>
  <c r="AB399" s="1"/>
  <c r="P400"/>
  <c r="AB400" s="1"/>
  <c r="Z400"/>
  <c r="M401"/>
  <c r="AB401" s="1"/>
  <c r="V402"/>
  <c r="S403"/>
  <c r="AB403" s="1"/>
  <c r="P404"/>
  <c r="AB404" s="1"/>
  <c r="Z404"/>
  <c r="M405"/>
  <c r="AB405" s="1"/>
  <c r="V406"/>
  <c r="AB406" s="1"/>
  <c r="S407"/>
  <c r="AB407" s="1"/>
  <c r="P408"/>
  <c r="AB408" s="1"/>
  <c r="Z408"/>
  <c r="M409"/>
  <c r="AB409" s="1"/>
  <c r="V410"/>
  <c r="S411"/>
  <c r="AB411" s="1"/>
  <c r="P412"/>
  <c r="AB412" s="1"/>
  <c r="Z412"/>
  <c r="M413"/>
  <c r="AB413" s="1"/>
  <c r="V414"/>
  <c r="AB414" s="1"/>
  <c r="S415"/>
  <c r="AB415" s="1"/>
  <c r="P416"/>
  <c r="AB416" s="1"/>
  <c r="Z416"/>
  <c r="M417"/>
  <c r="AB417" s="1"/>
  <c r="V418"/>
  <c r="S419"/>
  <c r="AB419" s="1"/>
  <c r="P420"/>
  <c r="AB420" s="1"/>
  <c r="Z420"/>
  <c r="M421"/>
  <c r="AB421" s="1"/>
  <c r="V422"/>
  <c r="AB422" s="1"/>
  <c r="S423"/>
  <c r="AB423" s="1"/>
  <c r="P424"/>
  <c r="AB424" s="1"/>
  <c r="Z424"/>
  <c r="M425"/>
  <c r="AB425" s="1"/>
  <c r="V426"/>
  <c r="S427"/>
  <c r="AB427" s="1"/>
  <c r="P428"/>
  <c r="AB428" s="1"/>
  <c r="Z428"/>
  <c r="M429"/>
  <c r="AB429" s="1"/>
  <c r="V430"/>
  <c r="AB430" s="1"/>
  <c r="S431"/>
  <c r="AB431" s="1"/>
  <c r="P432"/>
  <c r="AB432" s="1"/>
  <c r="Z432"/>
  <c r="M433"/>
  <c r="AB433" s="1"/>
  <c r="V434"/>
  <c r="S435"/>
  <c r="AB435" s="1"/>
  <c r="P436"/>
  <c r="AB436" s="1"/>
  <c r="Z436"/>
  <c r="M437"/>
  <c r="AB437" s="1"/>
  <c r="V438"/>
  <c r="AB438" s="1"/>
  <c r="S439"/>
  <c r="AB439" s="1"/>
  <c r="P440"/>
  <c r="AB440" s="1"/>
  <c r="Z440"/>
  <c r="M441"/>
  <c r="AB441" s="1"/>
  <c r="V442"/>
  <c r="S443"/>
  <c r="AB443" s="1"/>
  <c r="P444"/>
  <c r="AB444" s="1"/>
  <c r="Z444"/>
  <c r="M445"/>
  <c r="AB445" s="1"/>
  <c r="V446"/>
  <c r="AB446" s="1"/>
  <c r="S447"/>
  <c r="AB447" s="1"/>
  <c r="P448"/>
  <c r="AB448" s="1"/>
  <c r="Z448"/>
  <c r="M449"/>
  <c r="AB449" s="1"/>
  <c r="V450"/>
  <c r="S451"/>
  <c r="AB451" s="1"/>
  <c r="P452"/>
  <c r="AB452" s="1"/>
  <c r="Z452"/>
  <c r="M453"/>
  <c r="AB453" s="1"/>
  <c r="V454"/>
  <c r="AB454" s="1"/>
  <c r="S455"/>
  <c r="AB455" s="1"/>
  <c r="P456"/>
  <c r="AB456" s="1"/>
  <c r="Z456"/>
  <c r="M457"/>
  <c r="AB457" s="1"/>
  <c r="V458"/>
  <c r="S459"/>
  <c r="AB459" s="1"/>
  <c r="P460"/>
  <c r="AB460" s="1"/>
  <c r="Z460"/>
  <c r="M461"/>
  <c r="AB461" s="1"/>
  <c r="V462"/>
  <c r="AB462" s="1"/>
  <c r="S463"/>
  <c r="AB463" s="1"/>
  <c r="P464"/>
  <c r="AB464" s="1"/>
  <c r="Z464"/>
  <c r="M465"/>
  <c r="AB465" s="1"/>
  <c r="V466"/>
  <c r="S467"/>
  <c r="AB467" s="1"/>
  <c r="P468"/>
  <c r="AB468" s="1"/>
  <c r="Z468"/>
  <c r="M469"/>
  <c r="AB469" s="1"/>
  <c r="V470"/>
  <c r="AB470" s="1"/>
  <c r="S471"/>
  <c r="AB471" s="1"/>
  <c r="P472"/>
  <c r="AB472" s="1"/>
  <c r="Z472"/>
  <c r="M473"/>
  <c r="AB473" s="1"/>
  <c r="V474"/>
  <c r="S475"/>
  <c r="AB475" s="1"/>
  <c r="P476"/>
  <c r="AB476" s="1"/>
  <c r="Z476"/>
  <c r="M477"/>
  <c r="AB477" s="1"/>
  <c r="V478"/>
  <c r="AB478" s="1"/>
  <c r="S479"/>
  <c r="AB479" s="1"/>
  <c r="P480"/>
  <c r="AB480" s="1"/>
  <c r="Z480"/>
  <c r="M481"/>
  <c r="AB481" s="1"/>
  <c r="V482"/>
  <c r="S483"/>
  <c r="AB483" s="1"/>
  <c r="P484"/>
  <c r="AB484" s="1"/>
  <c r="Z484"/>
  <c r="M485"/>
  <c r="AB485" s="1"/>
  <c r="V486"/>
  <c r="AB486" s="1"/>
  <c r="S487"/>
  <c r="AB487" s="1"/>
  <c r="P488"/>
  <c r="AB488" s="1"/>
  <c r="Z488"/>
  <c r="M489"/>
  <c r="AB489" s="1"/>
  <c r="V490"/>
  <c r="S491"/>
  <c r="AB491" s="1"/>
  <c r="P492"/>
  <c r="AB492" s="1"/>
  <c r="Z492"/>
  <c r="M493"/>
  <c r="AB493" s="1"/>
  <c r="V494"/>
  <c r="AB494" s="1"/>
  <c r="S495"/>
  <c r="AB495" s="1"/>
  <c r="P496"/>
  <c r="AB496" s="1"/>
  <c r="Z496"/>
  <c r="M497"/>
  <c r="AB497" s="1"/>
  <c r="V498"/>
  <c r="S499"/>
  <c r="AB499" s="1"/>
  <c r="P500"/>
  <c r="AB500" s="1"/>
  <c r="Z500"/>
  <c r="M501"/>
  <c r="AB501" s="1"/>
  <c r="V502"/>
  <c r="AB502" s="1"/>
  <c r="S503"/>
  <c r="AB503" s="1"/>
  <c r="P504"/>
  <c r="AB504" s="1"/>
  <c r="Z504"/>
  <c r="M505"/>
  <c r="AB505" s="1"/>
  <c r="V506"/>
  <c r="S507"/>
  <c r="AB507" s="1"/>
  <c r="P508"/>
  <c r="AB508" s="1"/>
  <c r="Z508"/>
  <c r="M509"/>
  <c r="AB509" s="1"/>
  <c r="V510"/>
  <c r="AB510" s="1"/>
  <c r="S511"/>
  <c r="AB511" s="1"/>
  <c r="P512"/>
  <c r="AB512" s="1"/>
  <c r="Z512"/>
  <c r="M513"/>
  <c r="AB513" s="1"/>
  <c r="V514"/>
  <c r="S515"/>
  <c r="AB515" s="1"/>
  <c r="P516"/>
  <c r="AB516" s="1"/>
  <c r="Z516"/>
  <c r="M517"/>
  <c r="AB517" s="1"/>
  <c r="V518"/>
  <c r="AB518" s="1"/>
  <c r="S519"/>
  <c r="AB519" s="1"/>
  <c r="P520"/>
  <c r="AB520" s="1"/>
  <c r="Z520"/>
  <c r="M521"/>
  <c r="AB521" s="1"/>
  <c r="V522"/>
  <c r="S523"/>
  <c r="AB523" s="1"/>
  <c r="P524"/>
  <c r="AB524" s="1"/>
  <c r="Z524"/>
  <c r="M525"/>
  <c r="AB525" s="1"/>
  <c r="V526"/>
  <c r="AB526" s="1"/>
  <c r="S527"/>
  <c r="AB527" s="1"/>
  <c r="P528"/>
  <c r="AB528" s="1"/>
  <c r="Z528"/>
  <c r="M529"/>
  <c r="AB529" s="1"/>
  <c r="V530"/>
  <c r="S531"/>
  <c r="AB531" s="1"/>
  <c r="P532"/>
  <c r="AB532" s="1"/>
  <c r="Z532"/>
  <c r="M533"/>
  <c r="AB533" s="1"/>
  <c r="V534"/>
  <c r="AB534" s="1"/>
  <c r="S535"/>
  <c r="AB535" s="1"/>
  <c r="P536"/>
  <c r="AB536" s="1"/>
  <c r="Z536"/>
  <c r="M537"/>
  <c r="AB537" s="1"/>
  <c r="V538"/>
  <c r="S539"/>
  <c r="AB539" s="1"/>
  <c r="P540"/>
  <c r="AB540" s="1"/>
  <c r="Z540"/>
  <c r="M541"/>
  <c r="AB541" s="1"/>
  <c r="V542"/>
  <c r="AB542" s="1"/>
  <c r="S543"/>
  <c r="AB543" s="1"/>
  <c r="P544"/>
  <c r="AB544" s="1"/>
  <c r="Z544"/>
  <c r="M545"/>
  <c r="AB545" s="1"/>
  <c r="V546"/>
  <c r="S547"/>
  <c r="AB547" s="1"/>
  <c r="P548"/>
  <c r="AB548" s="1"/>
  <c r="Z548"/>
  <c r="M549"/>
  <c r="AB549" s="1"/>
  <c r="V550"/>
  <c r="AB550" s="1"/>
  <c r="S551"/>
  <c r="AB551" s="1"/>
  <c r="P552"/>
  <c r="AB552" s="1"/>
  <c r="Z552"/>
  <c r="M553"/>
  <c r="AB553" s="1"/>
  <c r="V554"/>
  <c r="S555"/>
  <c r="AB555" s="1"/>
  <c r="P556"/>
  <c r="AB556" s="1"/>
  <c r="Z556"/>
  <c r="M557"/>
  <c r="AB557" s="1"/>
  <c r="V558"/>
  <c r="AB558" s="1"/>
  <c r="S559"/>
  <c r="AB559" s="1"/>
  <c r="P560"/>
  <c r="AB560" s="1"/>
  <c r="Z560"/>
  <c r="M561"/>
  <c r="AB561" s="1"/>
  <c r="V562"/>
  <c r="S563"/>
  <c r="AB563" s="1"/>
  <c r="P564"/>
  <c r="AB564" s="1"/>
  <c r="Z564"/>
  <c r="M565"/>
  <c r="AB565" s="1"/>
  <c r="V566"/>
  <c r="AB566" s="1"/>
  <c r="S567"/>
  <c r="AB567" s="1"/>
  <c r="P568"/>
  <c r="AB568" s="1"/>
  <c r="Z568"/>
  <c r="M569"/>
  <c r="AB569" s="1"/>
  <c r="V570"/>
  <c r="S571"/>
  <c r="AB571" s="1"/>
  <c r="P572"/>
  <c r="AB572" s="1"/>
  <c r="Z572"/>
  <c r="M573"/>
  <c r="AB573" s="1"/>
  <c r="V574"/>
  <c r="AB574" s="1"/>
  <c r="S575"/>
  <c r="AB575" s="1"/>
  <c r="P576"/>
  <c r="AB576" s="1"/>
  <c r="Z576"/>
  <c r="M577"/>
  <c r="AB577" s="1"/>
  <c r="V578"/>
  <c r="S579"/>
  <c r="AB579" s="1"/>
  <c r="P580"/>
  <c r="AB580" s="1"/>
  <c r="Z580"/>
  <c r="M581"/>
  <c r="AB581" s="1"/>
  <c r="V582"/>
  <c r="AB582" s="1"/>
  <c r="S583"/>
  <c r="AB583" s="1"/>
  <c r="P584"/>
  <c r="AB584" s="1"/>
  <c r="Z584"/>
  <c r="M585"/>
  <c r="AB585" s="1"/>
  <c r="V586"/>
  <c r="S587"/>
  <c r="AB587" s="1"/>
  <c r="P588"/>
  <c r="AB588" s="1"/>
  <c r="Z588"/>
  <c r="M589"/>
  <c r="AB589" s="1"/>
  <c r="V590"/>
  <c r="AB590" s="1"/>
  <c r="S591"/>
  <c r="AB591" s="1"/>
  <c r="P592"/>
  <c r="AB592" s="1"/>
  <c r="Z592"/>
  <c r="M593"/>
  <c r="AB593" s="1"/>
  <c r="V594"/>
  <c r="S595"/>
  <c r="AB595" s="1"/>
  <c r="P596"/>
  <c r="AB596" s="1"/>
  <c r="Z596"/>
  <c r="M597"/>
  <c r="AB597" s="1"/>
  <c r="V598"/>
  <c r="AB598" s="1"/>
  <c r="S599"/>
  <c r="AB599" s="1"/>
  <c r="P600"/>
  <c r="AB600" s="1"/>
  <c r="Z600"/>
  <c r="M601"/>
  <c r="AB601" s="1"/>
  <c r="V602"/>
  <c r="S603"/>
  <c r="AB603" s="1"/>
  <c r="P604"/>
  <c r="AB604" s="1"/>
  <c r="Z604"/>
  <c r="M605"/>
  <c r="AB605" s="1"/>
  <c r="V606"/>
  <c r="AB606" s="1"/>
  <c r="S607"/>
  <c r="AB607" s="1"/>
  <c r="P608"/>
  <c r="AB608" s="1"/>
  <c r="Z608"/>
  <c r="M609"/>
  <c r="AB609" s="1"/>
  <c r="V610"/>
  <c r="S611"/>
  <c r="AB611" s="1"/>
  <c r="P612"/>
  <c r="AB612" s="1"/>
  <c r="Z612"/>
  <c r="M613"/>
  <c r="AB613" s="1"/>
  <c r="V614"/>
  <c r="AB614" s="1"/>
  <c r="S615"/>
  <c r="AB615" s="1"/>
  <c r="P616"/>
  <c r="AB616" s="1"/>
  <c r="Z616"/>
  <c r="M617"/>
  <c r="AB617" s="1"/>
  <c r="V618"/>
  <c r="S619"/>
  <c r="AB619" s="1"/>
  <c r="P620"/>
  <c r="AB620" s="1"/>
  <c r="Z620"/>
  <c r="M621"/>
  <c r="AB621" s="1"/>
  <c r="V622"/>
  <c r="AB622" s="1"/>
  <c r="S623"/>
  <c r="AB623" s="1"/>
  <c r="P624"/>
  <c r="AB624" s="1"/>
  <c r="Z624"/>
  <c r="M625"/>
  <c r="AB625" s="1"/>
  <c r="V626"/>
  <c r="S627"/>
  <c r="AB627" s="1"/>
  <c r="P628"/>
  <c r="AB628" s="1"/>
  <c r="Z628"/>
  <c r="M629"/>
  <c r="AB629" s="1"/>
  <c r="V630"/>
  <c r="AB630" s="1"/>
  <c r="S631"/>
  <c r="AB631" s="1"/>
  <c r="P632"/>
  <c r="AB632" s="1"/>
  <c r="Z632"/>
  <c r="M633"/>
  <c r="AB633" s="1"/>
  <c r="V634"/>
  <c r="S635"/>
  <c r="AB635" s="1"/>
  <c r="P636"/>
  <c r="AB636" s="1"/>
  <c r="Z636"/>
  <c r="M637"/>
  <c r="AB637" s="1"/>
  <c r="V638"/>
  <c r="AB638" s="1"/>
  <c r="S639"/>
  <c r="AB639" s="1"/>
  <c r="P640"/>
  <c r="AB640" s="1"/>
  <c r="Z640"/>
  <c r="M641"/>
  <c r="AB641" s="1"/>
  <c r="V642"/>
  <c r="S643"/>
  <c r="AB643" s="1"/>
  <c r="P644"/>
  <c r="AB644" s="1"/>
  <c r="Z644"/>
  <c r="M645"/>
  <c r="AB645" s="1"/>
  <c r="V646"/>
  <c r="AB646" s="1"/>
  <c r="S647"/>
  <c r="AB647" s="1"/>
  <c r="P648"/>
  <c r="AB648" s="1"/>
  <c r="Z648"/>
  <c r="M649"/>
  <c r="AB649" s="1"/>
  <c r="V650"/>
  <c r="S651"/>
  <c r="AB651" s="1"/>
  <c r="P652"/>
  <c r="AB652" s="1"/>
  <c r="Z652"/>
  <c r="M653"/>
  <c r="AB653" s="1"/>
  <c r="V654"/>
  <c r="AB654" s="1"/>
  <c r="S655"/>
  <c r="AB655" s="1"/>
  <c r="P656"/>
  <c r="AB656" s="1"/>
  <c r="Z656"/>
  <c r="M657"/>
  <c r="AB657" s="1"/>
  <c r="V658"/>
  <c r="S659"/>
  <c r="AB659" s="1"/>
  <c r="P660"/>
  <c r="AB660" s="1"/>
  <c r="Z660"/>
  <c r="M661"/>
  <c r="AB661" s="1"/>
  <c r="V662"/>
  <c r="AB662" s="1"/>
  <c r="S663"/>
  <c r="AB663" s="1"/>
  <c r="P664"/>
  <c r="AB664" s="1"/>
  <c r="Z664"/>
  <c r="M665"/>
  <c r="AB665" s="1"/>
  <c r="V666"/>
  <c r="S667"/>
  <c r="AB667" s="1"/>
  <c r="P668"/>
  <c r="AB668" s="1"/>
  <c r="Z668"/>
  <c r="M669"/>
  <c r="AB669" s="1"/>
  <c r="V670"/>
  <c r="AB670" s="1"/>
  <c r="S671"/>
  <c r="AB671" s="1"/>
  <c r="P672"/>
  <c r="AB672" s="1"/>
  <c r="Z672"/>
  <c r="M673"/>
  <c r="AB673" s="1"/>
  <c r="V674"/>
  <c r="S675"/>
  <c r="AB675" s="1"/>
  <c r="P676"/>
  <c r="AB676" s="1"/>
  <c r="Z676"/>
  <c r="M677"/>
  <c r="AB677" s="1"/>
  <c r="V678"/>
  <c r="AB678" s="1"/>
  <c r="S679"/>
  <c r="AB679" s="1"/>
  <c r="P680"/>
  <c r="AB680" s="1"/>
  <c r="Z680"/>
  <c r="M681"/>
  <c r="AB681" s="1"/>
  <c r="V682"/>
  <c r="S683"/>
  <c r="AB683" s="1"/>
  <c r="P684"/>
  <c r="AB684" s="1"/>
  <c r="Z684"/>
  <c r="M685"/>
  <c r="AB685" s="1"/>
  <c r="V686"/>
  <c r="AB686" s="1"/>
  <c r="S687"/>
  <c r="AB687" s="1"/>
  <c r="P688"/>
  <c r="AB688" s="1"/>
  <c r="Z688"/>
  <c r="M689"/>
  <c r="AB689" s="1"/>
  <c r="V690"/>
  <c r="S691"/>
  <c r="AB691" s="1"/>
  <c r="P692"/>
  <c r="AB692" s="1"/>
  <c r="Z692"/>
  <c r="M693"/>
  <c r="AB693" s="1"/>
  <c r="V694"/>
  <c r="AB694" s="1"/>
  <c r="S695"/>
  <c r="AB695" s="1"/>
  <c r="P696"/>
  <c r="AB696" s="1"/>
  <c r="Z696"/>
  <c r="M697"/>
  <c r="AB697" s="1"/>
  <c r="V698"/>
  <c r="S699"/>
  <c r="AB699" s="1"/>
  <c r="P700"/>
  <c r="AB700" s="1"/>
  <c r="Z700"/>
  <c r="M701"/>
  <c r="AB701" s="1"/>
  <c r="V702"/>
  <c r="AB702" s="1"/>
  <c r="S703"/>
  <c r="AB703" s="1"/>
  <c r="P704"/>
  <c r="AB704" s="1"/>
  <c r="Z704"/>
  <c r="M705"/>
  <c r="AB705" s="1"/>
  <c r="V706"/>
  <c r="S707"/>
  <c r="AB707" s="1"/>
  <c r="P708"/>
  <c r="AB708" s="1"/>
  <c r="Z708"/>
  <c r="M709"/>
  <c r="AB709" s="1"/>
  <c r="V710"/>
  <c r="AB710" s="1"/>
  <c r="S711"/>
  <c r="AB711" s="1"/>
  <c r="P712"/>
  <c r="AB712" s="1"/>
  <c r="Z712"/>
  <c r="M713"/>
  <c r="AB713" s="1"/>
  <c r="V714"/>
  <c r="S715"/>
  <c r="AB715" s="1"/>
  <c r="P716"/>
  <c r="AB716" s="1"/>
  <c r="Z716"/>
  <c r="M717"/>
  <c r="AB717" s="1"/>
  <c r="V718"/>
  <c r="AB718" s="1"/>
  <c r="S719"/>
  <c r="AB719" s="1"/>
  <c r="P720"/>
  <c r="AB720" s="1"/>
  <c r="Z720"/>
  <c r="M721"/>
  <c r="AB721" s="1"/>
  <c r="V722"/>
  <c r="S723"/>
  <c r="AB723" s="1"/>
  <c r="P724"/>
  <c r="AB724" s="1"/>
  <c r="Z724"/>
  <c r="M725"/>
  <c r="AB725" s="1"/>
  <c r="V726"/>
  <c r="AB726" s="1"/>
  <c r="S727"/>
  <c r="AB727" s="1"/>
  <c r="P728"/>
  <c r="AB728" s="1"/>
  <c r="Z728"/>
  <c r="M729"/>
  <c r="AB729" s="1"/>
  <c r="V730"/>
  <c r="S731"/>
  <c r="AB731" s="1"/>
  <c r="P732"/>
  <c r="AB732" s="1"/>
  <c r="Z732"/>
  <c r="M733"/>
  <c r="AB733" s="1"/>
  <c r="V734"/>
  <c r="AB734" s="1"/>
  <c r="S735"/>
  <c r="AB735" s="1"/>
  <c r="P736"/>
  <c r="AB736" s="1"/>
  <c r="Z736"/>
  <c r="M737"/>
  <c r="AB737" s="1"/>
  <c r="V738"/>
  <c r="S739"/>
  <c r="AB739" s="1"/>
  <c r="P740"/>
  <c r="AB740" s="1"/>
  <c r="Z740"/>
  <c r="M741"/>
  <c r="AB741" s="1"/>
  <c r="V742"/>
  <c r="AB742" s="1"/>
  <c r="S743"/>
  <c r="AB743" s="1"/>
  <c r="P744"/>
  <c r="AB744" s="1"/>
  <c r="Z744"/>
  <c r="M745"/>
  <c r="AB745" s="1"/>
  <c r="V746"/>
  <c r="S747"/>
  <c r="AB747" s="1"/>
  <c r="P748"/>
  <c r="AB748" s="1"/>
  <c r="Z748"/>
  <c r="M749"/>
  <c r="AB749" s="1"/>
  <c r="V750"/>
  <c r="AB750" s="1"/>
  <c r="S751"/>
  <c r="AB751" s="1"/>
  <c r="P752"/>
  <c r="AB752" s="1"/>
  <c r="Z752"/>
  <c r="M753"/>
  <c r="AB753" s="1"/>
  <c r="V754"/>
  <c r="S755"/>
  <c r="AB755" s="1"/>
  <c r="P756"/>
  <c r="AB756" s="1"/>
  <c r="Z756"/>
  <c r="M757"/>
  <c r="AB757" s="1"/>
  <c r="V758"/>
  <c r="AB758" s="1"/>
  <c r="S759"/>
  <c r="AB759" s="1"/>
  <c r="P760"/>
  <c r="AB760" s="1"/>
  <c r="Z760"/>
  <c r="M761"/>
  <c r="AB761" s="1"/>
  <c r="V762"/>
  <c r="S763"/>
  <c r="AB763" s="1"/>
  <c r="P764"/>
  <c r="AB764" s="1"/>
  <c r="Z764"/>
  <c r="M765"/>
  <c r="AB765" s="1"/>
  <c r="V766"/>
  <c r="AB766" s="1"/>
  <c r="S767"/>
  <c r="AB767" s="1"/>
  <c r="P768"/>
  <c r="AB768" s="1"/>
  <c r="Z768"/>
  <c r="M769"/>
  <c r="AB769" s="1"/>
  <c r="V770"/>
  <c r="S771"/>
  <c r="AB771" s="1"/>
  <c r="P772"/>
  <c r="AB772" s="1"/>
  <c r="Z772"/>
  <c r="M773"/>
  <c r="AB773" s="1"/>
  <c r="V774"/>
  <c r="AB774" s="1"/>
  <c r="S775"/>
  <c r="AB775" s="1"/>
  <c r="P776"/>
  <c r="AB776" s="1"/>
  <c r="Z776"/>
  <c r="M777"/>
  <c r="AB777" s="1"/>
  <c r="V778"/>
  <c r="S779"/>
  <c r="AB779" s="1"/>
  <c r="P780"/>
  <c r="AB780" s="1"/>
  <c r="Z780"/>
  <c r="M781"/>
  <c r="AB781" s="1"/>
  <c r="V782"/>
  <c r="AB782" s="1"/>
  <c r="S783"/>
  <c r="AB783" s="1"/>
  <c r="P784"/>
  <c r="AB784" s="1"/>
  <c r="Z784"/>
  <c r="M785"/>
  <c r="AB785" s="1"/>
  <c r="V786"/>
  <c r="S787"/>
  <c r="AB787" s="1"/>
  <c r="P788"/>
  <c r="AB788" s="1"/>
  <c r="Z788"/>
  <c r="M789"/>
  <c r="AB789" s="1"/>
  <c r="V790"/>
  <c r="AB790" s="1"/>
  <c r="S791"/>
  <c r="AB791" s="1"/>
  <c r="P792"/>
  <c r="AB792" s="1"/>
  <c r="Z792"/>
  <c r="M793"/>
  <c r="AB793" s="1"/>
  <c r="V794"/>
  <c r="S795"/>
  <c r="AB795" s="1"/>
  <c r="P796"/>
  <c r="AB796" s="1"/>
  <c r="Z796"/>
  <c r="M797"/>
  <c r="AB797" s="1"/>
  <c r="V798"/>
  <c r="AB798" s="1"/>
  <c r="S799"/>
  <c r="AB799" s="1"/>
  <c r="P800"/>
  <c r="AB800" s="1"/>
  <c r="Z800"/>
  <c r="M801"/>
  <c r="AB801" s="1"/>
  <c r="V802"/>
  <c r="S803"/>
  <c r="AB803" s="1"/>
  <c r="P804"/>
  <c r="AB804" s="1"/>
  <c r="Z804"/>
  <c r="M805"/>
  <c r="AB805" s="1"/>
  <c r="V806"/>
  <c r="AB806" s="1"/>
  <c r="S807"/>
  <c r="AB807" s="1"/>
  <c r="P808"/>
  <c r="AB808" s="1"/>
  <c r="Z808"/>
  <c r="M809"/>
  <c r="AB809" s="1"/>
  <c r="V810"/>
  <c r="S811"/>
  <c r="AB811" s="1"/>
  <c r="P812"/>
  <c r="AB812" s="1"/>
  <c r="Z812"/>
  <c r="M813"/>
  <c r="AB813" s="1"/>
  <c r="V814"/>
  <c r="AB814" s="1"/>
  <c r="S815"/>
  <c r="AB815" s="1"/>
  <c r="P816"/>
  <c r="AB816" s="1"/>
  <c r="Z816"/>
  <c r="M817"/>
  <c r="AB817" s="1"/>
  <c r="V818"/>
  <c r="S819"/>
  <c r="AB819" s="1"/>
  <c r="P820"/>
  <c r="AB820" s="1"/>
  <c r="Z820"/>
  <c r="M821"/>
  <c r="AB821" s="1"/>
  <c r="V822"/>
  <c r="AB822" s="1"/>
  <c r="S823"/>
  <c r="AB823" s="1"/>
  <c r="P824"/>
  <c r="AB824" s="1"/>
  <c r="Z824"/>
  <c r="M825"/>
  <c r="AB825" s="1"/>
  <c r="V826"/>
  <c r="S827"/>
  <c r="AB827" s="1"/>
  <c r="P828"/>
  <c r="AB828" s="1"/>
  <c r="Z828"/>
  <c r="M829"/>
  <c r="AB829" s="1"/>
  <c r="V830"/>
  <c r="AB830" s="1"/>
  <c r="S831"/>
  <c r="AB831" s="1"/>
  <c r="P832"/>
  <c r="AB832" s="1"/>
  <c r="Z832"/>
  <c r="M833"/>
  <c r="AB833" s="1"/>
  <c r="V834"/>
  <c r="S835"/>
  <c r="AB835" s="1"/>
  <c r="P836"/>
  <c r="AB836" s="1"/>
  <c r="Z836"/>
  <c r="M837"/>
  <c r="AB837" s="1"/>
  <c r="V838"/>
  <c r="AB838" s="1"/>
  <c r="S839"/>
  <c r="AB839" s="1"/>
  <c r="P840"/>
  <c r="AB840" s="1"/>
  <c r="Z840"/>
  <c r="M841"/>
  <c r="AB841" s="1"/>
  <c r="V842"/>
  <c r="S843"/>
  <c r="AB843" s="1"/>
  <c r="P844"/>
  <c r="AB844" s="1"/>
  <c r="Z844"/>
  <c r="M845"/>
  <c r="AB845" s="1"/>
  <c r="V846"/>
  <c r="AB846" s="1"/>
  <c r="S847"/>
  <c r="AB847" s="1"/>
  <c r="P848"/>
  <c r="AB848" s="1"/>
  <c r="Z848"/>
  <c r="M849"/>
  <c r="AB849" s="1"/>
  <c r="V850"/>
  <c r="S851"/>
  <c r="AB851" s="1"/>
  <c r="P852"/>
  <c r="AB852" s="1"/>
  <c r="Z852"/>
  <c r="M853"/>
  <c r="AB853" s="1"/>
  <c r="V854"/>
  <c r="AB854" s="1"/>
  <c r="S855"/>
  <c r="AB855" s="1"/>
  <c r="P856"/>
  <c r="AB856" s="1"/>
  <c r="Z856"/>
  <c r="M857"/>
  <c r="AB857" s="1"/>
  <c r="V858"/>
  <c r="S859"/>
  <c r="AB859" s="1"/>
  <c r="P860"/>
  <c r="AB860" s="1"/>
  <c r="Z860"/>
  <c r="M861"/>
  <c r="AB861" s="1"/>
  <c r="V862"/>
  <c r="AB862" s="1"/>
  <c r="S863"/>
  <c r="AB863" s="1"/>
  <c r="P864"/>
  <c r="AB864" s="1"/>
  <c r="Z864"/>
  <c r="M865"/>
  <c r="AB865" s="1"/>
  <c r="V866"/>
  <c r="S867"/>
  <c r="AB867" s="1"/>
  <c r="P868"/>
  <c r="AB868" s="1"/>
  <c r="Z868"/>
  <c r="M869"/>
  <c r="AB869" s="1"/>
  <c r="V870"/>
  <c r="AB870" s="1"/>
  <c r="S871"/>
  <c r="AB871" s="1"/>
  <c r="P872"/>
  <c r="AB872" s="1"/>
  <c r="Z872"/>
  <c r="M873"/>
  <c r="AB873" s="1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7"/>
  <c r="AB1068"/>
  <c r="AB1071"/>
  <c r="AB1072"/>
  <c r="AB1075"/>
  <c r="AB1076"/>
  <c r="AB1079"/>
  <c r="AB1080"/>
  <c r="AB1083"/>
  <c r="AB1084"/>
  <c r="AB1087"/>
  <c r="AB1088"/>
  <c r="AB1091"/>
  <c r="AB1092"/>
  <c r="AB1095"/>
  <c r="AB1096"/>
  <c r="AB1099"/>
  <c r="AB1100"/>
  <c r="AB1103"/>
  <c r="AB1104"/>
  <c r="AB1107"/>
  <c r="AB1108"/>
  <c r="AB1111"/>
  <c r="AB1112"/>
  <c r="AB1115"/>
  <c r="AB1116"/>
  <c r="AB1119"/>
  <c r="AB1120"/>
  <c r="AB1123"/>
  <c r="AB1124"/>
  <c r="AB1127"/>
  <c r="AB1128"/>
  <c r="AB1131"/>
  <c r="AB1132"/>
  <c r="AB1135"/>
  <c r="AB1136"/>
  <c r="AB1139"/>
  <c r="AB1140"/>
  <c r="AB1143"/>
  <c r="AB1144"/>
  <c r="AB1147"/>
  <c r="AB1148"/>
  <c r="AB1151"/>
  <c r="AB1152"/>
  <c r="AB1155"/>
  <c r="AB1156"/>
  <c r="AB1159"/>
  <c r="AB1160"/>
  <c r="AB1163"/>
  <c r="AB1164"/>
  <c r="AB1167"/>
  <c r="AB1168"/>
  <c r="AB1171"/>
  <c r="AB1172"/>
  <c r="AB1175"/>
  <c r="AB1176"/>
  <c r="AB1179"/>
  <c r="AB1180"/>
  <c r="AB1183"/>
  <c r="AB1184"/>
  <c r="AB1187"/>
  <c r="AB1188"/>
  <c r="AB1191"/>
  <c r="AB1192"/>
  <c r="AB1195"/>
  <c r="AB1196"/>
  <c r="AB1199"/>
  <c r="AB1200"/>
  <c r="AB1203"/>
  <c r="AB1204"/>
  <c r="AB1207"/>
  <c r="AB1208"/>
  <c r="AB1211"/>
  <c r="AB1212"/>
  <c r="AB1215"/>
  <c r="AB1216"/>
  <c r="AB1219"/>
  <c r="AB1220"/>
  <c r="AB1223"/>
  <c r="AB1224"/>
  <c r="AB1227"/>
  <c r="AB1228"/>
  <c r="AB1231"/>
  <c r="AB1232"/>
  <c r="AB1235"/>
  <c r="AB1236"/>
  <c r="AB1239"/>
  <c r="AB1240"/>
  <c r="AB1243"/>
  <c r="AB1244"/>
  <c r="AB1247"/>
  <c r="AB1248"/>
  <c r="AB1251"/>
  <c r="AB1252"/>
  <c r="AB1255"/>
  <c r="AB1256"/>
  <c r="AB1259"/>
  <c r="AB1260"/>
  <c r="AB1263"/>
  <c r="AB1264"/>
  <c r="AB1267"/>
  <c r="AB1268"/>
  <c r="AB1271"/>
  <c r="AB1272"/>
  <c r="AB1275"/>
  <c r="AB1276"/>
  <c r="AB1279"/>
  <c r="AB1280"/>
  <c r="AB1283"/>
  <c r="AB1284"/>
  <c r="AB1287"/>
  <c r="AB1288"/>
  <c r="AB1291"/>
  <c r="AB1292"/>
  <c r="AB1295"/>
  <c r="AB1296"/>
  <c r="AB1299"/>
  <c r="AB1300"/>
  <c r="AB1303"/>
  <c r="AB1304"/>
  <c r="AB1307"/>
  <c r="AB1308"/>
  <c r="AB1311"/>
  <c r="AB1312"/>
  <c r="AB1315"/>
  <c r="AB1316"/>
  <c r="AB1319"/>
  <c r="AB1320"/>
  <c r="AB1323"/>
  <c r="AB1324"/>
  <c r="AB1327"/>
  <c r="AB1328"/>
  <c r="AB1331"/>
  <c r="AB1332"/>
  <c r="AB1335"/>
  <c r="AB1336"/>
  <c r="AB1339"/>
  <c r="AB1340"/>
  <c r="AB1343"/>
  <c r="AB1344"/>
  <c r="AB1347"/>
  <c r="AB1348"/>
  <c r="AB1351"/>
  <c r="AB1352"/>
  <c r="AB1355"/>
  <c r="AB1356"/>
  <c r="AB1359"/>
  <c r="AB1360"/>
  <c r="AB1363"/>
  <c r="AB1364"/>
  <c r="AB1367"/>
  <c r="AB1368"/>
  <c r="AB1371"/>
  <c r="AB1372"/>
  <c r="AB1375"/>
  <c r="AB1376"/>
  <c r="AB1379"/>
  <c r="AB1380"/>
  <c r="AB1383"/>
  <c r="AB1384"/>
  <c r="AB1387"/>
  <c r="AB1388"/>
  <c r="AB1391"/>
  <c r="AB1392"/>
  <c r="AB1395"/>
  <c r="AB1396"/>
  <c r="AB1399"/>
  <c r="AB1400"/>
  <c r="AB1403"/>
  <c r="AB1404"/>
  <c r="AB1407"/>
  <c r="AB1408"/>
  <c r="AB1411"/>
  <c r="AB1412"/>
  <c r="AB1415"/>
  <c r="AB1416"/>
  <c r="AB1419"/>
  <c r="AB1420"/>
  <c r="AB1423"/>
  <c r="AB1424"/>
  <c r="AB1427"/>
  <c r="AB1428"/>
  <c r="AB1431"/>
  <c r="AB1432"/>
  <c r="AB1435"/>
  <c r="AB1436"/>
  <c r="AB1439"/>
  <c r="AB1440"/>
  <c r="AB1443"/>
  <c r="AB1444"/>
  <c r="AB1447"/>
  <c r="AB1448"/>
  <c r="AB1451"/>
  <c r="AB1452"/>
  <c r="AB1455"/>
  <c r="AB1456"/>
  <c r="AB1459"/>
  <c r="AB1460"/>
  <c r="AB1463"/>
  <c r="AB1464"/>
  <c r="AB1467"/>
  <c r="AB1468"/>
  <c r="AB1471"/>
  <c r="AB1472"/>
  <c r="AB1475"/>
  <c r="AB1476"/>
  <c r="AB1479"/>
  <c r="AB1480"/>
  <c r="AB1483"/>
  <c r="AB1484"/>
  <c r="AB1487"/>
  <c r="AB1488"/>
  <c r="AB1491"/>
  <c r="AB1492"/>
  <c r="AB1495"/>
  <c r="AB1496"/>
  <c r="AB1499"/>
  <c r="AB1500"/>
  <c r="AB1503"/>
  <c r="AB1504"/>
  <c r="AB1507"/>
  <c r="AB1508"/>
  <c r="AB1511"/>
  <c r="AB1512"/>
  <c r="AB1515"/>
  <c r="AB1516"/>
  <c r="AB1519"/>
  <c r="AB1520"/>
  <c r="AB1523"/>
  <c r="AB1524"/>
  <c r="AB1527"/>
  <c r="AB1528"/>
  <c r="AB1531"/>
  <c r="AB1532"/>
  <c r="AB1535"/>
  <c r="AB1536"/>
  <c r="AB1539"/>
  <c r="AB1540"/>
  <c r="AB1543"/>
  <c r="AB1544"/>
  <c r="AB1547"/>
  <c r="AB1548"/>
  <c r="AB1551"/>
  <c r="AB1552"/>
  <c r="AB1555"/>
  <c r="AB1556"/>
  <c r="AB1559"/>
  <c r="AB1560"/>
  <c r="AB1563"/>
  <c r="AB1564"/>
  <c r="AB1567"/>
  <c r="AB1568"/>
  <c r="AB1571"/>
  <c r="AB1572"/>
  <c r="AB1575"/>
  <c r="AB1576"/>
  <c r="AB1579"/>
  <c r="AB1580"/>
  <c r="AB1583"/>
  <c r="AB1584"/>
  <c r="AB1587"/>
  <c r="AB1588"/>
  <c r="AB1591"/>
  <c r="AB1592"/>
  <c r="AB1595"/>
  <c r="AB1596"/>
  <c r="AB1599"/>
  <c r="AB1600"/>
  <c r="AB1603"/>
  <c r="AB1604"/>
  <c r="AB1607"/>
  <c r="AB1608"/>
  <c r="AB1611"/>
  <c r="AB1612"/>
  <c r="AB1615"/>
  <c r="AB1616"/>
  <c r="AB1619"/>
  <c r="AB1620"/>
  <c r="AB1623"/>
  <c r="AB1624"/>
  <c r="AB1627"/>
  <c r="AB1628"/>
  <c r="AB1631"/>
  <c r="AB1632"/>
  <c r="AB1635"/>
  <c r="AB1636"/>
  <c r="AB1639"/>
  <c r="AB1640"/>
  <c r="AB1643"/>
  <c r="AB1644"/>
  <c r="AB1647"/>
  <c r="AB1648"/>
  <c r="AB1651"/>
  <c r="AB1652"/>
  <c r="AB1655"/>
  <c r="AB1656"/>
  <c r="AB1659"/>
  <c r="AB1660"/>
  <c r="AB1663"/>
  <c r="AB1664"/>
  <c r="AB1667"/>
  <c r="AB1668"/>
  <c r="AB1671"/>
  <c r="AB1672"/>
  <c r="AB1675"/>
  <c r="AB1676"/>
  <c r="AB1679"/>
  <c r="AB1680"/>
  <c r="AB1683"/>
  <c r="AB1684"/>
  <c r="AB1687"/>
  <c r="AB1688"/>
  <c r="AB1691"/>
  <c r="AB1692"/>
  <c r="AB1695"/>
  <c r="AB1696"/>
  <c r="AB1699"/>
  <c r="AB1700"/>
  <c r="AB1703"/>
  <c r="AB1704"/>
  <c r="AB1707"/>
  <c r="AB1708"/>
  <c r="AB1711"/>
  <c r="AB1712"/>
  <c r="AB1715"/>
  <c r="AB1716"/>
  <c r="AB1719"/>
  <c r="AB1720"/>
  <c r="AB1723"/>
  <c r="AB1724"/>
  <c r="AB1727"/>
  <c r="AB1728"/>
  <c r="AB1731"/>
  <c r="AB1732"/>
  <c r="AB1735"/>
  <c r="AB1736"/>
  <c r="AB1739"/>
  <c r="AB1740"/>
  <c r="AB1743"/>
  <c r="AB1744"/>
  <c r="AB1747"/>
  <c r="AB1748"/>
  <c r="AB1751"/>
  <c r="AB1752"/>
  <c r="AB1755"/>
  <c r="AB1756"/>
  <c r="AB1759"/>
  <c r="AB1760"/>
  <c r="AB1763"/>
  <c r="AB1764"/>
  <c r="AB1767"/>
  <c r="AB1768"/>
  <c r="AB1771"/>
  <c r="AB1772"/>
  <c r="AB1775"/>
  <c r="AB1776"/>
  <c r="AB1779"/>
  <c r="AB1780"/>
  <c r="AB1783"/>
  <c r="AB1784"/>
  <c r="AB1787"/>
  <c r="AB1788"/>
  <c r="AB1791"/>
  <c r="AB1792"/>
  <c r="AB1795"/>
  <c r="AB1796"/>
  <c r="AB1799"/>
  <c r="AB1800"/>
  <c r="AB1803"/>
  <c r="AB1804"/>
  <c r="AB1807"/>
  <c r="AB1808"/>
  <c r="AB1811"/>
  <c r="AB1812"/>
  <c r="AB1815"/>
  <c r="AB1816"/>
  <c r="AB1819"/>
  <c r="AB1820"/>
  <c r="AB1823"/>
  <c r="AB1824"/>
  <c r="AB1827"/>
  <c r="AB1828"/>
  <c r="AB1831"/>
  <c r="AB1832"/>
  <c r="AB1835"/>
  <c r="AB1836"/>
  <c r="AB1839"/>
  <c r="AB1840"/>
  <c r="AB1843"/>
  <c r="AB1844"/>
  <c r="AB1847"/>
  <c r="AB1848"/>
  <c r="AB1851"/>
  <c r="AB1852"/>
  <c r="AB1855"/>
  <c r="AB1856"/>
  <c r="AB1859"/>
  <c r="AB1860"/>
  <c r="AB1863"/>
  <c r="AB1864"/>
  <c r="AB1867"/>
  <c r="AB1868"/>
  <c r="AB1871"/>
  <c r="AB1872"/>
  <c r="AB1875"/>
  <c r="AB1876"/>
  <c r="AB1879"/>
  <c r="AB1880"/>
  <c r="AB1883"/>
  <c r="AB1884"/>
  <c r="AB1887"/>
  <c r="AB1888"/>
  <c r="AB1891"/>
  <c r="AB1892"/>
  <c r="AB1895"/>
  <c r="AB1896"/>
  <c r="AB1899"/>
  <c r="AB1900"/>
  <c r="AB1903"/>
  <c r="AB1904"/>
  <c r="AB1907"/>
  <c r="AB1908"/>
  <c r="AB1911"/>
  <c r="AB1912"/>
  <c r="AB1915"/>
  <c r="AB1916"/>
  <c r="AB1919"/>
  <c r="AB1920"/>
  <c r="AB1923"/>
  <c r="AB1924"/>
  <c r="AB1927"/>
  <c r="AB1928"/>
  <c r="AB1931"/>
  <c r="AB1932"/>
  <c r="AB1935"/>
  <c r="AB1936"/>
  <c r="AB1939"/>
  <c r="AB1940"/>
  <c r="AB1943"/>
  <c r="AB1944"/>
  <c r="AB1947"/>
  <c r="AB1948"/>
  <c r="AB1951"/>
  <c r="AB1952"/>
  <c r="AB1955"/>
  <c r="AB1956"/>
  <c r="AB1959"/>
  <c r="AB1960"/>
  <c r="AB1963"/>
  <c r="AB1964"/>
  <c r="AB1967"/>
  <c r="AB1968"/>
  <c r="AB1971"/>
  <c r="AB1972"/>
  <c r="AB1975"/>
  <c r="AB1976"/>
  <c r="AB1979"/>
  <c r="AB1980"/>
  <c r="AB1983"/>
  <c r="AB1984"/>
  <c r="AB1987"/>
  <c r="AB1988"/>
  <c r="AB1991"/>
  <c r="AB1992"/>
  <c r="AB1995"/>
  <c r="AB1996"/>
  <c r="AB1999"/>
  <c r="AB2000"/>
  <c r="AB2003"/>
  <c r="AB2004"/>
  <c r="AB2007"/>
  <c r="AB2008"/>
  <c r="AB2011"/>
  <c r="AB2012"/>
  <c r="AB2015"/>
  <c r="AB2016"/>
  <c r="AB2019"/>
  <c r="AB2020"/>
  <c r="AB2023"/>
  <c r="AB2024"/>
  <c r="AB2027"/>
  <c r="AB2028"/>
  <c r="AB2031"/>
  <c r="AB2032"/>
  <c r="AB2035"/>
  <c r="AB2036"/>
  <c r="AB2039"/>
  <c r="AB2040"/>
  <c r="AB2043"/>
  <c r="AB2044"/>
  <c r="AB2047"/>
  <c r="AB2048"/>
  <c r="AB2051"/>
  <c r="AB2052"/>
  <c r="AB2055"/>
  <c r="AB2056"/>
  <c r="AB2059"/>
  <c r="AB2060"/>
  <c r="AB2063"/>
  <c r="AB2064"/>
  <c r="AB2067"/>
  <c r="AB2068"/>
  <c r="AB2071"/>
  <c r="AB2072"/>
  <c r="AB2075"/>
  <c r="AB2076"/>
  <c r="AB2079"/>
  <c r="AB2080"/>
  <c r="M2082"/>
  <c r="AB2082" s="1"/>
  <c r="V2083"/>
  <c r="S2084"/>
  <c r="AB2084" s="1"/>
  <c r="P2085"/>
  <c r="AB2085" s="1"/>
  <c r="Z2085"/>
  <c r="M2086"/>
  <c r="AB2086" s="1"/>
  <c r="V2087"/>
  <c r="S2088"/>
  <c r="AB2088" s="1"/>
  <c r="P2089"/>
  <c r="AB2089" s="1"/>
  <c r="Z2089"/>
  <c r="M2090"/>
  <c r="AB2090" s="1"/>
  <c r="V2091"/>
  <c r="S2092"/>
  <c r="AB2092" s="1"/>
  <c r="P2093"/>
  <c r="AB2093" s="1"/>
  <c r="Z2093"/>
  <c r="M2094"/>
  <c r="AB2094" s="1"/>
  <c r="V2095"/>
  <c r="S2096"/>
  <c r="AB2096" s="1"/>
  <c r="P2097"/>
  <c r="AB2097" s="1"/>
  <c r="Z2097"/>
  <c r="M2098"/>
  <c r="AB2098" s="1"/>
  <c r="V2099"/>
  <c r="S2100"/>
  <c r="AB2100" s="1"/>
  <c r="P2101"/>
  <c r="AB2101" s="1"/>
  <c r="Z2101"/>
  <c r="M2102"/>
  <c r="AB2102" s="1"/>
  <c r="V2103"/>
  <c r="S2104"/>
  <c r="AB2104" s="1"/>
  <c r="P2105"/>
  <c r="AB2105" s="1"/>
  <c r="Z2105"/>
  <c r="M2106"/>
  <c r="AB2106" s="1"/>
  <c r="V2107"/>
  <c r="S2108"/>
  <c r="AB2108" s="1"/>
  <c r="P2109"/>
  <c r="AB2109" s="1"/>
  <c r="Z2109"/>
  <c r="M2110"/>
  <c r="AB2110" s="1"/>
  <c r="V2111"/>
  <c r="S2112"/>
  <c r="AB2112" s="1"/>
  <c r="P2113"/>
  <c r="AB2113" s="1"/>
  <c r="Z2113"/>
  <c r="M2114"/>
  <c r="AB2114" s="1"/>
  <c r="V2115"/>
  <c r="S2116"/>
  <c r="AB2116" s="1"/>
  <c r="P2117"/>
  <c r="AB2117" s="1"/>
  <c r="Z2117"/>
  <c r="M2118"/>
  <c r="AB2118" s="1"/>
  <c r="V2119"/>
  <c r="S2120"/>
  <c r="AB2120" s="1"/>
  <c r="P2121"/>
  <c r="AB2121" s="1"/>
  <c r="Z2121"/>
  <c r="M2122"/>
  <c r="AB2122" s="1"/>
  <c r="V2123"/>
  <c r="S2124"/>
  <c r="AB2124" s="1"/>
  <c r="P2125"/>
  <c r="AB2125" s="1"/>
  <c r="Z2125"/>
  <c r="M2126"/>
  <c r="AB2126" s="1"/>
  <c r="V2127"/>
  <c r="S2128"/>
  <c r="AB2128" s="1"/>
  <c r="P2129"/>
  <c r="AB2129" s="1"/>
  <c r="Z2129"/>
  <c r="M2130"/>
  <c r="AB2130" s="1"/>
  <c r="V2131"/>
  <c r="S2132"/>
  <c r="AB2132" s="1"/>
  <c r="P2133"/>
  <c r="AB2133" s="1"/>
  <c r="Z2133"/>
  <c r="M2134"/>
  <c r="AB2134" s="1"/>
  <c r="V2135"/>
  <c r="S2136"/>
  <c r="AB2136" s="1"/>
  <c r="P2137"/>
  <c r="AB2137" s="1"/>
  <c r="Z2137"/>
  <c r="M2138"/>
  <c r="AB2138" s="1"/>
  <c r="V2139"/>
  <c r="S2140"/>
  <c r="AB2140" s="1"/>
  <c r="P2141"/>
  <c r="AB2141" s="1"/>
  <c r="Z2141"/>
  <c r="M2142"/>
  <c r="AB2142" s="1"/>
  <c r="V2143"/>
  <c r="S2144"/>
  <c r="AB2144" s="1"/>
  <c r="P2145"/>
  <c r="AB2145" s="1"/>
  <c r="Z2145"/>
  <c r="M2146"/>
  <c r="AB2146" s="1"/>
  <c r="V2147"/>
  <c r="S2148"/>
  <c r="AB2148" s="1"/>
  <c r="P2149"/>
  <c r="AB2149" s="1"/>
  <c r="Z2149"/>
  <c r="M2150"/>
  <c r="AB2150" s="1"/>
  <c r="V2151"/>
  <c r="S2152"/>
  <c r="AB2152" s="1"/>
  <c r="P2153"/>
  <c r="AB2153" s="1"/>
  <c r="Z2153"/>
  <c r="M2154"/>
  <c r="AB2154" s="1"/>
  <c r="V2155"/>
  <c r="S2156"/>
  <c r="AB2156" s="1"/>
  <c r="P2157"/>
  <c r="AB2157" s="1"/>
  <c r="Z2157"/>
  <c r="M2158"/>
  <c r="AB2158" s="1"/>
  <c r="V2159"/>
  <c r="S2160"/>
  <c r="AB2160" s="1"/>
  <c r="P2161"/>
  <c r="AB2161" s="1"/>
  <c r="Z2161"/>
  <c r="M2162"/>
  <c r="AB2162" s="1"/>
  <c r="V2163"/>
  <c r="S2164"/>
  <c r="AB2164" s="1"/>
  <c r="P2165"/>
  <c r="AB2165" s="1"/>
  <c r="Z2165"/>
  <c r="M2166"/>
  <c r="AB2166" s="1"/>
  <c r="V2167"/>
  <c r="S2168"/>
  <c r="AB2168" s="1"/>
  <c r="P2169"/>
  <c r="AB2169" s="1"/>
  <c r="Z2169"/>
  <c r="M2170"/>
  <c r="AB2170" s="1"/>
  <c r="V2171"/>
  <c r="S2172"/>
  <c r="AB2172" s="1"/>
  <c r="P2173"/>
  <c r="AB2173" s="1"/>
  <c r="Z2173"/>
  <c r="M2174"/>
  <c r="AB2174" s="1"/>
  <c r="V2175"/>
  <c r="S2176"/>
  <c r="AB2176" s="1"/>
  <c r="P2177"/>
  <c r="AB2177" s="1"/>
  <c r="Z2177"/>
  <c r="M2178"/>
  <c r="AB2178" s="1"/>
  <c r="V2179"/>
  <c r="S2180"/>
  <c r="AB2180" s="1"/>
  <c r="P2181"/>
  <c r="AB2181" s="1"/>
  <c r="Z2181"/>
  <c r="M2182"/>
  <c r="AB2182" s="1"/>
  <c r="V2183"/>
  <c r="S2184"/>
  <c r="AB2184" s="1"/>
  <c r="P2185"/>
  <c r="AB2185" s="1"/>
  <c r="Z2185"/>
  <c r="M2186"/>
  <c r="AB2186" s="1"/>
  <c r="V2187"/>
  <c r="S2188"/>
  <c r="AB2188" s="1"/>
  <c r="P2189"/>
  <c r="AB2189" s="1"/>
  <c r="Z2189"/>
  <c r="M2190"/>
  <c r="AB2190" s="1"/>
  <c r="V2191"/>
  <c r="S2192"/>
  <c r="AB2192" s="1"/>
  <c r="P2193"/>
  <c r="AB2193" s="1"/>
  <c r="Z2193"/>
  <c r="M2194"/>
  <c r="AB2194" s="1"/>
  <c r="V2195"/>
  <c r="S2196"/>
  <c r="AB2196" s="1"/>
  <c r="P2197"/>
  <c r="AB2197" s="1"/>
  <c r="Z2197"/>
  <c r="M2198"/>
  <c r="AB2198" s="1"/>
  <c r="V2199"/>
  <c r="S2200"/>
  <c r="AB2200" s="1"/>
  <c r="P2201"/>
  <c r="AB2201" s="1"/>
  <c r="Z2201"/>
  <c r="M2202"/>
  <c r="AB2202" s="1"/>
  <c r="V2203"/>
  <c r="S2204"/>
  <c r="AB2204" s="1"/>
  <c r="P2205"/>
  <c r="AB2205" s="1"/>
  <c r="Z2205"/>
  <c r="M2206"/>
  <c r="AB2206" s="1"/>
  <c r="V2207"/>
  <c r="S2208"/>
  <c r="AB2208" s="1"/>
  <c r="P2209"/>
  <c r="AB2209" s="1"/>
  <c r="Z2209"/>
  <c r="M2210"/>
  <c r="AB2210" s="1"/>
  <c r="V2211"/>
  <c r="S2212"/>
  <c r="AB2212" s="1"/>
  <c r="P2213"/>
  <c r="AB2213" s="1"/>
  <c r="Z2213"/>
  <c r="M2214"/>
  <c r="AB2214" s="1"/>
  <c r="V2215"/>
  <c r="S2216"/>
  <c r="AB2216" s="1"/>
  <c r="P2217"/>
  <c r="AB2217" s="1"/>
  <c r="Z2217"/>
  <c r="M2218"/>
  <c r="AB2218" s="1"/>
  <c r="V2219"/>
  <c r="S2220"/>
  <c r="AB2220" s="1"/>
  <c r="P2221"/>
  <c r="AB2221" s="1"/>
  <c r="Z2221"/>
  <c r="M2222"/>
  <c r="AB2222" s="1"/>
  <c r="V2223"/>
  <c r="S2224"/>
  <c r="AB2224" s="1"/>
  <c r="P2225"/>
  <c r="AB2225" s="1"/>
  <c r="Z2225"/>
  <c r="M2226"/>
  <c r="AB2226" s="1"/>
  <c r="V2227"/>
  <c r="S2228"/>
  <c r="AB2228" s="1"/>
  <c r="P2229"/>
  <c r="AB2229" s="1"/>
  <c r="Z2229"/>
  <c r="M2230"/>
  <c r="AB2230" s="1"/>
  <c r="V2231"/>
  <c r="S2232"/>
  <c r="AB2232" s="1"/>
  <c r="P2233"/>
  <c r="AB2233" s="1"/>
  <c r="Z2233"/>
  <c r="M2234"/>
  <c r="AB2234" s="1"/>
  <c r="V2235"/>
  <c r="S2236"/>
  <c r="AB2236" s="1"/>
  <c r="P2237"/>
  <c r="AB2237" s="1"/>
  <c r="Z2237"/>
  <c r="M2238"/>
  <c r="AB2238" s="1"/>
  <c r="V2239"/>
  <c r="S2240"/>
  <c r="AB2240" s="1"/>
  <c r="P2241"/>
  <c r="AB2241" s="1"/>
  <c r="Z2241"/>
  <c r="M2242"/>
  <c r="AB2242" s="1"/>
  <c r="V2243"/>
  <c r="S2244"/>
  <c r="AB2244" s="1"/>
  <c r="P2245"/>
  <c r="AB2245" s="1"/>
  <c r="Z2245"/>
  <c r="M2246"/>
  <c r="AB2246" s="1"/>
  <c r="V2247"/>
  <c r="S2248"/>
  <c r="AB2248" s="1"/>
  <c r="P2249"/>
  <c r="AB2249" s="1"/>
  <c r="Z2249"/>
  <c r="M2250"/>
  <c r="AB2250" s="1"/>
  <c r="V2251"/>
  <c r="S2252"/>
  <c r="AB2252" s="1"/>
  <c r="P2253"/>
  <c r="AB2253" s="1"/>
  <c r="Z2253"/>
  <c r="M2254"/>
  <c r="AB2254" s="1"/>
  <c r="V2255"/>
  <c r="S2256"/>
  <c r="AB2256" s="1"/>
  <c r="P2257"/>
  <c r="AB2257" s="1"/>
  <c r="Z2257"/>
  <c r="M2258"/>
  <c r="AB2258" s="1"/>
  <c r="V2259"/>
  <c r="S2260"/>
  <c r="AB2260" s="1"/>
  <c r="P2261"/>
  <c r="AB2261" s="1"/>
  <c r="Z2261"/>
  <c r="M2262"/>
  <c r="AB2262" s="1"/>
  <c r="V2263"/>
  <c r="S2264"/>
  <c r="AB2264" s="1"/>
  <c r="P2265"/>
  <c r="AB2265" s="1"/>
  <c r="Z2265"/>
  <c r="M2266"/>
  <c r="AB2266" s="1"/>
  <c r="V2267"/>
  <c r="S2268"/>
  <c r="AB2268" s="1"/>
  <c r="P2269"/>
  <c r="AB2269" s="1"/>
  <c r="Z2269"/>
  <c r="M2270"/>
  <c r="AB2270" s="1"/>
  <c r="V2271"/>
  <c r="S2272"/>
  <c r="AB2272" s="1"/>
  <c r="P2273"/>
  <c r="AB2273" s="1"/>
  <c r="Z2273"/>
  <c r="M2274"/>
  <c r="AB2274" s="1"/>
  <c r="V2275"/>
  <c r="S2276"/>
  <c r="AB2276" s="1"/>
  <c r="P2277"/>
  <c r="AB2277" s="1"/>
  <c r="Z2277"/>
  <c r="M2278"/>
  <c r="AB2278" s="1"/>
  <c r="V2279"/>
  <c r="S2280"/>
  <c r="AB2280" s="1"/>
  <c r="P2281"/>
  <c r="AB2281" s="1"/>
  <c r="Z2281"/>
  <c r="M2282"/>
  <c r="AB2282" s="1"/>
  <c r="V2283"/>
  <c r="S2284"/>
  <c r="AB2284" s="1"/>
  <c r="P2285"/>
  <c r="AB2285" s="1"/>
  <c r="AB2288"/>
  <c r="AB2289"/>
  <c r="AB2292"/>
  <c r="AB2293"/>
  <c r="AB2296"/>
  <c r="AB2297"/>
  <c r="AB2300"/>
  <c r="AB2301"/>
  <c r="AB2304"/>
  <c r="AB2305"/>
  <c r="AB2308"/>
  <c r="AB2309"/>
  <c r="AB2312"/>
  <c r="AB2313"/>
  <c r="AB2316"/>
  <c r="AB2317"/>
  <c r="AB2320"/>
  <c r="AB2321"/>
  <c r="AB2324"/>
  <c r="AB2325"/>
  <c r="AB2328"/>
  <c r="AB2329"/>
  <c r="AB2332"/>
  <c r="AB2333"/>
  <c r="AB2336"/>
  <c r="AB2337"/>
  <c r="AB2340"/>
  <c r="AB2341"/>
  <c r="AB2344"/>
  <c r="AB2345"/>
  <c r="AB2348"/>
  <c r="AB2349"/>
  <c r="AB2352"/>
  <c r="AB2353"/>
  <c r="AB2356"/>
  <c r="AB2357"/>
  <c r="AB2360"/>
  <c r="AB2361"/>
  <c r="AB2364"/>
  <c r="AB2365"/>
  <c r="AB2368"/>
  <c r="AB2369"/>
  <c r="AB2372"/>
  <c r="AB2373"/>
  <c r="AB2376"/>
  <c r="AB2377"/>
  <c r="AB2380"/>
  <c r="AB2381"/>
  <c r="AB2384"/>
  <c r="AB2385"/>
  <c r="AB2388"/>
  <c r="AB2389"/>
  <c r="AB2392"/>
  <c r="AB2393"/>
  <c r="AB2396"/>
  <c r="AB2397"/>
  <c r="AB2400"/>
  <c r="AB2401"/>
  <c r="AB2404"/>
  <c r="AB2405"/>
  <c r="AB2408"/>
  <c r="AB2409"/>
  <c r="AB2412"/>
  <c r="AB2413"/>
  <c r="AB2416"/>
  <c r="AB2417"/>
  <c r="AB2420"/>
  <c r="AB2421"/>
  <c r="AB2424"/>
  <c r="AB2425"/>
  <c r="AB2428"/>
  <c r="AB2429"/>
  <c r="AB2432"/>
  <c r="AB2433"/>
  <c r="AB2436"/>
  <c r="AB2437"/>
  <c r="AB2440"/>
  <c r="AB2441"/>
  <c r="AB2444"/>
  <c r="AB2445"/>
  <c r="AB2448"/>
  <c r="AB2449"/>
  <c r="AB2452"/>
  <c r="AB2453"/>
  <c r="AB2456"/>
  <c r="AB2457"/>
  <c r="AB2460"/>
  <c r="AB2461"/>
  <c r="AB2464"/>
  <c r="AB2465"/>
  <c r="AB2468"/>
  <c r="AB2469"/>
  <c r="AB2472"/>
  <c r="AB2473"/>
  <c r="AB2476"/>
  <c r="AB2477"/>
  <c r="AB2480"/>
  <c r="AB2481"/>
  <c r="AB2484"/>
  <c r="AB2485"/>
  <c r="AB2488"/>
  <c r="AB2489"/>
  <c r="AB2492"/>
  <c r="AB2493"/>
  <c r="AB2496"/>
  <c r="AB2497"/>
  <c r="AB2500"/>
  <c r="AB2501"/>
  <c r="AB2504"/>
  <c r="AB2505"/>
  <c r="AB2508"/>
  <c r="AB2509"/>
  <c r="AB2512"/>
  <c r="AB2513"/>
  <c r="AB2516"/>
  <c r="AB2517"/>
  <c r="AB2520"/>
  <c r="AB2521"/>
  <c r="AB2524"/>
  <c r="AB2525"/>
  <c r="AB2528"/>
  <c r="AB2529"/>
  <c r="AB2532"/>
  <c r="AB2533"/>
  <c r="AB2536"/>
  <c r="AB2537"/>
  <c r="AB2540"/>
  <c r="AB2541"/>
  <c r="AB2544"/>
  <c r="AB2545"/>
  <c r="AB2548"/>
  <c r="AB2549"/>
  <c r="AB2552"/>
  <c r="AB2553"/>
  <c r="AB2556"/>
  <c r="AB2557"/>
  <c r="AB2560"/>
  <c r="AB2561"/>
  <c r="AB2564"/>
  <c r="AB2565"/>
  <c r="AB2568"/>
  <c r="AB2569"/>
  <c r="AB2572"/>
  <c r="AB2573"/>
  <c r="AB2576"/>
  <c r="AB2577"/>
  <c r="AB2580"/>
  <c r="AB2581"/>
  <c r="AB2584"/>
  <c r="AB2585"/>
  <c r="AB2588"/>
  <c r="AB2589"/>
  <c r="AB2592"/>
  <c r="AB2593"/>
  <c r="AB2596"/>
  <c r="AB2597"/>
  <c r="AB2600"/>
  <c r="AB2601"/>
  <c r="AB2604"/>
  <c r="AB2605"/>
  <c r="AB2608"/>
  <c r="AB2609"/>
  <c r="AB2612"/>
  <c r="AB2613"/>
  <c r="AB2616"/>
  <c r="AB2617"/>
  <c r="AB2620"/>
  <c r="AB2621"/>
  <c r="AB2624"/>
  <c r="AB2625"/>
  <c r="AB2628"/>
  <c r="AB2629"/>
  <c r="AB2632"/>
  <c r="AB2633"/>
  <c r="AB2636"/>
  <c r="AB2637"/>
  <c r="AB2640"/>
  <c r="AB2641"/>
  <c r="AB2644"/>
  <c r="AB2645"/>
  <c r="AB2648"/>
  <c r="AB2649"/>
  <c r="AB2652"/>
  <c r="AB2653"/>
  <c r="AB2656"/>
  <c r="AB2657"/>
  <c r="AB2660"/>
  <c r="AB2661"/>
  <c r="AB2664"/>
  <c r="AB2665"/>
  <c r="AB2668"/>
  <c r="AB2669"/>
  <c r="AB2672"/>
  <c r="AB2673"/>
  <c r="AB2676"/>
  <c r="AB2677"/>
  <c r="AB2680"/>
  <c r="AB2681"/>
  <c r="AB2684"/>
  <c r="AB2685"/>
  <c r="AB2688"/>
  <c r="AB2689"/>
  <c r="AB2692"/>
  <c r="AB2693"/>
  <c r="AB2696"/>
  <c r="AB2697"/>
  <c r="AB2700"/>
  <c r="AB2701"/>
  <c r="AB2704"/>
  <c r="AB2705"/>
  <c r="AB2708"/>
  <c r="AB2709"/>
  <c r="AB2712"/>
  <c r="AB2713"/>
  <c r="AB2716"/>
  <c r="AB2717"/>
  <c r="AB2720"/>
  <c r="AB2721"/>
  <c r="AB2724"/>
  <c r="AB2725"/>
  <c r="AB2728"/>
  <c r="AB2729"/>
  <c r="AB2732"/>
  <c r="AB2733"/>
  <c r="AB2736"/>
  <c r="AB2737"/>
  <c r="AB2740"/>
  <c r="AB2741"/>
  <c r="AB2744"/>
  <c r="AB2745"/>
  <c r="AB2748"/>
  <c r="AB2749"/>
  <c r="AB2752"/>
  <c r="AB2753"/>
  <c r="AB2756"/>
  <c r="AB2757"/>
  <c r="AB2760"/>
  <c r="AB2761"/>
  <c r="AB2768"/>
  <c r="AB2776"/>
  <c r="AB2784"/>
  <c r="AB2792"/>
  <c r="AB2800"/>
  <c r="AB2808"/>
  <c r="AB2816"/>
  <c r="AB2824"/>
  <c r="AB2832"/>
  <c r="AB2840"/>
  <c r="AB2848"/>
  <c r="AB2856"/>
  <c r="AB2864"/>
  <c r="AB2872"/>
  <c r="AB2880"/>
  <c r="AB2888"/>
  <c r="AB2896"/>
  <c r="AB2904"/>
  <c r="AB2912"/>
  <c r="AB2920"/>
  <c r="AB2928"/>
  <c r="AB2936"/>
  <c r="AB2944"/>
  <c r="AB2952"/>
  <c r="AB2960"/>
  <c r="AB2968"/>
  <c r="AB2976"/>
  <c r="AB2984"/>
  <c r="AB2992"/>
  <c r="AB3000"/>
  <c r="AB3008"/>
  <c r="AB3016"/>
  <c r="AB3024"/>
  <c r="AB3032"/>
  <c r="AB3040"/>
  <c r="AB3048"/>
  <c r="AB3056"/>
  <c r="AB3064"/>
  <c r="AB3072"/>
  <c r="AB3080"/>
  <c r="AB3088"/>
  <c r="AB3096"/>
  <c r="AB3104"/>
  <c r="AB3112"/>
  <c r="AB3120"/>
  <c r="AB3128"/>
  <c r="AB3136"/>
  <c r="AB3144"/>
  <c r="AB3152"/>
  <c r="AB3160"/>
  <c r="AB3168"/>
  <c r="AB3176"/>
  <c r="AB3184"/>
  <c r="AB3192"/>
  <c r="AB3200"/>
  <c r="AB3208"/>
  <c r="AB3216"/>
  <c r="AB2081"/>
  <c r="AB2083"/>
  <c r="AB2087"/>
  <c r="AB2091"/>
  <c r="AB2095"/>
  <c r="AB2099"/>
  <c r="AB2103"/>
  <c r="AB2107"/>
  <c r="AB2111"/>
  <c r="AB2115"/>
  <c r="AB2119"/>
  <c r="AB2123"/>
  <c r="AB2127"/>
  <c r="AB2131"/>
  <c r="AB2135"/>
  <c r="AB2139"/>
  <c r="AB2143"/>
  <c r="AB2147"/>
  <c r="AB2151"/>
  <c r="AB2155"/>
  <c r="AB2159"/>
  <c r="AB2163"/>
  <c r="AB2167"/>
  <c r="AB2171"/>
  <c r="AB2175"/>
  <c r="AB2179"/>
  <c r="AB2183"/>
  <c r="AB2187"/>
  <c r="AB2191"/>
  <c r="AB2195"/>
  <c r="AB2199"/>
  <c r="AB2203"/>
  <c r="AB2207"/>
  <c r="AB2211"/>
  <c r="AB2215"/>
  <c r="AB2219"/>
  <c r="AB2223"/>
  <c r="AB2227"/>
  <c r="AB2231"/>
  <c r="AB2235"/>
  <c r="AB2239"/>
  <c r="AB2243"/>
  <c r="AB2247"/>
  <c r="AB2251"/>
  <c r="AB2255"/>
  <c r="AB2259"/>
  <c r="AB2263"/>
  <c r="AB2267"/>
  <c r="AB2271"/>
  <c r="AB2275"/>
  <c r="AB2279"/>
  <c r="AB2283"/>
  <c r="AB2766"/>
  <c r="AB2774"/>
  <c r="AB2782"/>
  <c r="AB2790"/>
  <c r="AB2798"/>
  <c r="AB2806"/>
  <c r="AB2814"/>
  <c r="AB2822"/>
  <c r="AB2830"/>
  <c r="AB2838"/>
  <c r="AB2846"/>
  <c r="AB2854"/>
  <c r="AB2862"/>
  <c r="AB2870"/>
  <c r="AB2878"/>
  <c r="AB2886"/>
  <c r="AB2894"/>
  <c r="AB2902"/>
  <c r="AB2910"/>
  <c r="AB2918"/>
  <c r="AB2926"/>
  <c r="AB2934"/>
  <c r="AB2942"/>
  <c r="AB2950"/>
  <c r="AB2958"/>
  <c r="AB2966"/>
  <c r="AB2974"/>
  <c r="AB2982"/>
  <c r="AB2990"/>
  <c r="AB2998"/>
  <c r="AB3006"/>
  <c r="AB3014"/>
  <c r="AB3022"/>
  <c r="AB3030"/>
  <c r="AB3038"/>
  <c r="AB3046"/>
  <c r="AB3054"/>
  <c r="AB3062"/>
  <c r="AB3070"/>
  <c r="AB3078"/>
  <c r="AB3086"/>
  <c r="AB3094"/>
  <c r="AB3102"/>
  <c r="AB3110"/>
  <c r="AB3118"/>
  <c r="AB3126"/>
  <c r="AB3134"/>
  <c r="AB3142"/>
  <c r="AB3150"/>
  <c r="AB3158"/>
  <c r="AB3166"/>
  <c r="AB3174"/>
  <c r="AB3182"/>
  <c r="AB3190"/>
  <c r="AB3198"/>
  <c r="AB3206"/>
  <c r="AB3214"/>
  <c r="AB3222"/>
  <c r="M2764"/>
  <c r="AB2764" s="1"/>
  <c r="V2765"/>
  <c r="S2766"/>
  <c r="P2767"/>
  <c r="Z2767"/>
  <c r="AB2767" s="1"/>
  <c r="M2768"/>
  <c r="V2769"/>
  <c r="AB2769" s="1"/>
  <c r="S2770"/>
  <c r="AB2770" s="1"/>
  <c r="P2771"/>
  <c r="Z2771"/>
  <c r="AB2771" s="1"/>
  <c r="M2772"/>
  <c r="AB2772" s="1"/>
  <c r="V2773"/>
  <c r="S2774"/>
  <c r="P2775"/>
  <c r="Z2775"/>
  <c r="AB2775" s="1"/>
  <c r="M2776"/>
  <c r="V2777"/>
  <c r="AB2777" s="1"/>
  <c r="S2778"/>
  <c r="AB2778" s="1"/>
  <c r="P2779"/>
  <c r="Z2779"/>
  <c r="AB2779" s="1"/>
  <c r="M2780"/>
  <c r="AB2780" s="1"/>
  <c r="V2781"/>
  <c r="S2782"/>
  <c r="P2783"/>
  <c r="Z2783"/>
  <c r="AB2783" s="1"/>
  <c r="M2784"/>
  <c r="V2785"/>
  <c r="AB2785" s="1"/>
  <c r="S2786"/>
  <c r="AB2786" s="1"/>
  <c r="P2787"/>
  <c r="Z2787"/>
  <c r="AB2787" s="1"/>
  <c r="M2788"/>
  <c r="AB2788" s="1"/>
  <c r="V2789"/>
  <c r="S2790"/>
  <c r="P2791"/>
  <c r="Z2791"/>
  <c r="AB2791" s="1"/>
  <c r="M2792"/>
  <c r="V2793"/>
  <c r="AB2793" s="1"/>
  <c r="S2794"/>
  <c r="AB2794" s="1"/>
  <c r="P2795"/>
  <c r="Z2795"/>
  <c r="AB2795" s="1"/>
  <c r="M2796"/>
  <c r="AB2796" s="1"/>
  <c r="V2797"/>
  <c r="S2798"/>
  <c r="P2799"/>
  <c r="Z2799"/>
  <c r="AB2799" s="1"/>
  <c r="M2800"/>
  <c r="V2801"/>
  <c r="AB2801" s="1"/>
  <c r="S2802"/>
  <c r="AB2802" s="1"/>
  <c r="P2803"/>
  <c r="Z2803"/>
  <c r="AB2803" s="1"/>
  <c r="M2804"/>
  <c r="AB2804" s="1"/>
  <c r="V2805"/>
  <c r="S2806"/>
  <c r="P2807"/>
  <c r="Z2807"/>
  <c r="AB2807" s="1"/>
  <c r="M2808"/>
  <c r="V2809"/>
  <c r="AB2809" s="1"/>
  <c r="S2810"/>
  <c r="AB2810" s="1"/>
  <c r="P2811"/>
  <c r="Z2811"/>
  <c r="AB2811" s="1"/>
  <c r="M2812"/>
  <c r="AB2812" s="1"/>
  <c r="V2813"/>
  <c r="S2814"/>
  <c r="P2815"/>
  <c r="Z2815"/>
  <c r="AB2815" s="1"/>
  <c r="M2816"/>
  <c r="V2817"/>
  <c r="AB2817" s="1"/>
  <c r="S2818"/>
  <c r="AB2818" s="1"/>
  <c r="P2819"/>
  <c r="Z2819"/>
  <c r="AB2819" s="1"/>
  <c r="M2820"/>
  <c r="AB2820" s="1"/>
  <c r="V2821"/>
  <c r="S2822"/>
  <c r="P2823"/>
  <c r="Z2823"/>
  <c r="AB2823" s="1"/>
  <c r="M2824"/>
  <c r="V2825"/>
  <c r="AB2825" s="1"/>
  <c r="S2826"/>
  <c r="AB2826" s="1"/>
  <c r="P2827"/>
  <c r="Z2827"/>
  <c r="AB2827" s="1"/>
  <c r="M2828"/>
  <c r="AB2828" s="1"/>
  <c r="V2829"/>
  <c r="S2830"/>
  <c r="P2831"/>
  <c r="Z2831"/>
  <c r="AB2831" s="1"/>
  <c r="M2832"/>
  <c r="V2833"/>
  <c r="AB2833" s="1"/>
  <c r="S2834"/>
  <c r="AB2834" s="1"/>
  <c r="P2835"/>
  <c r="Z2835"/>
  <c r="AB2835" s="1"/>
  <c r="M2836"/>
  <c r="AB2836" s="1"/>
  <c r="V2837"/>
  <c r="S2838"/>
  <c r="P2839"/>
  <c r="Z2839"/>
  <c r="AB2839" s="1"/>
  <c r="M2840"/>
  <c r="V2841"/>
  <c r="AB2841" s="1"/>
  <c r="S2842"/>
  <c r="AB2842" s="1"/>
  <c r="P2843"/>
  <c r="Z2843"/>
  <c r="AB2843" s="1"/>
  <c r="M2844"/>
  <c r="AB2844" s="1"/>
  <c r="V2845"/>
  <c r="S2846"/>
  <c r="P2847"/>
  <c r="Z2847"/>
  <c r="AB2847" s="1"/>
  <c r="M2848"/>
  <c r="V2849"/>
  <c r="AB2849" s="1"/>
  <c r="S2850"/>
  <c r="AB2850" s="1"/>
  <c r="P2851"/>
  <c r="Z2851"/>
  <c r="AB2851" s="1"/>
  <c r="M2852"/>
  <c r="AB2852" s="1"/>
  <c r="V2853"/>
  <c r="S2854"/>
  <c r="P2855"/>
  <c r="Z2855"/>
  <c r="AB2855" s="1"/>
  <c r="M2856"/>
  <c r="V2857"/>
  <c r="AB2857" s="1"/>
  <c r="S2858"/>
  <c r="AB2858" s="1"/>
  <c r="P2859"/>
  <c r="Z2859"/>
  <c r="AB2859" s="1"/>
  <c r="M2860"/>
  <c r="AB2860" s="1"/>
  <c r="V2861"/>
  <c r="S2862"/>
  <c r="P2863"/>
  <c r="Z2863"/>
  <c r="AB2863" s="1"/>
  <c r="M2864"/>
  <c r="V2865"/>
  <c r="AB2865" s="1"/>
  <c r="S2866"/>
  <c r="AB2866" s="1"/>
  <c r="P2867"/>
  <c r="Z2867"/>
  <c r="AB2867" s="1"/>
  <c r="M2868"/>
  <c r="AB2868" s="1"/>
  <c r="V2869"/>
  <c r="S2870"/>
  <c r="P2871"/>
  <c r="Z2871"/>
  <c r="AB2871" s="1"/>
  <c r="M2872"/>
  <c r="V2873"/>
  <c r="AB2873" s="1"/>
  <c r="S2874"/>
  <c r="AB2874" s="1"/>
  <c r="P2875"/>
  <c r="Z2875"/>
  <c r="AB2875" s="1"/>
  <c r="M2876"/>
  <c r="AB2876" s="1"/>
  <c r="V2877"/>
  <c r="S2878"/>
  <c r="P2879"/>
  <c r="Z2879"/>
  <c r="AB2879" s="1"/>
  <c r="M2880"/>
  <c r="V2881"/>
  <c r="AB2881" s="1"/>
  <c r="S2882"/>
  <c r="AB2882" s="1"/>
  <c r="P2883"/>
  <c r="Z2883"/>
  <c r="AB2883" s="1"/>
  <c r="M2884"/>
  <c r="AB2884" s="1"/>
  <c r="V2885"/>
  <c r="S2886"/>
  <c r="P2887"/>
  <c r="Z2887"/>
  <c r="AB2887" s="1"/>
  <c r="M2888"/>
  <c r="V2889"/>
  <c r="AB2889" s="1"/>
  <c r="S2890"/>
  <c r="AB2890" s="1"/>
  <c r="P2891"/>
  <c r="Z2891"/>
  <c r="AB2891" s="1"/>
  <c r="M2892"/>
  <c r="AB2892" s="1"/>
  <c r="V2893"/>
  <c r="S2894"/>
  <c r="P2895"/>
  <c r="Z2895"/>
  <c r="AB2895" s="1"/>
  <c r="M2896"/>
  <c r="V2897"/>
  <c r="AB2897" s="1"/>
  <c r="S2898"/>
  <c r="AB2898" s="1"/>
  <c r="P2899"/>
  <c r="Z2899"/>
  <c r="AB2899" s="1"/>
  <c r="M2900"/>
  <c r="AB2900" s="1"/>
  <c r="V2901"/>
  <c r="S2902"/>
  <c r="P2903"/>
  <c r="Z2903"/>
  <c r="AB2903" s="1"/>
  <c r="M2904"/>
  <c r="V2905"/>
  <c r="AB2905" s="1"/>
  <c r="S2906"/>
  <c r="AB2906" s="1"/>
  <c r="P2907"/>
  <c r="Z2907"/>
  <c r="AB2907" s="1"/>
  <c r="M2908"/>
  <c r="AB2908" s="1"/>
  <c r="V2909"/>
  <c r="S2910"/>
  <c r="P2911"/>
  <c r="Z2911"/>
  <c r="AB2911" s="1"/>
  <c r="M2912"/>
  <c r="V2913"/>
  <c r="AB2913" s="1"/>
  <c r="S2914"/>
  <c r="AB2914" s="1"/>
  <c r="P2915"/>
  <c r="Z2915"/>
  <c r="AB2915" s="1"/>
  <c r="M2916"/>
  <c r="AB2916" s="1"/>
  <c r="V2917"/>
  <c r="S2918"/>
  <c r="P2919"/>
  <c r="Z2919"/>
  <c r="AB2919" s="1"/>
  <c r="M2920"/>
  <c r="V2921"/>
  <c r="AB2921" s="1"/>
  <c r="S2922"/>
  <c r="AB2922" s="1"/>
  <c r="P2923"/>
  <c r="Z2923"/>
  <c r="AB2923" s="1"/>
  <c r="M2924"/>
  <c r="AB2924" s="1"/>
  <c r="V2925"/>
  <c r="S2926"/>
  <c r="P2927"/>
  <c r="Z2927"/>
  <c r="AB2927" s="1"/>
  <c r="M2928"/>
  <c r="V2929"/>
  <c r="AB2929" s="1"/>
  <c r="S2930"/>
  <c r="AB2930" s="1"/>
  <c r="P2931"/>
  <c r="Z2931"/>
  <c r="AB2931" s="1"/>
  <c r="M2932"/>
  <c r="AB2932" s="1"/>
  <c r="V2933"/>
  <c r="S2934"/>
  <c r="P2935"/>
  <c r="Z2935"/>
  <c r="AB2935" s="1"/>
  <c r="M2936"/>
  <c r="V2937"/>
  <c r="AB2937" s="1"/>
  <c r="S2938"/>
  <c r="AB2938" s="1"/>
  <c r="P2939"/>
  <c r="Z2939"/>
  <c r="AB2939" s="1"/>
  <c r="M2940"/>
  <c r="AB2940" s="1"/>
  <c r="V2941"/>
  <c r="S2942"/>
  <c r="P2943"/>
  <c r="Z2943"/>
  <c r="AB2943" s="1"/>
  <c r="M2944"/>
  <c r="V2945"/>
  <c r="AB2945" s="1"/>
  <c r="S2946"/>
  <c r="AB2946" s="1"/>
  <c r="P2947"/>
  <c r="Z2947"/>
  <c r="AB2947" s="1"/>
  <c r="M2948"/>
  <c r="AB2948" s="1"/>
  <c r="V2949"/>
  <c r="S2950"/>
  <c r="P2951"/>
  <c r="Z2951"/>
  <c r="AB2951" s="1"/>
  <c r="M2952"/>
  <c r="V2953"/>
  <c r="AB2953" s="1"/>
  <c r="S2954"/>
  <c r="AB2954" s="1"/>
  <c r="P2955"/>
  <c r="Z2955"/>
  <c r="AB2955" s="1"/>
  <c r="M2956"/>
  <c r="AB2956" s="1"/>
  <c r="V2957"/>
  <c r="S2958"/>
  <c r="P2959"/>
  <c r="Z2959"/>
  <c r="AB2959" s="1"/>
  <c r="M2960"/>
  <c r="V2961"/>
  <c r="AB2961" s="1"/>
  <c r="S2962"/>
  <c r="AB2962" s="1"/>
  <c r="P2963"/>
  <c r="Z2963"/>
  <c r="AB2963" s="1"/>
  <c r="M2964"/>
  <c r="AB2964" s="1"/>
  <c r="V2965"/>
  <c r="S2966"/>
  <c r="P2967"/>
  <c r="Z2967"/>
  <c r="AB2967" s="1"/>
  <c r="M2968"/>
  <c r="V2969"/>
  <c r="AB2969" s="1"/>
  <c r="S2970"/>
  <c r="AB2970" s="1"/>
  <c r="P2971"/>
  <c r="Z2971"/>
  <c r="AB2971" s="1"/>
  <c r="M2972"/>
  <c r="AB2972" s="1"/>
  <c r="V2973"/>
  <c r="S2974"/>
  <c r="P2975"/>
  <c r="Z2975"/>
  <c r="AB2975" s="1"/>
  <c r="M2976"/>
  <c r="V2977"/>
  <c r="AB2977" s="1"/>
  <c r="S2978"/>
  <c r="AB2978" s="1"/>
  <c r="P2979"/>
  <c r="Z2979"/>
  <c r="AB2979" s="1"/>
  <c r="M2980"/>
  <c r="AB2980" s="1"/>
  <c r="V2981"/>
  <c r="S2982"/>
  <c r="P2983"/>
  <c r="Z2983"/>
  <c r="AB2983" s="1"/>
  <c r="M2984"/>
  <c r="V2985"/>
  <c r="AB2985" s="1"/>
  <c r="S2986"/>
  <c r="AB2986" s="1"/>
  <c r="P2987"/>
  <c r="Z2987"/>
  <c r="AB2987" s="1"/>
  <c r="M2988"/>
  <c r="AB2988" s="1"/>
  <c r="V2989"/>
  <c r="S2990"/>
  <c r="P2991"/>
  <c r="Z2991"/>
  <c r="AB2991" s="1"/>
  <c r="M2992"/>
  <c r="V2993"/>
  <c r="AB2993" s="1"/>
  <c r="S2994"/>
  <c r="AB2994" s="1"/>
  <c r="P2995"/>
  <c r="Z2995"/>
  <c r="AB2995" s="1"/>
  <c r="M2996"/>
  <c r="AB2996" s="1"/>
  <c r="V2997"/>
  <c r="S2998"/>
  <c r="P2999"/>
  <c r="Z2999"/>
  <c r="AB2999" s="1"/>
  <c r="M3000"/>
  <c r="V3001"/>
  <c r="AB3001" s="1"/>
  <c r="S3002"/>
  <c r="AB3002" s="1"/>
  <c r="P3003"/>
  <c r="Z3003"/>
  <c r="AB3003" s="1"/>
  <c r="M3004"/>
  <c r="AB3004" s="1"/>
  <c r="V3005"/>
  <c r="S3006"/>
  <c r="P3007"/>
  <c r="Z3007"/>
  <c r="AB3007" s="1"/>
  <c r="M3008"/>
  <c r="V3009"/>
  <c r="AB3009" s="1"/>
  <c r="S3010"/>
  <c r="AB3010" s="1"/>
  <c r="P3011"/>
  <c r="Z3011"/>
  <c r="AB3011" s="1"/>
  <c r="M3012"/>
  <c r="AB3012" s="1"/>
  <c r="V3013"/>
  <c r="S3014"/>
  <c r="P3015"/>
  <c r="Z3015"/>
  <c r="AB3015" s="1"/>
  <c r="M3016"/>
  <c r="V3017"/>
  <c r="AB3017" s="1"/>
  <c r="S3018"/>
  <c r="AB3018" s="1"/>
  <c r="P3019"/>
  <c r="Z3019"/>
  <c r="AB3019" s="1"/>
  <c r="M3020"/>
  <c r="AB3020" s="1"/>
  <c r="V3021"/>
  <c r="S3022"/>
  <c r="P3023"/>
  <c r="Z3023"/>
  <c r="AB3023" s="1"/>
  <c r="M3024"/>
  <c r="V3025"/>
  <c r="AB3025" s="1"/>
  <c r="S3026"/>
  <c r="AB3026" s="1"/>
  <c r="P3027"/>
  <c r="Z3027"/>
  <c r="AB3027" s="1"/>
  <c r="M3028"/>
  <c r="AB3028" s="1"/>
  <c r="V3029"/>
  <c r="S3030"/>
  <c r="P3031"/>
  <c r="Z3031"/>
  <c r="AB3031" s="1"/>
  <c r="M3032"/>
  <c r="V3033"/>
  <c r="AB3033" s="1"/>
  <c r="S3034"/>
  <c r="AB3034" s="1"/>
  <c r="P3035"/>
  <c r="Z3035"/>
  <c r="AB3035" s="1"/>
  <c r="M3036"/>
  <c r="AB3036" s="1"/>
  <c r="V3037"/>
  <c r="S3038"/>
  <c r="P3039"/>
  <c r="Z3039"/>
  <c r="AB3039" s="1"/>
  <c r="M3040"/>
  <c r="V3041"/>
  <c r="AB3041" s="1"/>
  <c r="S3042"/>
  <c r="AB3042" s="1"/>
  <c r="P3043"/>
  <c r="Z3043"/>
  <c r="AB3043" s="1"/>
  <c r="M3044"/>
  <c r="AB3044" s="1"/>
  <c r="V3045"/>
  <c r="S3046"/>
  <c r="P3047"/>
  <c r="Z3047"/>
  <c r="AB3047" s="1"/>
  <c r="M3048"/>
  <c r="V3049"/>
  <c r="AB3049" s="1"/>
  <c r="S3050"/>
  <c r="AB3050" s="1"/>
  <c r="P3051"/>
  <c r="Z3051"/>
  <c r="AB3051" s="1"/>
  <c r="M3052"/>
  <c r="AB3052" s="1"/>
  <c r="V3053"/>
  <c r="S3054"/>
  <c r="P3055"/>
  <c r="Z3055"/>
  <c r="AB3055" s="1"/>
  <c r="M3056"/>
  <c r="V3057"/>
  <c r="AB3057" s="1"/>
  <c r="S3058"/>
  <c r="AB3058" s="1"/>
  <c r="P3059"/>
  <c r="Z3059"/>
  <c r="AB3059" s="1"/>
  <c r="M3060"/>
  <c r="AB3060" s="1"/>
  <c r="V3061"/>
  <c r="S3062"/>
  <c r="P3063"/>
  <c r="Z3063"/>
  <c r="AB3063" s="1"/>
  <c r="M3064"/>
  <c r="V3065"/>
  <c r="AB3065" s="1"/>
  <c r="S3066"/>
  <c r="AB3066" s="1"/>
  <c r="P3067"/>
  <c r="Z3067"/>
  <c r="AB3067" s="1"/>
  <c r="M3068"/>
  <c r="AB3068" s="1"/>
  <c r="V3069"/>
  <c r="S3070"/>
  <c r="P3071"/>
  <c r="Z3071"/>
  <c r="AB3071" s="1"/>
  <c r="M3072"/>
  <c r="V3073"/>
  <c r="AB3073" s="1"/>
  <c r="S3074"/>
  <c r="AB3074" s="1"/>
  <c r="P3075"/>
  <c r="Z3075"/>
  <c r="AB3075" s="1"/>
  <c r="M3076"/>
  <c r="AB3076" s="1"/>
  <c r="V3077"/>
  <c r="S3078"/>
  <c r="P3079"/>
  <c r="Z3079"/>
  <c r="AB3079" s="1"/>
  <c r="M3080"/>
  <c r="V3081"/>
  <c r="AB3081" s="1"/>
  <c r="S3082"/>
  <c r="AB3082" s="1"/>
  <c r="P3083"/>
  <c r="Z3083"/>
  <c r="AB3083" s="1"/>
  <c r="M3084"/>
  <c r="AB3084" s="1"/>
  <c r="V3085"/>
  <c r="S3086"/>
  <c r="P3087"/>
  <c r="Z3087"/>
  <c r="AB3087" s="1"/>
  <c r="M3088"/>
  <c r="V3089"/>
  <c r="AB3089" s="1"/>
  <c r="S3090"/>
  <c r="AB3090" s="1"/>
  <c r="P3091"/>
  <c r="Z3091"/>
  <c r="AB3091" s="1"/>
  <c r="M3092"/>
  <c r="AB3092" s="1"/>
  <c r="V3093"/>
  <c r="S3094"/>
  <c r="P3095"/>
  <c r="Z3095"/>
  <c r="AB3095" s="1"/>
  <c r="M3096"/>
  <c r="V3097"/>
  <c r="AB3097" s="1"/>
  <c r="S3098"/>
  <c r="AB3098" s="1"/>
  <c r="P3099"/>
  <c r="Z3099"/>
  <c r="AB3099" s="1"/>
  <c r="M3100"/>
  <c r="AB3100" s="1"/>
  <c r="V3101"/>
  <c r="S3102"/>
  <c r="P3103"/>
  <c r="Z3103"/>
  <c r="AB3103" s="1"/>
  <c r="M3104"/>
  <c r="V3105"/>
  <c r="AB3105" s="1"/>
  <c r="S3106"/>
  <c r="AB3106" s="1"/>
  <c r="P3107"/>
  <c r="Z3107"/>
  <c r="AB3107" s="1"/>
  <c r="M3108"/>
  <c r="AB3108" s="1"/>
  <c r="V3109"/>
  <c r="S3110"/>
  <c r="P3111"/>
  <c r="Z3111"/>
  <c r="AB3111" s="1"/>
  <c r="M3112"/>
  <c r="V3113"/>
  <c r="AB3113" s="1"/>
  <c r="S3114"/>
  <c r="AB3114" s="1"/>
  <c r="P3115"/>
  <c r="Z3115"/>
  <c r="AB3115" s="1"/>
  <c r="M3116"/>
  <c r="AB3116" s="1"/>
  <c r="V3117"/>
  <c r="S3118"/>
  <c r="P3119"/>
  <c r="Z3119"/>
  <c r="AB3119" s="1"/>
  <c r="M3120"/>
  <c r="V3121"/>
  <c r="AB3121" s="1"/>
  <c r="S3122"/>
  <c r="AB3122" s="1"/>
  <c r="AB3123"/>
  <c r="P3123"/>
  <c r="Z3123"/>
  <c r="M3124"/>
  <c r="AB3124" s="1"/>
  <c r="V3125"/>
  <c r="S3126"/>
  <c r="AB3127"/>
  <c r="P3127"/>
  <c r="Z3127"/>
  <c r="M3128"/>
  <c r="V3129"/>
  <c r="AB3129" s="1"/>
  <c r="S3130"/>
  <c r="AB3130" s="1"/>
  <c r="AB3131"/>
  <c r="P3131"/>
  <c r="Z3131"/>
  <c r="M3132"/>
  <c r="AB3132" s="1"/>
  <c r="V3133"/>
  <c r="S3134"/>
  <c r="AB3135"/>
  <c r="P3135"/>
  <c r="Z3135"/>
  <c r="M3136"/>
  <c r="V3137"/>
  <c r="AB3137" s="1"/>
  <c r="S3138"/>
  <c r="AB3138" s="1"/>
  <c r="P3139"/>
  <c r="Z3139"/>
  <c r="AB3139" s="1"/>
  <c r="M3140"/>
  <c r="AB3140" s="1"/>
  <c r="V3141"/>
  <c r="S3142"/>
  <c r="P3143"/>
  <c r="Z3143"/>
  <c r="AB3143" s="1"/>
  <c r="M3144"/>
  <c r="V3145"/>
  <c r="AB3145" s="1"/>
  <c r="S3146"/>
  <c r="AB3146" s="1"/>
  <c r="P3147"/>
  <c r="Z3147"/>
  <c r="AB3147" s="1"/>
  <c r="M3148"/>
  <c r="AB3148" s="1"/>
  <c r="V3149"/>
  <c r="S3150"/>
  <c r="P3151"/>
  <c r="Z3151"/>
  <c r="AB3151" s="1"/>
  <c r="M3152"/>
  <c r="V3153"/>
  <c r="AB3153" s="1"/>
  <c r="S3154"/>
  <c r="AB3154" s="1"/>
  <c r="AB3155"/>
  <c r="P3155"/>
  <c r="Z3155"/>
  <c r="M3156"/>
  <c r="AB3156" s="1"/>
  <c r="V3157"/>
  <c r="S3158"/>
  <c r="P3159"/>
  <c r="Z3159"/>
  <c r="AB3159" s="1"/>
  <c r="M3160"/>
  <c r="V3161"/>
  <c r="AB3161" s="1"/>
  <c r="S3162"/>
  <c r="AB3162" s="1"/>
  <c r="AB3163"/>
  <c r="P3163"/>
  <c r="Z3163"/>
  <c r="M3164"/>
  <c r="AB3164" s="1"/>
  <c r="V3165"/>
  <c r="S3166"/>
  <c r="AB3167"/>
  <c r="P3167"/>
  <c r="Z3167"/>
  <c r="M3168"/>
  <c r="V3169"/>
  <c r="AB3169" s="1"/>
  <c r="S3170"/>
  <c r="AB3170" s="1"/>
  <c r="AB3171"/>
  <c r="P3171"/>
  <c r="Z3171"/>
  <c r="M3172"/>
  <c r="AB3172" s="1"/>
  <c r="V3173"/>
  <c r="S3174"/>
  <c r="P3175"/>
  <c r="Z3175"/>
  <c r="AB3175" s="1"/>
  <c r="M3176"/>
  <c r="V3177"/>
  <c r="AB3177" s="1"/>
  <c r="S3178"/>
  <c r="AB3178" s="1"/>
  <c r="AB3179"/>
  <c r="P3179"/>
  <c r="Z3179"/>
  <c r="M3180"/>
  <c r="AB3180" s="1"/>
  <c r="V3181"/>
  <c r="S3182"/>
  <c r="AB3183"/>
  <c r="P3183"/>
  <c r="Z3183"/>
  <c r="M3184"/>
  <c r="V3185"/>
  <c r="AB3185" s="1"/>
  <c r="S3186"/>
  <c r="AB3186" s="1"/>
  <c r="P3187"/>
  <c r="Z3187"/>
  <c r="AB3187" s="1"/>
  <c r="M3188"/>
  <c r="AB3188" s="1"/>
  <c r="V3189"/>
  <c r="S3190"/>
  <c r="P3191"/>
  <c r="Z3191"/>
  <c r="AB3191" s="1"/>
  <c r="M3192"/>
  <c r="V3193"/>
  <c r="AB3193" s="1"/>
  <c r="S3194"/>
  <c r="AB3194" s="1"/>
  <c r="AB3195"/>
  <c r="P3195"/>
  <c r="Z3195"/>
  <c r="M3196"/>
  <c r="AB3196" s="1"/>
  <c r="V3197"/>
  <c r="S3198"/>
  <c r="AB3199"/>
  <c r="P3199"/>
  <c r="Z3199"/>
  <c r="M3200"/>
  <c r="V3201"/>
  <c r="AB3201" s="1"/>
  <c r="S3202"/>
  <c r="AB3202" s="1"/>
  <c r="P3203"/>
  <c r="Z3203"/>
  <c r="AB3203" s="1"/>
  <c r="M3204"/>
  <c r="AB3204" s="1"/>
  <c r="V3205"/>
  <c r="S3206"/>
  <c r="P3207"/>
  <c r="Z3207"/>
  <c r="AB3207" s="1"/>
  <c r="M3208"/>
  <c r="V3209"/>
  <c r="AB3209" s="1"/>
  <c r="S3210"/>
  <c r="AB3210" s="1"/>
  <c r="AB3211"/>
  <c r="P3211"/>
  <c r="Z3211"/>
  <c r="M3212"/>
  <c r="AB3212" s="1"/>
  <c r="V3213"/>
  <c r="S3214"/>
  <c r="P3215"/>
  <c r="Z3215"/>
  <c r="AB3215" s="1"/>
  <c r="M3216"/>
  <c r="V3217"/>
  <c r="AB3217" s="1"/>
  <c r="S3218"/>
  <c r="AB3218" s="1"/>
  <c r="AB3219"/>
  <c r="P3219"/>
  <c r="Z3219"/>
  <c r="M3220"/>
  <c r="AB3220" s="1"/>
  <c r="V3221"/>
  <c r="S3222"/>
  <c r="AB3223"/>
  <c r="P3223"/>
  <c r="AB3224"/>
  <c r="AB3225"/>
  <c r="AB3228"/>
  <c r="AB3229"/>
  <c r="AB3232"/>
  <c r="AB3233"/>
  <c r="AB3236"/>
  <c r="AB3237"/>
  <c r="AB3240"/>
  <c r="AB3241"/>
  <c r="AB3244"/>
  <c r="AB3245"/>
  <c r="AB3248"/>
  <c r="AB3249"/>
  <c r="AB3252"/>
  <c r="AB3253"/>
  <c r="AB3256"/>
  <c r="AB3257"/>
  <c r="AB3260"/>
  <c r="AB3261"/>
  <c r="AB3264"/>
  <c r="AB3265"/>
  <c r="AB3268"/>
  <c r="AB3269"/>
  <c r="AB3272"/>
  <c r="AB3273"/>
  <c r="AB3276"/>
  <c r="AB3277"/>
  <c r="AB3280"/>
  <c r="AB3281"/>
  <c r="AB3284"/>
  <c r="AB3285"/>
  <c r="AB3288"/>
  <c r="AB3289"/>
  <c r="AB3292"/>
  <c r="AB3293"/>
  <c r="AB3296"/>
  <c r="AB3297"/>
  <c r="AB3300"/>
  <c r="AB3301"/>
  <c r="AB3304"/>
  <c r="AB3305"/>
  <c r="AB3308"/>
  <c r="AB3309"/>
  <c r="AB3312"/>
  <c r="AB3313"/>
  <c r="AB3316"/>
  <c r="AB3317"/>
  <c r="AB3320"/>
  <c r="AB3321"/>
  <c r="AB3324"/>
  <c r="AB3325"/>
  <c r="AB3328"/>
  <c r="AB3329"/>
  <c r="AB3332"/>
  <c r="AB3333"/>
  <c r="AB3336"/>
  <c r="AB3337"/>
  <c r="AB3340"/>
  <c r="AB3341"/>
  <c r="AB3344"/>
  <c r="AB3345"/>
  <c r="AB3348"/>
  <c r="AB3349"/>
  <c r="AB3352"/>
  <c r="AB3353"/>
  <c r="AB3356"/>
  <c r="AB3357"/>
  <c r="AB3360"/>
  <c r="AB3361"/>
  <c r="AB3364"/>
  <c r="AB3365"/>
  <c r="AB3368"/>
  <c r="AB3369"/>
  <c r="AB3372"/>
  <c r="AB3373"/>
  <c r="AB3376"/>
  <c r="AB3377"/>
  <c r="AB3380"/>
  <c r="AB3381"/>
  <c r="AB3384"/>
  <c r="AB3385"/>
  <c r="AB3388"/>
  <c r="AB3389"/>
  <c r="AB3392"/>
  <c r="AB3393"/>
  <c r="AB3396"/>
  <c r="AB3397"/>
  <c r="AB3400"/>
  <c r="AB3401"/>
  <c r="AB3404"/>
  <c r="AB3405"/>
  <c r="AB3408"/>
  <c r="AB3409"/>
  <c r="AB3412"/>
  <c r="AB3413"/>
  <c r="AB3416"/>
  <c r="AB3417"/>
  <c r="AB3420"/>
  <c r="AB3421"/>
  <c r="AB3424"/>
  <c r="AB3425"/>
  <c r="AB3428"/>
  <c r="AB3429"/>
  <c r="AB3432"/>
  <c r="AB3433"/>
  <c r="AB3436"/>
  <c r="AB3437"/>
  <c r="AB3440"/>
  <c r="AB3441"/>
  <c r="AB3444"/>
  <c r="AB3445"/>
  <c r="AB3448"/>
  <c r="AB3449"/>
  <c r="AB3452"/>
  <c r="AB3453"/>
  <c r="AB3456"/>
  <c r="AB3457"/>
  <c r="AB3460"/>
  <c r="AB3461"/>
  <c r="AB3464"/>
  <c r="AB3465"/>
  <c r="AB3468"/>
  <c r="AB3469"/>
  <c r="AB3472"/>
  <c r="AB3473"/>
  <c r="AB3476"/>
  <c r="AB3477"/>
  <c r="AB3480"/>
  <c r="AB3481"/>
  <c r="AB3484"/>
  <c r="AB3485"/>
  <c r="AB3488"/>
  <c r="AB3489"/>
  <c r="AB3492"/>
  <c r="AB3493"/>
  <c r="AB3496"/>
  <c r="AB3497"/>
  <c r="AB3500"/>
  <c r="AB3501"/>
  <c r="AB3504"/>
  <c r="AB3505"/>
  <c r="AB3508"/>
  <c r="AB3509"/>
  <c r="AB3512"/>
  <c r="AB3513"/>
  <c r="AB3516"/>
  <c r="AB3517"/>
  <c r="AB3520"/>
  <c r="AB3521"/>
  <c r="AB3524"/>
  <c r="AB3525"/>
  <c r="AB3528"/>
  <c r="AB3529"/>
  <c r="AB3532"/>
  <c r="AB3533"/>
  <c r="AB3536"/>
  <c r="AB3537"/>
  <c r="AB3540"/>
  <c r="AB3541"/>
  <c r="AB3544"/>
  <c r="AB3545"/>
  <c r="AB3548"/>
  <c r="AB3549"/>
  <c r="AB3552"/>
  <c r="AB3553"/>
  <c r="AB3556"/>
  <c r="AB3557"/>
  <c r="AB3560"/>
  <c r="AB3561"/>
  <c r="AB3564"/>
  <c r="AB3565"/>
  <c r="AB3568"/>
  <c r="AB3569"/>
  <c r="AB3572"/>
  <c r="AB3573"/>
  <c r="AB3576"/>
  <c r="AB3577"/>
  <c r="AB3580"/>
  <c r="AB3581"/>
  <c r="AB3584"/>
  <c r="AB3585"/>
  <c r="AB3588"/>
  <c r="AB3589"/>
  <c r="AB3592"/>
  <c r="AB3593"/>
  <c r="AB3596"/>
  <c r="AB3597"/>
  <c r="AB3600"/>
  <c r="AB3601"/>
  <c r="AB3604"/>
  <c r="AB3605"/>
  <c r="AB3608"/>
  <c r="AB3609"/>
  <c r="AB3612"/>
  <c r="AB3613"/>
  <c r="AB3616"/>
  <c r="AB3617"/>
  <c r="AB3620"/>
  <c r="AB3621"/>
  <c r="AB3624"/>
  <c r="AB3625"/>
  <c r="AB3628"/>
  <c r="AB3629"/>
  <c r="AB3632"/>
  <c r="AB3633"/>
  <c r="AB3636"/>
  <c r="AB3637"/>
  <c r="AB3640"/>
  <c r="AB3641"/>
  <c r="AB3644"/>
  <c r="AB3645"/>
  <c r="AB3648"/>
  <c r="AB3649"/>
  <c r="AB3652"/>
  <c r="AB3653"/>
  <c r="AB3656"/>
  <c r="AB3657"/>
  <c r="AB3660"/>
  <c r="AB3661"/>
  <c r="AB3664"/>
  <c r="AB3665"/>
  <c r="AB3668"/>
  <c r="AB3669"/>
  <c r="AB3672"/>
  <c r="AB3673"/>
  <c r="AB3676"/>
  <c r="AB3677"/>
  <c r="AB3680"/>
  <c r="AB3681"/>
  <c r="AB3684"/>
  <c r="AB3685"/>
  <c r="AB3688"/>
  <c r="AB3689"/>
  <c r="AB3692"/>
  <c r="AB3693"/>
  <c r="AB3696"/>
  <c r="AB3697"/>
  <c r="AB3700"/>
  <c r="AB3701"/>
  <c r="AB3704"/>
  <c r="AB3705"/>
  <c r="AB3708"/>
  <c r="AB3709"/>
  <c r="AB3712"/>
  <c r="AB3713"/>
  <c r="AB3716"/>
  <c r="AB3717"/>
  <c r="AB3720"/>
  <c r="AB3721"/>
  <c r="AB3724"/>
  <c r="AB3725"/>
  <c r="AB3728"/>
  <c r="AB3729"/>
  <c r="AB3732"/>
  <c r="AB3733"/>
  <c r="AB3736"/>
  <c r="AB3737"/>
  <c r="AB3740"/>
  <c r="AB3741"/>
  <c r="AB3744"/>
  <c r="AB3745"/>
  <c r="AB3748"/>
  <c r="AB3749"/>
  <c r="AB3752"/>
  <c r="AB3753"/>
  <c r="AB3756"/>
  <c r="AB3757"/>
  <c r="AB3760"/>
  <c r="AB3761"/>
  <c r="AB3764"/>
  <c r="AB3765"/>
  <c r="AB3768"/>
  <c r="AB3769"/>
  <c r="AB3772"/>
  <c r="AB3773"/>
  <c r="AB3776"/>
  <c r="AB3777"/>
  <c r="AB3780"/>
  <c r="AB3781"/>
  <c r="AB3784"/>
  <c r="AB3785"/>
  <c r="AB3788"/>
  <c r="AB3789"/>
  <c r="AB3792"/>
  <c r="AB3793"/>
  <c r="AB3796"/>
  <c r="AB3797"/>
  <c r="AB3800"/>
  <c r="AB3801"/>
  <c r="AB3804"/>
  <c r="AB3805"/>
  <c r="AB3808"/>
  <c r="AB3809"/>
  <c r="AB3812"/>
  <c r="AB3813"/>
  <c r="AB3816"/>
  <c r="AB3817"/>
  <c r="AB3820"/>
  <c r="AB3821"/>
  <c r="AB3824"/>
  <c r="AB3825"/>
  <c r="AB3828"/>
  <c r="AB3829"/>
  <c r="AB3832"/>
  <c r="AB3833"/>
  <c r="AB3836"/>
  <c r="AB3837"/>
  <c r="AB3840"/>
  <c r="AB3841"/>
  <c r="AB3844"/>
  <c r="AB3845"/>
  <c r="AB3848"/>
  <c r="AB3849"/>
  <c r="AB3852"/>
  <c r="AB3853"/>
  <c r="AB2765"/>
  <c r="AB2773"/>
  <c r="AB2781"/>
  <c r="AB2789"/>
  <c r="AB2797"/>
  <c r="AB2805"/>
  <c r="AB2813"/>
  <c r="AB2821"/>
  <c r="AB2829"/>
  <c r="AB2837"/>
  <c r="AB2845"/>
  <c r="AB2853"/>
  <c r="AB2861"/>
  <c r="AB2869"/>
  <c r="AB2877"/>
  <c r="AB2885"/>
  <c r="AB2893"/>
  <c r="AB2901"/>
  <c r="AB2909"/>
  <c r="AB2917"/>
  <c r="AB2925"/>
  <c r="AB2933"/>
  <c r="AB2941"/>
  <c r="AB2949"/>
  <c r="AB2957"/>
  <c r="AB2965"/>
  <c r="AB2973"/>
  <c r="AB2981"/>
  <c r="AB2989"/>
  <c r="AB2997"/>
  <c r="AB3005"/>
  <c r="AB3013"/>
  <c r="AB3021"/>
  <c r="AB3029"/>
  <c r="AB3037"/>
  <c r="AB3045"/>
  <c r="AB3053"/>
  <c r="AB3061"/>
  <c r="AB3069"/>
  <c r="AB3077"/>
  <c r="AB3085"/>
  <c r="AB3093"/>
  <c r="AB3101"/>
  <c r="AB3109"/>
  <c r="AB3117"/>
  <c r="AB3125"/>
  <c r="AB3133"/>
  <c r="AB3141"/>
  <c r="AB3149"/>
  <c r="AB3157"/>
  <c r="AB3165"/>
  <c r="AB3173"/>
  <c r="AB3181"/>
  <c r="AB3189"/>
  <c r="AB3197"/>
  <c r="AB3205"/>
  <c r="AB3213"/>
  <c r="AB3221"/>
  <c r="Z3856"/>
  <c r="M3857"/>
  <c r="AB3857" s="1"/>
  <c r="V3858"/>
  <c r="S3859"/>
  <c r="AB3859" s="1"/>
  <c r="P3860"/>
  <c r="AB3860" s="1"/>
  <c r="Z3860"/>
  <c r="M3861"/>
  <c r="AB3861" s="1"/>
  <c r="V3862"/>
  <c r="S3863"/>
  <c r="AB3863" s="1"/>
  <c r="P3864"/>
  <c r="AB3864" s="1"/>
  <c r="Z3864"/>
  <c r="M3865"/>
  <c r="AB3865" s="1"/>
  <c r="V3866"/>
  <c r="S3867"/>
  <c r="AB3867" s="1"/>
  <c r="P3868"/>
  <c r="AB3868" s="1"/>
  <c r="Z3868"/>
  <c r="M3869"/>
  <c r="AB3869" s="1"/>
  <c r="V3870"/>
  <c r="S3871"/>
  <c r="AB3871" s="1"/>
  <c r="P3872"/>
  <c r="AB3872" s="1"/>
  <c r="Z3872"/>
  <c r="M3873"/>
  <c r="AB3873" s="1"/>
  <c r="V3874"/>
  <c r="S3875"/>
  <c r="AB3875" s="1"/>
  <c r="P3876"/>
  <c r="AB3876" s="1"/>
  <c r="Z3876"/>
  <c r="M3877"/>
  <c r="AB3877" s="1"/>
  <c r="V3878"/>
  <c r="S3879"/>
  <c r="AB3879" s="1"/>
  <c r="P3880"/>
  <c r="AB3880" s="1"/>
  <c r="Z3880"/>
  <c r="M3881"/>
  <c r="AB3881" s="1"/>
  <c r="V3882"/>
  <c r="S3883"/>
  <c r="AB3883" s="1"/>
  <c r="P3884"/>
  <c r="AB3884" s="1"/>
  <c r="Z3884"/>
  <c r="M3885"/>
  <c r="AB3885" s="1"/>
  <c r="V3886"/>
  <c r="S3887"/>
  <c r="AB3887" s="1"/>
  <c r="P3888"/>
  <c r="AB3888" s="1"/>
  <c r="Z3888"/>
  <c r="M3889"/>
  <c r="AB3889" s="1"/>
  <c r="V3890"/>
  <c r="S3891"/>
  <c r="AB3891" s="1"/>
  <c r="P3892"/>
  <c r="AB3892" s="1"/>
  <c r="Z3892"/>
  <c r="M3893"/>
  <c r="AB3893" s="1"/>
  <c r="V3894"/>
  <c r="S3895"/>
  <c r="AB3895" s="1"/>
  <c r="P3896"/>
  <c r="AB3896" s="1"/>
  <c r="Z3896"/>
  <c r="M3897"/>
  <c r="AB3897" s="1"/>
  <c r="V3898"/>
  <c r="S3899"/>
  <c r="AB3899" s="1"/>
  <c r="P3900"/>
  <c r="AB3900" s="1"/>
  <c r="Z3900"/>
  <c r="M3901"/>
  <c r="AB3901" s="1"/>
  <c r="V3902"/>
  <c r="S3903"/>
  <c r="AB3903" s="1"/>
  <c r="P3904"/>
  <c r="AB3904" s="1"/>
  <c r="Z3904"/>
  <c r="M3905"/>
  <c r="AB3905" s="1"/>
  <c r="V3906"/>
  <c r="S3907"/>
  <c r="AB3907" s="1"/>
  <c r="P3908"/>
  <c r="AB3908" s="1"/>
  <c r="Z3908"/>
  <c r="M3909"/>
  <c r="AB3909" s="1"/>
  <c r="V3910"/>
  <c r="S3911"/>
  <c r="AB3911" s="1"/>
  <c r="P3912"/>
  <c r="AB3912" s="1"/>
  <c r="Z3912"/>
  <c r="AB3915"/>
  <c r="AB3916"/>
  <c r="AB3919"/>
  <c r="AB3920"/>
  <c r="AB3923"/>
  <c r="AB3924"/>
  <c r="AB3927"/>
  <c r="AB3935"/>
  <c r="AB3943"/>
  <c r="AB3951"/>
  <c r="AB3959"/>
  <c r="AB3967"/>
  <c r="AB3975"/>
  <c r="AB3983"/>
  <c r="AB3991"/>
  <c r="AB3999"/>
  <c r="AB4007"/>
  <c r="AB4015"/>
  <c r="AB4023"/>
  <c r="AB4031"/>
  <c r="AB4039"/>
  <c r="AB4047"/>
  <c r="AB4055"/>
  <c r="AB4063"/>
  <c r="AB4071"/>
  <c r="AB4079"/>
  <c r="AB4087"/>
  <c r="AB4095"/>
  <c r="AB4103"/>
  <c r="AB4111"/>
  <c r="AB4119"/>
  <c r="AB4127"/>
  <c r="AB3856"/>
  <c r="AB3858"/>
  <c r="AB3862"/>
  <c r="AB3866"/>
  <c r="AB3870"/>
  <c r="AB3874"/>
  <c r="AB3878"/>
  <c r="AB3882"/>
  <c r="AB3886"/>
  <c r="AB3890"/>
  <c r="AB3894"/>
  <c r="AB3898"/>
  <c r="AB3902"/>
  <c r="AB3906"/>
  <c r="AB3910"/>
  <c r="AB3933"/>
  <c r="AB3941"/>
  <c r="AB3949"/>
  <c r="AB3957"/>
  <c r="AB3965"/>
  <c r="AB3973"/>
  <c r="AB3981"/>
  <c r="AB3989"/>
  <c r="AB3997"/>
  <c r="AB4005"/>
  <c r="AB4013"/>
  <c r="AB4021"/>
  <c r="AB4029"/>
  <c r="AB4037"/>
  <c r="AB4045"/>
  <c r="AB4053"/>
  <c r="AB4061"/>
  <c r="AB4069"/>
  <c r="AB4077"/>
  <c r="AB4085"/>
  <c r="AB4093"/>
  <c r="AB4101"/>
  <c r="AB4109"/>
  <c r="AB4117"/>
  <c r="AB4125"/>
  <c r="AB4399"/>
  <c r="V3928"/>
  <c r="AB3928" s="1"/>
  <c r="S3929"/>
  <c r="AB3929" s="1"/>
  <c r="P3930"/>
  <c r="Z3930"/>
  <c r="AB3930" s="1"/>
  <c r="M3931"/>
  <c r="AB3931" s="1"/>
  <c r="V3932"/>
  <c r="AB3932" s="1"/>
  <c r="S3933"/>
  <c r="P3934"/>
  <c r="Z3934"/>
  <c r="AB3934" s="1"/>
  <c r="M3935"/>
  <c r="V3936"/>
  <c r="AB3936" s="1"/>
  <c r="S3937"/>
  <c r="AB3937" s="1"/>
  <c r="AB3938"/>
  <c r="P3938"/>
  <c r="Z3938"/>
  <c r="M3939"/>
  <c r="AB3939" s="1"/>
  <c r="V3940"/>
  <c r="AB3940" s="1"/>
  <c r="S3941"/>
  <c r="P3942"/>
  <c r="Z3942"/>
  <c r="AB3942" s="1"/>
  <c r="M3943"/>
  <c r="V3944"/>
  <c r="AB3944" s="1"/>
  <c r="S3945"/>
  <c r="AB3945" s="1"/>
  <c r="AB3946"/>
  <c r="P3946"/>
  <c r="Z3946"/>
  <c r="M3947"/>
  <c r="AB3947" s="1"/>
  <c r="V3948"/>
  <c r="AB3948" s="1"/>
  <c r="S3949"/>
  <c r="AB3950"/>
  <c r="P3950"/>
  <c r="Z3950"/>
  <c r="M3951"/>
  <c r="V3952"/>
  <c r="AB3952" s="1"/>
  <c r="S3953"/>
  <c r="AB3953" s="1"/>
  <c r="P3954"/>
  <c r="Z3954"/>
  <c r="AB3954" s="1"/>
  <c r="M3955"/>
  <c r="AB3955" s="1"/>
  <c r="V3956"/>
  <c r="AB3956" s="1"/>
  <c r="S3957"/>
  <c r="P3958"/>
  <c r="Z3958"/>
  <c r="AB3958" s="1"/>
  <c r="M3959"/>
  <c r="V3960"/>
  <c r="AB3960" s="1"/>
  <c r="S3961"/>
  <c r="AB3961" s="1"/>
  <c r="P3962"/>
  <c r="Z3962"/>
  <c r="AB3962" s="1"/>
  <c r="M3963"/>
  <c r="AB3963" s="1"/>
  <c r="V3964"/>
  <c r="AB3964" s="1"/>
  <c r="S3965"/>
  <c r="AB3966"/>
  <c r="P3966"/>
  <c r="Z3966"/>
  <c r="M3967"/>
  <c r="V3968"/>
  <c r="AB3968" s="1"/>
  <c r="S3969"/>
  <c r="AB3969" s="1"/>
  <c r="P3970"/>
  <c r="Z3970"/>
  <c r="AB3970" s="1"/>
  <c r="M3971"/>
  <c r="AB3971" s="1"/>
  <c r="V3972"/>
  <c r="AB3972" s="1"/>
  <c r="S3973"/>
  <c r="P3974"/>
  <c r="Z3974"/>
  <c r="AB3974" s="1"/>
  <c r="M3975"/>
  <c r="V3976"/>
  <c r="AB3976" s="1"/>
  <c r="S3977"/>
  <c r="AB3977" s="1"/>
  <c r="P3978"/>
  <c r="Z3978"/>
  <c r="AB3978" s="1"/>
  <c r="M3979"/>
  <c r="AB3979" s="1"/>
  <c r="V3980"/>
  <c r="AB3980" s="1"/>
  <c r="S3981"/>
  <c r="AB3982"/>
  <c r="P3982"/>
  <c r="Z3982"/>
  <c r="M3983"/>
  <c r="V3984"/>
  <c r="AB3984" s="1"/>
  <c r="S3985"/>
  <c r="AB3985" s="1"/>
  <c r="AB3986"/>
  <c r="P3986"/>
  <c r="Z3986"/>
  <c r="M3987"/>
  <c r="AB3987" s="1"/>
  <c r="V3988"/>
  <c r="AB3988" s="1"/>
  <c r="S3989"/>
  <c r="P3990"/>
  <c r="Z3990"/>
  <c r="AB3990" s="1"/>
  <c r="M3991"/>
  <c r="V3992"/>
  <c r="AB3992" s="1"/>
  <c r="S3993"/>
  <c r="AB3993" s="1"/>
  <c r="P3994"/>
  <c r="Z3994"/>
  <c r="AB3994" s="1"/>
  <c r="M3995"/>
  <c r="AB3995" s="1"/>
  <c r="V3996"/>
  <c r="AB3996" s="1"/>
  <c r="S3997"/>
  <c r="AB3998"/>
  <c r="P3998"/>
  <c r="Z3998"/>
  <c r="M3999"/>
  <c r="V4000"/>
  <c r="AB4000" s="1"/>
  <c r="S4001"/>
  <c r="AB4001" s="1"/>
  <c r="AB4002"/>
  <c r="P4002"/>
  <c r="Z4002"/>
  <c r="M4003"/>
  <c r="AB4003" s="1"/>
  <c r="V4004"/>
  <c r="AB4004" s="1"/>
  <c r="S4005"/>
  <c r="P4006"/>
  <c r="Z4006"/>
  <c r="AB4006" s="1"/>
  <c r="M4007"/>
  <c r="V4008"/>
  <c r="AB4008" s="1"/>
  <c r="S4009"/>
  <c r="AB4009" s="1"/>
  <c r="AB4010"/>
  <c r="P4010"/>
  <c r="Z4010"/>
  <c r="M4011"/>
  <c r="AB4011" s="1"/>
  <c r="V4012"/>
  <c r="AB4012" s="1"/>
  <c r="S4013"/>
  <c r="P4014"/>
  <c r="Z4014"/>
  <c r="AB4014" s="1"/>
  <c r="M4015"/>
  <c r="V4016"/>
  <c r="AB4016" s="1"/>
  <c r="S4017"/>
  <c r="AB4017" s="1"/>
  <c r="P4018"/>
  <c r="Z4018"/>
  <c r="AB4018" s="1"/>
  <c r="M4019"/>
  <c r="AB4019" s="1"/>
  <c r="V4020"/>
  <c r="AB4020" s="1"/>
  <c r="S4021"/>
  <c r="P4022"/>
  <c r="Z4022"/>
  <c r="AB4022" s="1"/>
  <c r="M4023"/>
  <c r="V4024"/>
  <c r="AB4024" s="1"/>
  <c r="S4025"/>
  <c r="AB4025" s="1"/>
  <c r="P4026"/>
  <c r="Z4026"/>
  <c r="AB4026" s="1"/>
  <c r="M4027"/>
  <c r="AB4027" s="1"/>
  <c r="V4028"/>
  <c r="AB4028" s="1"/>
  <c r="S4029"/>
  <c r="AB4030"/>
  <c r="P4030"/>
  <c r="Z4030"/>
  <c r="M4031"/>
  <c r="V4032"/>
  <c r="AB4032" s="1"/>
  <c r="S4033"/>
  <c r="AB4033" s="1"/>
  <c r="AB4034"/>
  <c r="P4034"/>
  <c r="Z4034"/>
  <c r="M4035"/>
  <c r="AB4035" s="1"/>
  <c r="V4036"/>
  <c r="AB4036" s="1"/>
  <c r="S4037"/>
  <c r="P4038"/>
  <c r="Z4038"/>
  <c r="AB4038" s="1"/>
  <c r="M4039"/>
  <c r="V4040"/>
  <c r="AB4040" s="1"/>
  <c r="S4041"/>
  <c r="AB4041" s="1"/>
  <c r="P4042"/>
  <c r="Z4042"/>
  <c r="AB4042" s="1"/>
  <c r="M4043"/>
  <c r="AB4043" s="1"/>
  <c r="V4044"/>
  <c r="AB4044" s="1"/>
  <c r="S4045"/>
  <c r="P4046"/>
  <c r="Z4046"/>
  <c r="AB4046" s="1"/>
  <c r="M4047"/>
  <c r="V4048"/>
  <c r="AB4048" s="1"/>
  <c r="S4049"/>
  <c r="AB4049" s="1"/>
  <c r="AB4050"/>
  <c r="P4050"/>
  <c r="Z4050"/>
  <c r="M4051"/>
  <c r="AB4051" s="1"/>
  <c r="V4052"/>
  <c r="AB4052" s="1"/>
  <c r="S4053"/>
  <c r="P4054"/>
  <c r="Z4054"/>
  <c r="AB4054" s="1"/>
  <c r="M4055"/>
  <c r="V4056"/>
  <c r="AB4056" s="1"/>
  <c r="S4057"/>
  <c r="AB4057" s="1"/>
  <c r="AB4058"/>
  <c r="P4058"/>
  <c r="Z4058"/>
  <c r="M4059"/>
  <c r="AB4059" s="1"/>
  <c r="V4060"/>
  <c r="AB4060" s="1"/>
  <c r="S4061"/>
  <c r="P4062"/>
  <c r="Z4062"/>
  <c r="AB4062" s="1"/>
  <c r="M4063"/>
  <c r="V4064"/>
  <c r="AB4064" s="1"/>
  <c r="S4065"/>
  <c r="AB4065" s="1"/>
  <c r="AB4066"/>
  <c r="P4066"/>
  <c r="Z4066"/>
  <c r="M4067"/>
  <c r="AB4067" s="1"/>
  <c r="V4068"/>
  <c r="AB4068" s="1"/>
  <c r="S4069"/>
  <c r="AB4070"/>
  <c r="P4070"/>
  <c r="Z4070"/>
  <c r="M4071"/>
  <c r="V4072"/>
  <c r="AB4072" s="1"/>
  <c r="S4073"/>
  <c r="AB4073" s="1"/>
  <c r="P4074"/>
  <c r="Z4074"/>
  <c r="AB4074" s="1"/>
  <c r="M4075"/>
  <c r="AB4075" s="1"/>
  <c r="V4076"/>
  <c r="AB4076" s="1"/>
  <c r="S4077"/>
  <c r="P4078"/>
  <c r="Z4078"/>
  <c r="AB4078" s="1"/>
  <c r="M4079"/>
  <c r="V4080"/>
  <c r="AB4080" s="1"/>
  <c r="S4081"/>
  <c r="AB4081" s="1"/>
  <c r="AB4082"/>
  <c r="P4082"/>
  <c r="Z4082"/>
  <c r="M4083"/>
  <c r="AB4083" s="1"/>
  <c r="V4084"/>
  <c r="AB4084" s="1"/>
  <c r="S4085"/>
  <c r="AB4086"/>
  <c r="P4086"/>
  <c r="Z4086"/>
  <c r="M4087"/>
  <c r="V4088"/>
  <c r="AB4088" s="1"/>
  <c r="S4089"/>
  <c r="AB4089" s="1"/>
  <c r="P4090"/>
  <c r="Z4090"/>
  <c r="AB4090" s="1"/>
  <c r="M4091"/>
  <c r="AB4091" s="1"/>
  <c r="V4092"/>
  <c r="AB4092" s="1"/>
  <c r="S4093"/>
  <c r="P4094"/>
  <c r="Z4094"/>
  <c r="AB4094" s="1"/>
  <c r="M4095"/>
  <c r="V4096"/>
  <c r="AB4096" s="1"/>
  <c r="S4097"/>
  <c r="AB4097" s="1"/>
  <c r="AB4098"/>
  <c r="P4098"/>
  <c r="Z4098"/>
  <c r="M4099"/>
  <c r="AB4099" s="1"/>
  <c r="V4100"/>
  <c r="AB4100" s="1"/>
  <c r="S4101"/>
  <c r="P4102"/>
  <c r="Z4102"/>
  <c r="AB4102" s="1"/>
  <c r="M4103"/>
  <c r="V4104"/>
  <c r="AB4104" s="1"/>
  <c r="S4105"/>
  <c r="AB4105" s="1"/>
  <c r="P4106"/>
  <c r="Z4106"/>
  <c r="AB4106" s="1"/>
  <c r="M4107"/>
  <c r="AB4107" s="1"/>
  <c r="V4108"/>
  <c r="AB4108" s="1"/>
  <c r="S4109"/>
  <c r="AB4110"/>
  <c r="P4110"/>
  <c r="Z4110"/>
  <c r="M4111"/>
  <c r="V4112"/>
  <c r="AB4112" s="1"/>
  <c r="S4113"/>
  <c r="AB4113" s="1"/>
  <c r="AB4114"/>
  <c r="P4114"/>
  <c r="Z4114"/>
  <c r="M4115"/>
  <c r="AB4115" s="1"/>
  <c r="V4116"/>
  <c r="AB4116" s="1"/>
  <c r="S4117"/>
  <c r="P4118"/>
  <c r="Z4118"/>
  <c r="AB4118" s="1"/>
  <c r="M4119"/>
  <c r="V4120"/>
  <c r="AB4120" s="1"/>
  <c r="S4121"/>
  <c r="AB4121" s="1"/>
  <c r="P4122"/>
  <c r="Z4122"/>
  <c r="AB4122" s="1"/>
  <c r="M4123"/>
  <c r="AB4123" s="1"/>
  <c r="V4124"/>
  <c r="AB4124" s="1"/>
  <c r="S4125"/>
  <c r="P4126"/>
  <c r="Z4126"/>
  <c r="AB4126" s="1"/>
  <c r="M4127"/>
  <c r="V4128"/>
  <c r="AB4128" s="1"/>
  <c r="S4129"/>
  <c r="AB4129" s="1"/>
  <c r="AB4130"/>
  <c r="P4130"/>
  <c r="Z4130"/>
  <c r="M4131"/>
  <c r="AB4131" s="1"/>
  <c r="V4132"/>
  <c r="AB4132" s="1"/>
  <c r="AB4133"/>
  <c r="AB4134"/>
  <c r="AB4137"/>
  <c r="AB4138"/>
  <c r="AB4141"/>
  <c r="AB4142"/>
  <c r="AB4145"/>
  <c r="AB4146"/>
  <c r="AB4149"/>
  <c r="AB4150"/>
  <c r="AB4153"/>
  <c r="AB4154"/>
  <c r="AB4157"/>
  <c r="AB4158"/>
  <c r="AB4161"/>
  <c r="AB4162"/>
  <c r="AB4165"/>
  <c r="AB4166"/>
  <c r="AB4169"/>
  <c r="AB4170"/>
  <c r="AB4173"/>
  <c r="AB4174"/>
  <c r="AB4177"/>
  <c r="AB4178"/>
  <c r="AB4181"/>
  <c r="AB4182"/>
  <c r="AB4185"/>
  <c r="AB4186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297"/>
  <c r="AB4298"/>
  <c r="AB4301"/>
  <c r="AB4302"/>
  <c r="AB4305"/>
  <c r="AB4306"/>
  <c r="AB4309"/>
  <c r="AB4310"/>
  <c r="AB4313"/>
  <c r="AB4314"/>
  <c r="AB4317"/>
  <c r="AB4318"/>
  <c r="AB4321"/>
  <c r="AB4322"/>
  <c r="AB4325"/>
  <c r="AB4326"/>
  <c r="AB4329"/>
  <c r="AB4330"/>
  <c r="AB4333"/>
  <c r="AB4334"/>
  <c r="AB4337"/>
  <c r="AB4338"/>
  <c r="AB4341"/>
  <c r="AB4342"/>
  <c r="AB4345"/>
  <c r="AB4346"/>
  <c r="AB4349"/>
  <c r="AB4350"/>
  <c r="AB4353"/>
  <c r="AB4354"/>
  <c r="AB4357"/>
  <c r="AB4358"/>
  <c r="AB4361"/>
  <c r="AB4362"/>
  <c r="AB4365"/>
  <c r="AB4366"/>
  <c r="AB4369"/>
  <c r="AB4370"/>
  <c r="AB4373"/>
  <c r="AB4374"/>
  <c r="AB4377"/>
  <c r="AB4378"/>
  <c r="AB4381"/>
  <c r="AB4382"/>
  <c r="AB4385"/>
  <c r="AB4386"/>
  <c r="AB4389"/>
  <c r="AB4390"/>
  <c r="AB4393"/>
  <c r="AB4394"/>
  <c r="AB4397"/>
  <c r="AB4398"/>
  <c r="P4400"/>
  <c r="AB4400" s="1"/>
  <c r="Z4400"/>
  <c r="M4401"/>
  <c r="AB4401" s="1"/>
  <c r="V4402"/>
  <c r="S4403"/>
  <c r="AB4403" s="1"/>
  <c r="P4404"/>
  <c r="AB4404" s="1"/>
  <c r="Z4404"/>
  <c r="M4405"/>
  <c r="AB4405" s="1"/>
  <c r="V4406"/>
  <c r="S4407"/>
  <c r="AB4407" s="1"/>
  <c r="P4408"/>
  <c r="AB4408" s="1"/>
  <c r="Z4408"/>
  <c r="M4409"/>
  <c r="AB4409" s="1"/>
  <c r="V4410"/>
  <c r="S4411"/>
  <c r="AB4411" s="1"/>
  <c r="P4412"/>
  <c r="AB4412" s="1"/>
  <c r="Z4412"/>
  <c r="M4413"/>
  <c r="AB4413" s="1"/>
  <c r="V4414"/>
  <c r="S4415"/>
  <c r="AB4415" s="1"/>
  <c r="P4416"/>
  <c r="AB4416" s="1"/>
  <c r="Z4416"/>
  <c r="M4417"/>
  <c r="AB4417" s="1"/>
  <c r="V4418"/>
  <c r="S4419"/>
  <c r="AB4419" s="1"/>
  <c r="P4420"/>
  <c r="AB4420" s="1"/>
  <c r="Z4420"/>
  <c r="M4421"/>
  <c r="AB4421" s="1"/>
  <c r="V4422"/>
  <c r="S4423"/>
  <c r="AB4423" s="1"/>
  <c r="P4424"/>
  <c r="AB4424" s="1"/>
  <c r="Z4424"/>
  <c r="M4425"/>
  <c r="AB4425" s="1"/>
  <c r="V4426"/>
  <c r="S4427"/>
  <c r="AB4427" s="1"/>
  <c r="P4428"/>
  <c r="AB4428" s="1"/>
  <c r="Z4428"/>
  <c r="M4429"/>
  <c r="AB4429" s="1"/>
  <c r="V4430"/>
  <c r="S4431"/>
  <c r="AB4431" s="1"/>
  <c r="P4432"/>
  <c r="AB4432" s="1"/>
  <c r="Z4432"/>
  <c r="M4433"/>
  <c r="AB4433" s="1"/>
  <c r="V4434"/>
  <c r="S4435"/>
  <c r="AB4435" s="1"/>
  <c r="P4436"/>
  <c r="AB4436" s="1"/>
  <c r="Z4436"/>
  <c r="M4437"/>
  <c r="AB4437" s="1"/>
  <c r="V4438"/>
  <c r="S4439"/>
  <c r="AB4439" s="1"/>
  <c r="P4440"/>
  <c r="AB4440" s="1"/>
  <c r="Z4440"/>
  <c r="M4441"/>
  <c r="AB4441" s="1"/>
  <c r="V4442"/>
  <c r="S4443"/>
  <c r="AB4443" s="1"/>
  <c r="P4444"/>
  <c r="AB4444" s="1"/>
  <c r="Z4444"/>
  <c r="M4445"/>
  <c r="AB4445" s="1"/>
  <c r="V4446"/>
  <c r="S4447"/>
  <c r="AB4447" s="1"/>
  <c r="P4448"/>
  <c r="AB4448" s="1"/>
  <c r="Z4448"/>
  <c r="M4449"/>
  <c r="AB4449" s="1"/>
  <c r="V4450"/>
  <c r="S4451"/>
  <c r="AB4451" s="1"/>
  <c r="P4452"/>
  <c r="AB4452" s="1"/>
  <c r="Z4452"/>
  <c r="M4453"/>
  <c r="AB4453" s="1"/>
  <c r="V4454"/>
  <c r="S4455"/>
  <c r="AB4455" s="1"/>
  <c r="P4456"/>
  <c r="AB4456" s="1"/>
  <c r="Z4456"/>
  <c r="M4457"/>
  <c r="AB4457" s="1"/>
  <c r="V4458"/>
  <c r="S4459"/>
  <c r="AB4459" s="1"/>
  <c r="P4460"/>
  <c r="AB4460" s="1"/>
  <c r="Z4460"/>
  <c r="M4461"/>
  <c r="AB4461" s="1"/>
  <c r="V4462"/>
  <c r="S4463"/>
  <c r="AB4463" s="1"/>
  <c r="P4464"/>
  <c r="AB4464" s="1"/>
  <c r="Z4464"/>
  <c r="M4465"/>
  <c r="AB4465" s="1"/>
  <c r="V4466"/>
  <c r="S4467"/>
  <c r="AB4467" s="1"/>
  <c r="P4468"/>
  <c r="AB4468" s="1"/>
  <c r="Z4468"/>
  <c r="M4469"/>
  <c r="AB4469" s="1"/>
  <c r="V4470"/>
  <c r="S4471"/>
  <c r="AB4471" s="1"/>
  <c r="P4472"/>
  <c r="AB4472" s="1"/>
  <c r="Z4472"/>
  <c r="M4473"/>
  <c r="AB4473" s="1"/>
  <c r="V4474"/>
  <c r="S4475"/>
  <c r="AB4475" s="1"/>
  <c r="P4476"/>
  <c r="AB4476" s="1"/>
  <c r="Z4476"/>
  <c r="M4477"/>
  <c r="AB4477" s="1"/>
  <c r="V4478"/>
  <c r="S4479"/>
  <c r="AB4479" s="1"/>
  <c r="P4480"/>
  <c r="AB4480" s="1"/>
  <c r="Z4480"/>
  <c r="M4481"/>
  <c r="AB4481" s="1"/>
  <c r="V4482"/>
  <c r="S4483"/>
  <c r="AB4483" s="1"/>
  <c r="P4484"/>
  <c r="AB4484" s="1"/>
  <c r="Z4484"/>
  <c r="M4485"/>
  <c r="AB4485" s="1"/>
  <c r="V4486"/>
  <c r="S4487"/>
  <c r="AB4487" s="1"/>
  <c r="P4488"/>
  <c r="AB4488" s="1"/>
  <c r="Z4488"/>
  <c r="M4489"/>
  <c r="AB4489" s="1"/>
  <c r="V4490"/>
  <c r="S4491"/>
  <c r="AB4491" s="1"/>
  <c r="P4492"/>
  <c r="AB4492" s="1"/>
  <c r="Z4492"/>
  <c r="M4493"/>
  <c r="AB4493" s="1"/>
  <c r="V4494"/>
  <c r="S4495"/>
  <c r="AB4495" s="1"/>
  <c r="P4496"/>
  <c r="AB4496" s="1"/>
  <c r="Z4496"/>
  <c r="M4497"/>
  <c r="AB4497" s="1"/>
  <c r="V4498"/>
  <c r="S4499"/>
  <c r="AB4499" s="1"/>
  <c r="P4500"/>
  <c r="AB4500" s="1"/>
  <c r="Z4500"/>
  <c r="M4501"/>
  <c r="AB4501" s="1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35"/>
  <c r="AB4536"/>
  <c r="AB4539"/>
  <c r="AB4540"/>
  <c r="AB4543"/>
  <c r="AB4544"/>
  <c r="AB4547"/>
  <c r="AB4548"/>
  <c r="AB4551"/>
  <c r="AB4552"/>
  <c r="AB4555"/>
  <c r="AB4556"/>
  <c r="AB4559"/>
  <c r="AB4560"/>
  <c r="AB4563"/>
  <c r="AB4564"/>
  <c r="AB4567"/>
  <c r="AB4568"/>
  <c r="AB4571"/>
  <c r="AB4572"/>
  <c r="AB4575"/>
  <c r="AB4576"/>
  <c r="AB4579"/>
  <c r="AB4580"/>
  <c r="AB4583"/>
  <c r="AB4584"/>
  <c r="AB4587"/>
  <c r="AB4588"/>
  <c r="AB4591"/>
  <c r="AB4592"/>
  <c r="AB4595"/>
  <c r="AB4596"/>
  <c r="AB4599"/>
  <c r="AB4600"/>
  <c r="AB4603"/>
  <c r="AB4604"/>
  <c r="AB4607"/>
  <c r="AB4608"/>
  <c r="AB4611"/>
  <c r="AB4612"/>
  <c r="AB4615"/>
  <c r="AB4616"/>
  <c r="AB4619"/>
  <c r="AB4620"/>
  <c r="AB4623"/>
  <c r="AB4624"/>
  <c r="AB4627"/>
  <c r="AB4628"/>
  <c r="AB4631"/>
  <c r="AB4632"/>
  <c r="AB4635"/>
  <c r="AB4636"/>
  <c r="AB4639"/>
  <c r="AB4640"/>
  <c r="AB4643"/>
  <c r="AB4644"/>
  <c r="AB4647"/>
  <c r="AB4648"/>
  <c r="AB4651"/>
  <c r="AB4652"/>
  <c r="AB4655"/>
  <c r="AB4656"/>
  <c r="AB4666"/>
  <c r="AB4674"/>
  <c r="AB4402"/>
  <c r="AB4406"/>
  <c r="AB4410"/>
  <c r="AB4414"/>
  <c r="AB4418"/>
  <c r="AB4422"/>
  <c r="AB4426"/>
  <c r="AB4430"/>
  <c r="AB4434"/>
  <c r="AB4438"/>
  <c r="AB4442"/>
  <c r="AB4446"/>
  <c r="AB4450"/>
  <c r="AB4454"/>
  <c r="AB4458"/>
  <c r="AB4462"/>
  <c r="AB4466"/>
  <c r="AB4470"/>
  <c r="AB4474"/>
  <c r="AB4478"/>
  <c r="AB4482"/>
  <c r="AB4486"/>
  <c r="AB4490"/>
  <c r="AB4494"/>
  <c r="AB4498"/>
  <c r="AB4664"/>
  <c r="AB4672"/>
  <c r="AB4680"/>
  <c r="V4659"/>
  <c r="S4660"/>
  <c r="AB4660" s="1"/>
  <c r="P4661"/>
  <c r="Z4661"/>
  <c r="AB4661" s="1"/>
  <c r="M4662"/>
  <c r="AB4662" s="1"/>
  <c r="V4663"/>
  <c r="AB4663" s="1"/>
  <c r="S4664"/>
  <c r="P4665"/>
  <c r="Z4665"/>
  <c r="AB4665" s="1"/>
  <c r="M4666"/>
  <c r="V4667"/>
  <c r="S4668"/>
  <c r="AB4668" s="1"/>
  <c r="AB4669"/>
  <c r="P4669"/>
  <c r="Z4669"/>
  <c r="M4670"/>
  <c r="AB4670" s="1"/>
  <c r="V4671"/>
  <c r="AB4671" s="1"/>
  <c r="S4672"/>
  <c r="P4673"/>
  <c r="Z4673"/>
  <c r="AB4673" s="1"/>
  <c r="M4674"/>
  <c r="V4675"/>
  <c r="S4676"/>
  <c r="AB4676" s="1"/>
  <c r="P4677"/>
  <c r="Z4677"/>
  <c r="AB4677" s="1"/>
  <c r="M4678"/>
  <c r="AB4678" s="1"/>
  <c r="V4679"/>
  <c r="AB4679" s="1"/>
  <c r="S4680"/>
  <c r="P4681"/>
  <c r="Z4681"/>
  <c r="AB4681" s="1"/>
  <c r="V4683"/>
  <c r="S4684"/>
  <c r="AB4684" s="1"/>
  <c r="S4688"/>
  <c r="AB4688" s="1"/>
  <c r="AB4693"/>
  <c r="AB4701"/>
  <c r="AB4801"/>
  <c r="AB4809"/>
  <c r="AB4659"/>
  <c r="AB4667"/>
  <c r="AB4675"/>
  <c r="S4682"/>
  <c r="AB4682" s="1"/>
  <c r="AB4683"/>
  <c r="V4685"/>
  <c r="AB4685" s="1"/>
  <c r="S4686"/>
  <c r="AB4686" s="1"/>
  <c r="AB4687"/>
  <c r="P4687"/>
  <c r="Z4687"/>
  <c r="V4689"/>
  <c r="AB4689" s="1"/>
  <c r="S4690"/>
  <c r="AB4690" s="1"/>
  <c r="P4691"/>
  <c r="AB4691" s="1"/>
  <c r="Z4691"/>
  <c r="M4692"/>
  <c r="AB4692" s="1"/>
  <c r="V4693"/>
  <c r="S4694"/>
  <c r="AB4694" s="1"/>
  <c r="P4695"/>
  <c r="AB4695" s="1"/>
  <c r="Z4695"/>
  <c r="M4696"/>
  <c r="AB4696" s="1"/>
  <c r="V4697"/>
  <c r="AB4697" s="1"/>
  <c r="S4698"/>
  <c r="AB4698" s="1"/>
  <c r="P4699"/>
  <c r="AB4699" s="1"/>
  <c r="Z4699"/>
  <c r="M4700"/>
  <c r="AB4700" s="1"/>
  <c r="V4701"/>
  <c r="S4702"/>
  <c r="AB4702" s="1"/>
  <c r="P4703"/>
  <c r="AB4703" s="1"/>
  <c r="Z4703"/>
  <c r="M4704"/>
  <c r="AB4704" s="1"/>
  <c r="AB4705"/>
  <c r="AB4708"/>
  <c r="AB4709"/>
  <c r="AB4712"/>
  <c r="AB4713"/>
  <c r="AB4716"/>
  <c r="AB4717"/>
  <c r="AB4720"/>
  <c r="AB4723"/>
  <c r="AB4724"/>
  <c r="AB4727"/>
  <c r="AB4728"/>
  <c r="AB4731"/>
  <c r="AB4732"/>
  <c r="AB4735"/>
  <c r="AB4736"/>
  <c r="AB4739"/>
  <c r="AB4740"/>
  <c r="AB4743"/>
  <c r="AB4744"/>
  <c r="AB4747"/>
  <c r="AB4748"/>
  <c r="AB4751"/>
  <c r="AB4752"/>
  <c r="AB4755"/>
  <c r="AB4756"/>
  <c r="AB4759"/>
  <c r="AB4760"/>
  <c r="AB4763"/>
  <c r="AB4764"/>
  <c r="AB4767"/>
  <c r="AB4768"/>
  <c r="AB4771"/>
  <c r="AB4772"/>
  <c r="AB4775"/>
  <c r="AB4776"/>
  <c r="AB4779"/>
  <c r="AB4780"/>
  <c r="AB4783"/>
  <c r="AB4784"/>
  <c r="AB4787"/>
  <c r="AB4788"/>
  <c r="AB4791"/>
  <c r="AB4792"/>
  <c r="AB4795"/>
  <c r="AB4796"/>
  <c r="AB4799"/>
  <c r="AB4800"/>
  <c r="AB4807"/>
  <c r="AB4815"/>
  <c r="S4801"/>
  <c r="P4802"/>
  <c r="Z4802"/>
  <c r="AB4802" s="1"/>
  <c r="M4803"/>
  <c r="AB4803" s="1"/>
  <c r="V4804"/>
  <c r="S4805"/>
  <c r="AB4805" s="1"/>
  <c r="AB4806"/>
  <c r="P4806"/>
  <c r="Z4806"/>
  <c r="M4807"/>
  <c r="V4808"/>
  <c r="AB4808" s="1"/>
  <c r="S4809"/>
  <c r="P4810"/>
  <c r="Z4810"/>
  <c r="AB4810" s="1"/>
  <c r="M4811"/>
  <c r="AB4811" s="1"/>
  <c r="V4812"/>
  <c r="S4813"/>
  <c r="AB4813" s="1"/>
  <c r="P4814"/>
  <c r="Z4814"/>
  <c r="AB4814" s="1"/>
  <c r="M4815"/>
  <c r="V4816"/>
  <c r="AB4816" s="1"/>
  <c r="AB4804"/>
  <c r="AB4812"/>
  <c r="AB4818"/>
  <c r="AB4822"/>
  <c r="AB4826"/>
  <c r="AB4834"/>
  <c r="AB4842"/>
  <c r="AB4850"/>
  <c r="AB4858"/>
  <c r="AB4866"/>
  <c r="AB4933"/>
  <c r="AB4941"/>
  <c r="AB4949"/>
  <c r="AB4957"/>
  <c r="M4817"/>
  <c r="AB4817" s="1"/>
  <c r="V4818"/>
  <c r="S4819"/>
  <c r="AB4819" s="1"/>
  <c r="P4820"/>
  <c r="AB4820" s="1"/>
  <c r="Z4820"/>
  <c r="M4821"/>
  <c r="AB4821" s="1"/>
  <c r="V4822"/>
  <c r="S4823"/>
  <c r="AB4823" s="1"/>
  <c r="P4824"/>
  <c r="AB4824" s="1"/>
  <c r="Z4824"/>
  <c r="M4825"/>
  <c r="AB4825" s="1"/>
  <c r="V4826"/>
  <c r="S4827"/>
  <c r="AB4827" s="1"/>
  <c r="P4828"/>
  <c r="AB4828" s="1"/>
  <c r="Z4828"/>
  <c r="M4829"/>
  <c r="AB4829" s="1"/>
  <c r="V4830"/>
  <c r="AB4830" s="1"/>
  <c r="S4831"/>
  <c r="AB4831" s="1"/>
  <c r="P4832"/>
  <c r="AB4832" s="1"/>
  <c r="Z4832"/>
  <c r="M4833"/>
  <c r="AB4833" s="1"/>
  <c r="V4834"/>
  <c r="S4835"/>
  <c r="AB4835" s="1"/>
  <c r="P4836"/>
  <c r="AB4836" s="1"/>
  <c r="Z4836"/>
  <c r="M4837"/>
  <c r="AB4837" s="1"/>
  <c r="V4838"/>
  <c r="AB4838" s="1"/>
  <c r="S4839"/>
  <c r="AB4839" s="1"/>
  <c r="P4840"/>
  <c r="AB4840" s="1"/>
  <c r="Z4840"/>
  <c r="M4841"/>
  <c r="AB4841" s="1"/>
  <c r="V4842"/>
  <c r="S4843"/>
  <c r="AB4843" s="1"/>
  <c r="P4844"/>
  <c r="AB4844" s="1"/>
  <c r="Z4844"/>
  <c r="M4845"/>
  <c r="AB4845" s="1"/>
  <c r="V4846"/>
  <c r="AB4846" s="1"/>
  <c r="S4847"/>
  <c r="AB4847" s="1"/>
  <c r="P4848"/>
  <c r="AB4848" s="1"/>
  <c r="Z4848"/>
  <c r="M4849"/>
  <c r="AB4849" s="1"/>
  <c r="V4850"/>
  <c r="S4851"/>
  <c r="AB4851" s="1"/>
  <c r="P4852"/>
  <c r="AB4852" s="1"/>
  <c r="Z4852"/>
  <c r="M4853"/>
  <c r="AB4853" s="1"/>
  <c r="V4854"/>
  <c r="AB4854" s="1"/>
  <c r="S4855"/>
  <c r="AB4855" s="1"/>
  <c r="P4856"/>
  <c r="AB4856" s="1"/>
  <c r="Z4856"/>
  <c r="M4857"/>
  <c r="AB4857" s="1"/>
  <c r="V4858"/>
  <c r="S4859"/>
  <c r="AB4859" s="1"/>
  <c r="P4860"/>
  <c r="AB4860" s="1"/>
  <c r="Z4860"/>
  <c r="M4861"/>
  <c r="AB4861" s="1"/>
  <c r="V4862"/>
  <c r="AB4862" s="1"/>
  <c r="S4863"/>
  <c r="AB4863" s="1"/>
  <c r="P4864"/>
  <c r="AB4864" s="1"/>
  <c r="Z4864"/>
  <c r="M4865"/>
  <c r="AB4865" s="1"/>
  <c r="V4866"/>
  <c r="S4867"/>
  <c r="AB4867" s="1"/>
  <c r="P4868"/>
  <c r="AB4868" s="1"/>
  <c r="Z4868"/>
  <c r="M4869"/>
  <c r="AB4869" s="1"/>
  <c r="V4870"/>
  <c r="AB4870" s="1"/>
  <c r="S4871"/>
  <c r="AB4871" s="1"/>
  <c r="AB4872"/>
  <c r="AB4875"/>
  <c r="AB4876"/>
  <c r="AB4879"/>
  <c r="AB4880"/>
  <c r="AB4883"/>
  <c r="AB4884"/>
  <c r="AB4887"/>
  <c r="AB4888"/>
  <c r="AB4891"/>
  <c r="AB4892"/>
  <c r="AB4895"/>
  <c r="AB4896"/>
  <c r="AB4899"/>
  <c r="AB4900"/>
  <c r="AB4903"/>
  <c r="AB4904"/>
  <c r="AB4907"/>
  <c r="AB4908"/>
  <c r="AB4911"/>
  <c r="AB4912"/>
  <c r="AB4915"/>
  <c r="AB4916"/>
  <c r="AB4919"/>
  <c r="AB4920"/>
  <c r="AB4923"/>
  <c r="AB4924"/>
  <c r="AB4927"/>
  <c r="AB4928"/>
  <c r="AB4931"/>
  <c r="AB4939"/>
  <c r="AB4947"/>
  <c r="AB4955"/>
  <c r="P4930"/>
  <c r="Z4930"/>
  <c r="AB4930" s="1"/>
  <c r="M4931"/>
  <c r="V4932"/>
  <c r="AB4932" s="1"/>
  <c r="S4933"/>
  <c r="P4934"/>
  <c r="Z4934"/>
  <c r="AB4934" s="1"/>
  <c r="M4935"/>
  <c r="AB4935" s="1"/>
  <c r="V4936"/>
  <c r="S4937"/>
  <c r="AB4937" s="1"/>
  <c r="P4938"/>
  <c r="Z4938"/>
  <c r="AB4938" s="1"/>
  <c r="M4939"/>
  <c r="V4940"/>
  <c r="AB4940" s="1"/>
  <c r="S4941"/>
  <c r="AB4942"/>
  <c r="P4942"/>
  <c r="Z4942"/>
  <c r="M4943"/>
  <c r="AB4943" s="1"/>
  <c r="V4944"/>
  <c r="S4945"/>
  <c r="AB4945" s="1"/>
  <c r="P4946"/>
  <c r="Z4946"/>
  <c r="AB4946" s="1"/>
  <c r="M4947"/>
  <c r="V4948"/>
  <c r="AB4948" s="1"/>
  <c r="S4949"/>
  <c r="AB4950"/>
  <c r="P4950"/>
  <c r="Z4950"/>
  <c r="M4951"/>
  <c r="AB4951" s="1"/>
  <c r="V4952"/>
  <c r="S4953"/>
  <c r="AB4953" s="1"/>
  <c r="P4954"/>
  <c r="Z4954"/>
  <c r="AB4954" s="1"/>
  <c r="M4955"/>
  <c r="V4956"/>
  <c r="AB4956" s="1"/>
  <c r="S4957"/>
  <c r="P4958"/>
  <c r="Z4958"/>
  <c r="AB4958" s="1"/>
  <c r="M4959"/>
  <c r="AB4959" s="1"/>
  <c r="V4960"/>
  <c r="S4961"/>
  <c r="AB4961" s="1"/>
  <c r="AB4962"/>
  <c r="AB4965"/>
  <c r="AB4966"/>
  <c r="AB4969"/>
  <c r="AB4970"/>
  <c r="AB4973"/>
  <c r="AB4974"/>
  <c r="AB4977"/>
  <c r="AB4978"/>
  <c r="AB4981"/>
  <c r="AB4982"/>
  <c r="AB4985"/>
  <c r="AB4986"/>
  <c r="AB4989"/>
  <c r="AB4990"/>
  <c r="AB4993"/>
  <c r="AB4994"/>
  <c r="AB4997"/>
  <c r="AB4998"/>
  <c r="AB5001"/>
  <c r="AB5002"/>
  <c r="AB4936"/>
  <c r="AB4944"/>
  <c r="AB4952"/>
  <c r="AB496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<sst xmlns="http://schemas.openxmlformats.org/spreadsheetml/2006/main" count="33" uniqueCount="20">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</sst>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1/08.Agosto/13.2%20PCF%20em%20Excel%20-%202021_0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 t="str">
            <v>2251-25</v>
          </cell>
          <cell r="H12" t="str">
            <v>08/2021</v>
          </cell>
          <cell r="I12">
            <v>0</v>
          </cell>
          <cell r="J12">
            <v>371.91039999999998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ADALBERLANDIA SILVA DOS SANTOS</v>
          </cell>
          <cell r="F13" t="str">
            <v>2 - Outros Profissionais da Saúde</v>
          </cell>
          <cell r="G13" t="str">
            <v>3222-05</v>
          </cell>
          <cell r="H13" t="str">
            <v>08/2021</v>
          </cell>
          <cell r="I13">
            <v>0</v>
          </cell>
          <cell r="J13">
            <v>2.5968</v>
          </cell>
          <cell r="M13">
            <v>0</v>
          </cell>
          <cell r="O13">
            <v>1.3538413098236699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ADALIA PEREIRA DA SILVA</v>
          </cell>
          <cell r="F14" t="str">
            <v>3 - Administrativo</v>
          </cell>
          <cell r="G14" t="str">
            <v>5163-45</v>
          </cell>
          <cell r="H14" t="str">
            <v>08/2021</v>
          </cell>
          <cell r="I14">
            <v>0</v>
          </cell>
          <cell r="J14">
            <v>103.2456</v>
          </cell>
          <cell r="M14">
            <v>0</v>
          </cell>
          <cell r="O14">
            <v>1.3538413098236699</v>
          </cell>
          <cell r="R14">
            <v>232.50153061224489</v>
          </cell>
          <cell r="S14">
            <v>62.44</v>
          </cell>
          <cell r="U14">
            <v>138.86000000000001</v>
          </cell>
          <cell r="X14" t="str">
            <v>AUXÍLIO CRECHE</v>
          </cell>
        </row>
        <row r="15">
          <cell r="C15" t="str">
            <v>HOSPITAL PELÓPIDAS SILVEIRA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08/2021</v>
          </cell>
          <cell r="I15">
            <v>0</v>
          </cell>
          <cell r="J15">
            <v>110.52079999999999</v>
          </cell>
          <cell r="L15">
            <v>123.395158562367</v>
          </cell>
          <cell r="M15">
            <v>22.2</v>
          </cell>
          <cell r="O15">
            <v>1.3538413098236699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ADILSON JOSE DA SILVA</v>
          </cell>
          <cell r="F16" t="str">
            <v>2 - Outros Profissionais da Saúde</v>
          </cell>
          <cell r="G16" t="str">
            <v>5211-30</v>
          </cell>
          <cell r="H16" t="str">
            <v>08/2021</v>
          </cell>
          <cell r="I16">
            <v>0</v>
          </cell>
          <cell r="J16">
            <v>88.088799999999992</v>
          </cell>
          <cell r="L16">
            <v>123.395158562367</v>
          </cell>
          <cell r="M16">
            <v>22.26</v>
          </cell>
          <cell r="O16">
            <v>1.3538413098236699</v>
          </cell>
          <cell r="R16">
            <v>232.50153061224489</v>
          </cell>
          <cell r="S16">
            <v>66.78</v>
          </cell>
          <cell r="U16">
            <v>0</v>
          </cell>
        </row>
        <row r="17">
          <cell r="C17" t="str">
            <v>HOSPITAL PELÓPIDAS SILVEIRA</v>
          </cell>
          <cell r="E17" t="str">
            <v>ADNA LIMA DA SILVA</v>
          </cell>
          <cell r="F17" t="str">
            <v>3 - Administrativo</v>
          </cell>
          <cell r="G17" t="str">
            <v>5163-45</v>
          </cell>
          <cell r="H17" t="str">
            <v>08/2021</v>
          </cell>
          <cell r="I17">
            <v>0</v>
          </cell>
          <cell r="J17">
            <v>126.97920000000001</v>
          </cell>
          <cell r="M17">
            <v>0</v>
          </cell>
          <cell r="O17">
            <v>1.3538413098236699</v>
          </cell>
          <cell r="R17">
            <v>247.50153061224489</v>
          </cell>
          <cell r="S17">
            <v>59.94</v>
          </cell>
          <cell r="U17">
            <v>0</v>
          </cell>
        </row>
        <row r="18">
          <cell r="C18" t="str">
            <v>HOSPITAL PELÓPIDAS SILVEIRA</v>
          </cell>
          <cell r="E18" t="str">
            <v>ADNA MARQUES DE OLIVEIRA</v>
          </cell>
          <cell r="F18" t="str">
            <v>2 - Outros Profissionais da Saúde</v>
          </cell>
          <cell r="G18" t="str">
            <v>3222-05</v>
          </cell>
          <cell r="H18" t="str">
            <v>08/2021</v>
          </cell>
          <cell r="I18">
            <v>0</v>
          </cell>
          <cell r="J18">
            <v>107.3592</v>
          </cell>
          <cell r="L18">
            <v>123.395158562367</v>
          </cell>
          <cell r="M18">
            <v>22.48</v>
          </cell>
          <cell r="O18">
            <v>1.3538413098236699</v>
          </cell>
          <cell r="R18">
            <v>149.10153061224489</v>
          </cell>
          <cell r="S18">
            <v>67.52</v>
          </cell>
          <cell r="U18">
            <v>0</v>
          </cell>
        </row>
        <row r="19">
          <cell r="C19" t="str">
            <v>HOSPITAL PELÓPIDAS SILVEIRA</v>
          </cell>
          <cell r="E19" t="str">
            <v>ADNA SILVA DE ANDRADE</v>
          </cell>
          <cell r="F19" t="str">
            <v>2 - Outros Profissionais da Saúde</v>
          </cell>
          <cell r="G19" t="str">
            <v>2235-05</v>
          </cell>
          <cell r="H19" t="str">
            <v>08/2021</v>
          </cell>
          <cell r="I19">
            <v>0</v>
          </cell>
          <cell r="J19">
            <v>261.77120000000002</v>
          </cell>
          <cell r="M19">
            <v>0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ADRENALINA ISLOANY SANTANA DA SILVA</v>
          </cell>
          <cell r="F20" t="str">
            <v>3 - Administrativo</v>
          </cell>
          <cell r="G20" t="str">
            <v>4110-10</v>
          </cell>
          <cell r="H20" t="str">
            <v>08/2021</v>
          </cell>
          <cell r="I20">
            <v>0</v>
          </cell>
          <cell r="J20">
            <v>92.953600000000009</v>
          </cell>
          <cell r="M20">
            <v>0</v>
          </cell>
          <cell r="O20">
            <v>1.3538413098236699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ADRIANA BEZERRA ALVES CARDOSO DOS SANTOS</v>
          </cell>
          <cell r="F21" t="str">
            <v>1 - Médico</v>
          </cell>
          <cell r="G21" t="str">
            <v>2251-40</v>
          </cell>
          <cell r="H21" t="str">
            <v>08/2021</v>
          </cell>
          <cell r="I21">
            <v>0</v>
          </cell>
          <cell r="J21">
            <v>245.4736</v>
          </cell>
          <cell r="M21">
            <v>0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ADRIANA DE GUSMAO FERREIRA</v>
          </cell>
          <cell r="F22" t="str">
            <v>1 - Médico</v>
          </cell>
          <cell r="G22" t="str">
            <v>2251-25</v>
          </cell>
          <cell r="H22" t="str">
            <v>08/2021</v>
          </cell>
          <cell r="I22">
            <v>0</v>
          </cell>
          <cell r="J22">
            <v>857.04</v>
          </cell>
          <cell r="M22">
            <v>0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ADRIANA GOMES DE SOUZA</v>
          </cell>
          <cell r="F23" t="str">
            <v>2 - Outros Profissionais da Saúde</v>
          </cell>
          <cell r="G23" t="str">
            <v>5211-30</v>
          </cell>
          <cell r="H23" t="str">
            <v>08/2021</v>
          </cell>
          <cell r="I23">
            <v>0</v>
          </cell>
          <cell r="J23">
            <v>103.82080000000001</v>
          </cell>
          <cell r="L23">
            <v>123.395158562367</v>
          </cell>
          <cell r="M23">
            <v>22.26</v>
          </cell>
          <cell r="O23">
            <v>1.3538413098236699</v>
          </cell>
          <cell r="R23">
            <v>247.50153061224489</v>
          </cell>
          <cell r="S23">
            <v>66.78</v>
          </cell>
          <cell r="U23">
            <v>0</v>
          </cell>
        </row>
        <row r="24">
          <cell r="C24" t="str">
            <v>HOSPITAL PELÓPIDAS SILVEIRA</v>
          </cell>
          <cell r="E24" t="str">
            <v>ADRIANA GOMES FERREIRA</v>
          </cell>
          <cell r="F24" t="str">
            <v>2 - Outros Profissionais da Saúde</v>
          </cell>
          <cell r="G24" t="str">
            <v>3222-05</v>
          </cell>
          <cell r="H24" t="str">
            <v>08/2021</v>
          </cell>
          <cell r="I24">
            <v>0</v>
          </cell>
          <cell r="J24">
            <v>122.864</v>
          </cell>
          <cell r="L24">
            <v>123.395158562367</v>
          </cell>
          <cell r="M24">
            <v>22.48</v>
          </cell>
          <cell r="O24">
            <v>1.3538413098236699</v>
          </cell>
          <cell r="S24">
            <v>56.42</v>
          </cell>
          <cell r="U24">
            <v>57.84</v>
          </cell>
        </row>
        <row r="25">
          <cell r="C25" t="str">
            <v>HOSPITAL PELÓPIDAS SILVEIRA</v>
          </cell>
          <cell r="E25" t="str">
            <v>ADRIANA GUEIROS LEITE DE LACERDA MENEZES</v>
          </cell>
          <cell r="F25" t="str">
            <v>2 - Outros Profissionais da Saúde</v>
          </cell>
          <cell r="G25" t="str">
            <v>2236-05</v>
          </cell>
          <cell r="H25" t="str">
            <v>08/2021</v>
          </cell>
          <cell r="I25">
            <v>0</v>
          </cell>
          <cell r="J25">
            <v>242.50640000000001</v>
          </cell>
          <cell r="L25">
            <v>123.395158562367</v>
          </cell>
          <cell r="M25">
            <v>3.1</v>
          </cell>
          <cell r="O25">
            <v>2.84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ADRIANA LOPES DE VASCONCELOS OLIVEIRA</v>
          </cell>
          <cell r="F26" t="str">
            <v>3 - Administrativo</v>
          </cell>
          <cell r="G26" t="str">
            <v>4110-10</v>
          </cell>
          <cell r="H26" t="str">
            <v>08/2021</v>
          </cell>
          <cell r="I26">
            <v>0</v>
          </cell>
          <cell r="J26">
            <v>93.492000000000004</v>
          </cell>
          <cell r="L26">
            <v>123.395158562367</v>
          </cell>
          <cell r="M26">
            <v>22.26</v>
          </cell>
          <cell r="O26">
            <v>1.3538413098236699</v>
          </cell>
          <cell r="R26">
            <v>120.00153061224489</v>
          </cell>
          <cell r="S26">
            <v>66.78</v>
          </cell>
          <cell r="U26">
            <v>0</v>
          </cell>
        </row>
        <row r="27">
          <cell r="C27" t="str">
            <v>HOSPITAL PELÓPIDAS SILVEIRA</v>
          </cell>
          <cell r="E27" t="str">
            <v>ADRIANA MARIA DE ALMEIDA</v>
          </cell>
          <cell r="F27" t="str">
            <v>2 - Outros Profissionais da Saúde</v>
          </cell>
          <cell r="G27" t="str">
            <v>3222-05</v>
          </cell>
          <cell r="H27" t="str">
            <v>08/2021</v>
          </cell>
          <cell r="I27">
            <v>0</v>
          </cell>
          <cell r="J27">
            <v>193.2664</v>
          </cell>
          <cell r="L27">
            <v>123.395158562367</v>
          </cell>
          <cell r="M27">
            <v>22.48</v>
          </cell>
          <cell r="O27">
            <v>1.3538413098236699</v>
          </cell>
          <cell r="R27">
            <v>127.50153061224489</v>
          </cell>
          <cell r="S27">
            <v>67.760000000000005</v>
          </cell>
          <cell r="U27">
            <v>138.82</v>
          </cell>
        </row>
        <row r="28">
          <cell r="C28" t="str">
            <v>HOSPITAL PELÓPIDAS SILVEIRA</v>
          </cell>
          <cell r="E28" t="str">
            <v>ADRIANA VOGELEY BARROS</v>
          </cell>
          <cell r="F28" t="str">
            <v>1 - Médico</v>
          </cell>
          <cell r="G28" t="str">
            <v>2251-20</v>
          </cell>
          <cell r="H28" t="str">
            <v>08/2021</v>
          </cell>
          <cell r="I28">
            <v>0</v>
          </cell>
          <cell r="J28">
            <v>940.98399999999992</v>
          </cell>
          <cell r="M28">
            <v>0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ADRIANO AMARO BARRETO</v>
          </cell>
          <cell r="F29" t="str">
            <v>3 - Administrativo</v>
          </cell>
          <cell r="G29" t="str">
            <v>5142-25</v>
          </cell>
          <cell r="H29" t="str">
            <v>08/2021</v>
          </cell>
          <cell r="I29">
            <v>0</v>
          </cell>
          <cell r="J29">
            <v>110.54640000000001</v>
          </cell>
          <cell r="M29">
            <v>0</v>
          </cell>
          <cell r="O29">
            <v>1.3538413098236699</v>
          </cell>
          <cell r="R29">
            <v>313.50153061224489</v>
          </cell>
          <cell r="S29">
            <v>66.599999999999994</v>
          </cell>
          <cell r="U29">
            <v>0</v>
          </cell>
        </row>
        <row r="30">
          <cell r="C30" t="str">
            <v>HOSPITAL PELÓPIDAS SILVEIRA</v>
          </cell>
          <cell r="E30" t="str">
            <v>ADRIANO FRANCISCO GUIMARAES</v>
          </cell>
          <cell r="F30" t="str">
            <v>3 - Administrativo</v>
          </cell>
          <cell r="G30" t="str">
            <v>5174-10</v>
          </cell>
          <cell r="H30" t="str">
            <v>08/2021</v>
          </cell>
          <cell r="I30">
            <v>0</v>
          </cell>
          <cell r="J30">
            <v>88.843999999999994</v>
          </cell>
          <cell r="L30">
            <v>123.395158562367</v>
          </cell>
          <cell r="M30">
            <v>22.26</v>
          </cell>
          <cell r="O30">
            <v>1.3538413098236699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ADRIANO PERGENTINO DA SILVA</v>
          </cell>
          <cell r="F31" t="str">
            <v>3 - Administrativo</v>
          </cell>
          <cell r="G31" t="str">
            <v>7233-10</v>
          </cell>
          <cell r="H31" t="str">
            <v>08/2021</v>
          </cell>
          <cell r="I31">
            <v>0</v>
          </cell>
          <cell r="J31">
            <v>132.1808</v>
          </cell>
          <cell r="L31">
            <v>123.395158562367</v>
          </cell>
          <cell r="M31">
            <v>27.59</v>
          </cell>
          <cell r="O31">
            <v>1.3538413098236699</v>
          </cell>
          <cell r="R31">
            <v>337.50153061224489</v>
          </cell>
          <cell r="S31">
            <v>82.77</v>
          </cell>
          <cell r="U31">
            <v>0</v>
          </cell>
        </row>
        <row r="32">
          <cell r="C32" t="str">
            <v>HOSPITAL PELÓPIDAS SILVEIRA</v>
          </cell>
          <cell r="E32" t="str">
            <v>ADRIAO FILHO CAVALCANTI DE ALBUQUERQUE</v>
          </cell>
          <cell r="F32" t="str">
            <v>2 - Outros Profissionais da Saúde</v>
          </cell>
          <cell r="G32" t="str">
            <v>2235-05</v>
          </cell>
          <cell r="H32" t="str">
            <v>08/2021</v>
          </cell>
          <cell r="I32">
            <v>0</v>
          </cell>
          <cell r="J32">
            <v>283.97039999999998</v>
          </cell>
          <cell r="M32">
            <v>0</v>
          </cell>
          <cell r="O32">
            <v>2.84</v>
          </cell>
          <cell r="S32">
            <v>0</v>
          </cell>
          <cell r="U32">
            <v>0</v>
          </cell>
        </row>
        <row r="33">
          <cell r="C33" t="str">
            <v>HOSPITAL PELÓPIDAS SILVEIRA</v>
          </cell>
          <cell r="E33" t="str">
            <v>ADRYELLE FERNANDES DUARTE</v>
          </cell>
          <cell r="F33" t="str">
            <v>2 - Outros Profissionais da Saúde</v>
          </cell>
          <cell r="G33" t="str">
            <v>2236-05</v>
          </cell>
          <cell r="H33" t="str">
            <v>08/2021</v>
          </cell>
          <cell r="I33">
            <v>0</v>
          </cell>
          <cell r="J33">
            <v>297.2088</v>
          </cell>
          <cell r="L33">
            <v>123.395158562367</v>
          </cell>
          <cell r="M33">
            <v>2.62</v>
          </cell>
          <cell r="O33">
            <v>2.84</v>
          </cell>
          <cell r="S33">
            <v>0</v>
          </cell>
          <cell r="U33">
            <v>0</v>
          </cell>
        </row>
        <row r="34">
          <cell r="C34" t="str">
            <v>HOSPITAL PELÓPIDAS SILVEIRA</v>
          </cell>
          <cell r="E34" t="str">
            <v>AFONSO ALVES DA SILVA FILHO</v>
          </cell>
          <cell r="F34" t="str">
            <v>2 - Outros Profissionais da Saúde</v>
          </cell>
          <cell r="G34" t="str">
            <v>3242-05</v>
          </cell>
          <cell r="H34" t="str">
            <v>08/2021</v>
          </cell>
          <cell r="I34">
            <v>0</v>
          </cell>
          <cell r="J34">
            <v>125.8856</v>
          </cell>
          <cell r="L34">
            <v>123.395158562367</v>
          </cell>
          <cell r="M34">
            <v>27.07</v>
          </cell>
          <cell r="O34">
            <v>1.3538413098236699</v>
          </cell>
          <cell r="R34">
            <v>237.60153061224489</v>
          </cell>
          <cell r="S34">
            <v>81.209999999999994</v>
          </cell>
          <cell r="U34">
            <v>0</v>
          </cell>
        </row>
        <row r="35">
          <cell r="C35" t="str">
            <v>HOSPITAL PELÓPIDAS SILVEIRA</v>
          </cell>
          <cell r="E35" t="str">
            <v>AFONSO BARRETO FILHO</v>
          </cell>
          <cell r="F35" t="str">
            <v>1 - Médico</v>
          </cell>
          <cell r="G35" t="str">
            <v>2251-25</v>
          </cell>
          <cell r="H35" t="str">
            <v>08/2021</v>
          </cell>
          <cell r="I35">
            <v>0</v>
          </cell>
          <cell r="J35">
            <v>344.66640000000001</v>
          </cell>
          <cell r="M35">
            <v>0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HOSPITAL PELÓPIDAS SILVEIRA</v>
          </cell>
          <cell r="E36" t="str">
            <v>AGNES HENRIQUE SILVA LIRA</v>
          </cell>
          <cell r="F36" t="str">
            <v>3 - Administrativo</v>
          </cell>
          <cell r="G36" t="str">
            <v>5163-45</v>
          </cell>
          <cell r="H36" t="str">
            <v>08/2021</v>
          </cell>
          <cell r="I36">
            <v>0</v>
          </cell>
          <cell r="J36">
            <v>103.8728</v>
          </cell>
          <cell r="L36">
            <v>123.395158562367</v>
          </cell>
          <cell r="M36">
            <v>22.2</v>
          </cell>
          <cell r="O36">
            <v>1.3538413098236699</v>
          </cell>
          <cell r="R36">
            <v>247.50153061224489</v>
          </cell>
          <cell r="S36">
            <v>62.16</v>
          </cell>
          <cell r="U36">
            <v>0</v>
          </cell>
        </row>
        <row r="37">
          <cell r="C37" t="str">
            <v>HOSPITAL PELÓPIDAS SILVEIRA</v>
          </cell>
          <cell r="E37" t="str">
            <v>AGUINALDO NOBERTO DA CRUZ</v>
          </cell>
          <cell r="F37" t="str">
            <v>3 - Administrativo</v>
          </cell>
          <cell r="G37" t="str">
            <v>5142-25</v>
          </cell>
          <cell r="H37" t="str">
            <v>08/2021</v>
          </cell>
          <cell r="I37">
            <v>0</v>
          </cell>
          <cell r="J37">
            <v>106.4</v>
          </cell>
          <cell r="M37">
            <v>0</v>
          </cell>
          <cell r="O37">
            <v>1.3538413098236699</v>
          </cell>
          <cell r="R37">
            <v>322.50153061224489</v>
          </cell>
          <cell r="S37">
            <v>66.599999999999994</v>
          </cell>
          <cell r="U37">
            <v>0</v>
          </cell>
        </row>
        <row r="38">
          <cell r="C38" t="str">
            <v>HOSPITAL PELÓPIDAS SILVEIRA</v>
          </cell>
          <cell r="E38" t="str">
            <v>AIRTON FRANCISCO DA SILVA SANTOS</v>
          </cell>
          <cell r="F38" t="str">
            <v>3 - Administrativo</v>
          </cell>
          <cell r="G38" t="str">
            <v>5174-10</v>
          </cell>
          <cell r="H38" t="str">
            <v>08/2021</v>
          </cell>
          <cell r="I38">
            <v>0</v>
          </cell>
          <cell r="J38">
            <v>67.070400000000006</v>
          </cell>
          <cell r="L38">
            <v>123.395158562367</v>
          </cell>
          <cell r="M38">
            <v>22.26</v>
          </cell>
          <cell r="O38">
            <v>1.3538413098236699</v>
          </cell>
          <cell r="R38">
            <v>247.50153061224489</v>
          </cell>
          <cell r="S38">
            <v>66.78</v>
          </cell>
          <cell r="U38">
            <v>0</v>
          </cell>
        </row>
        <row r="39">
          <cell r="C39" t="str">
            <v>HOSPITAL PELÓPIDAS SILVEIRA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08/2021</v>
          </cell>
          <cell r="I39">
            <v>0</v>
          </cell>
          <cell r="J39">
            <v>185.71440000000001</v>
          </cell>
          <cell r="M39">
            <v>0</v>
          </cell>
          <cell r="O39">
            <v>1.3538413098236699</v>
          </cell>
          <cell r="R39">
            <v>337.50153061224489</v>
          </cell>
          <cell r="S39">
            <v>66.78</v>
          </cell>
          <cell r="U39">
            <v>0</v>
          </cell>
        </row>
        <row r="40">
          <cell r="C40" t="str">
            <v>HOSPITAL PELÓPIDAS SILVEIRA</v>
          </cell>
          <cell r="E40" t="str">
            <v>ALBA LUIZA MAGALHAES BARROS CAVALCANTI</v>
          </cell>
          <cell r="F40" t="str">
            <v>1 - Médico</v>
          </cell>
          <cell r="G40" t="str">
            <v>2251-25</v>
          </cell>
          <cell r="H40" t="str">
            <v>08/2021</v>
          </cell>
          <cell r="I40">
            <v>0</v>
          </cell>
          <cell r="J40">
            <v>725.6024000000001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HOSPITAL PELÓPIDAS SILVEIRA</v>
          </cell>
          <cell r="E41" t="str">
            <v>ALBERICO ALBANES OLIVEIRA BERNARDO</v>
          </cell>
          <cell r="F41" t="str">
            <v>1 - Médico</v>
          </cell>
          <cell r="G41" t="str">
            <v>2251-12</v>
          </cell>
          <cell r="H41" t="str">
            <v>08/2021</v>
          </cell>
          <cell r="I41">
            <v>0</v>
          </cell>
          <cell r="J41">
            <v>857.04</v>
          </cell>
          <cell r="M41">
            <v>0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ALBERTO RAMOS DA SILVA JUNIOR</v>
          </cell>
          <cell r="F42" t="str">
            <v>3 - Administrativo</v>
          </cell>
          <cell r="G42" t="str">
            <v>5174-10</v>
          </cell>
          <cell r="H42" t="str">
            <v>08/2021</v>
          </cell>
          <cell r="I42">
            <v>0</v>
          </cell>
          <cell r="J42">
            <v>99.2256</v>
          </cell>
          <cell r="L42">
            <v>123.395158562367</v>
          </cell>
          <cell r="M42">
            <v>22.26</v>
          </cell>
          <cell r="O42">
            <v>1.3538413098236699</v>
          </cell>
          <cell r="R42">
            <v>232.50153061224489</v>
          </cell>
          <cell r="S42">
            <v>66.78</v>
          </cell>
          <cell r="U42">
            <v>0</v>
          </cell>
        </row>
        <row r="43">
          <cell r="C43" t="str">
            <v>HOSPITAL PELÓPIDAS SILVEIRA</v>
          </cell>
          <cell r="E43" t="str">
            <v>ALCENILDA CARNEIRO COUTINHO</v>
          </cell>
          <cell r="F43" t="str">
            <v>3 - Administrativo</v>
          </cell>
          <cell r="G43" t="str">
            <v>1423-40</v>
          </cell>
          <cell r="H43" t="str">
            <v>08/2021</v>
          </cell>
          <cell r="I43">
            <v>0</v>
          </cell>
          <cell r="J43">
            <v>215.0976</v>
          </cell>
          <cell r="M43">
            <v>0</v>
          </cell>
          <cell r="O43">
            <v>1.3538413098236699</v>
          </cell>
          <cell r="S43">
            <v>0</v>
          </cell>
          <cell r="U43">
            <v>0</v>
          </cell>
        </row>
        <row r="44">
          <cell r="C44" t="str">
            <v>HOSPITAL PELÓPIDAS SILVEIRA</v>
          </cell>
          <cell r="E44" t="str">
            <v>ALCIDES JOAO DA SILVA</v>
          </cell>
          <cell r="F44" t="str">
            <v>3 - Administrativo</v>
          </cell>
          <cell r="G44" t="str">
            <v>5174-10</v>
          </cell>
          <cell r="H44" t="str">
            <v>08/2021</v>
          </cell>
          <cell r="I44">
            <v>0</v>
          </cell>
          <cell r="J44">
            <v>93.492000000000004</v>
          </cell>
          <cell r="L44">
            <v>123.395158562367</v>
          </cell>
          <cell r="M44">
            <v>22.26</v>
          </cell>
          <cell r="O44">
            <v>1.3538413098236699</v>
          </cell>
          <cell r="R44">
            <v>247.50153061224489</v>
          </cell>
          <cell r="S44">
            <v>66.78</v>
          </cell>
          <cell r="U44">
            <v>0</v>
          </cell>
        </row>
        <row r="45">
          <cell r="C45" t="str">
            <v>HOSPITAL PELÓPIDAS SILVEIRA</v>
          </cell>
          <cell r="E45" t="str">
            <v>ALCIDESIO DE SOUZA NEVES</v>
          </cell>
          <cell r="F45" t="str">
            <v>3 - Administrativo</v>
          </cell>
          <cell r="G45" t="str">
            <v>5142-25</v>
          </cell>
          <cell r="H45" t="str">
            <v>08/2021</v>
          </cell>
          <cell r="I45">
            <v>0</v>
          </cell>
          <cell r="J45">
            <v>106.1824</v>
          </cell>
          <cell r="L45">
            <v>123.395158562367</v>
          </cell>
          <cell r="M45">
            <v>22.2</v>
          </cell>
          <cell r="O45">
            <v>1.3538413098236699</v>
          </cell>
          <cell r="R45">
            <v>337.50153061224489</v>
          </cell>
          <cell r="S45">
            <v>66.599999999999994</v>
          </cell>
          <cell r="U45">
            <v>0</v>
          </cell>
        </row>
        <row r="46">
          <cell r="C46" t="str">
            <v>HOSPITAL PELÓPIDAS SILVEIRA</v>
          </cell>
          <cell r="E46" t="str">
            <v>ALCILENE BARBOSA DOS SANTOS</v>
          </cell>
          <cell r="F46" t="str">
            <v>2 - Outros Profissionais da Saúde</v>
          </cell>
          <cell r="G46" t="str">
            <v>3222-05</v>
          </cell>
          <cell r="H46" t="str">
            <v>08/2021</v>
          </cell>
          <cell r="I46">
            <v>0</v>
          </cell>
          <cell r="J46">
            <v>178.86879999999999</v>
          </cell>
          <cell r="M46">
            <v>0</v>
          </cell>
          <cell r="O46">
            <v>1.3538413098236699</v>
          </cell>
          <cell r="S46">
            <v>0</v>
          </cell>
          <cell r="U46">
            <v>0</v>
          </cell>
        </row>
        <row r="47">
          <cell r="C47" t="str">
            <v>HOSPITAL PELÓPIDAS SILVEIRA</v>
          </cell>
          <cell r="E47" t="str">
            <v>ALCILENE DE LIMA TEIXEIRA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115.584</v>
          </cell>
          <cell r="M47">
            <v>0</v>
          </cell>
          <cell r="O47">
            <v>1.3538413098236699</v>
          </cell>
          <cell r="R47">
            <v>232.50153061224489</v>
          </cell>
          <cell r="S47">
            <v>67.900000000000006</v>
          </cell>
          <cell r="U47">
            <v>0</v>
          </cell>
        </row>
        <row r="48">
          <cell r="C48" t="str">
            <v>HOSPITAL PELÓPIDAS SILVEIRA</v>
          </cell>
          <cell r="E48" t="str">
            <v>ALCIRA MARANHAO DA SILVA</v>
          </cell>
          <cell r="F48" t="str">
            <v>2 - Outros Profissionais da Saúde</v>
          </cell>
          <cell r="G48" t="str">
            <v>3222-05</v>
          </cell>
          <cell r="H48" t="str">
            <v>08/2021</v>
          </cell>
          <cell r="I48">
            <v>0</v>
          </cell>
          <cell r="J48">
            <v>106.61279999999999</v>
          </cell>
          <cell r="L48">
            <v>123.395158562367</v>
          </cell>
          <cell r="M48">
            <v>22.48</v>
          </cell>
          <cell r="O48">
            <v>1.3538413098236699</v>
          </cell>
          <cell r="R48">
            <v>120.00153061224489</v>
          </cell>
          <cell r="S48">
            <v>63.45</v>
          </cell>
          <cell r="U48">
            <v>0</v>
          </cell>
        </row>
        <row r="49">
          <cell r="C49" t="str">
            <v>HOSPITAL PELÓPIDAS SILVEIRA</v>
          </cell>
          <cell r="E49" t="str">
            <v>ALCIVANIA SANTOS LIMA</v>
          </cell>
          <cell r="F49" t="str">
            <v>3 - Administrativo</v>
          </cell>
          <cell r="G49" t="str">
            <v>5134-30</v>
          </cell>
          <cell r="H49" t="str">
            <v>08/2021</v>
          </cell>
          <cell r="I49">
            <v>0</v>
          </cell>
          <cell r="J49">
            <v>110.84</v>
          </cell>
          <cell r="M49">
            <v>0</v>
          </cell>
          <cell r="O49">
            <v>1.3538413098236699</v>
          </cell>
          <cell r="R49">
            <v>232.50153061224489</v>
          </cell>
          <cell r="S49">
            <v>66.599999999999994</v>
          </cell>
          <cell r="U49">
            <v>0</v>
          </cell>
        </row>
        <row r="50">
          <cell r="C50" t="str">
            <v>HOSPITAL PELÓPIDAS SILVEIRA</v>
          </cell>
          <cell r="E50" t="str">
            <v>ALDENEIDE  DOS SANTOS ALVES CHACON</v>
          </cell>
          <cell r="F50" t="str">
            <v>2 - Outros Profissionais da Saúde</v>
          </cell>
          <cell r="G50" t="str">
            <v>3222-05</v>
          </cell>
          <cell r="H50" t="str">
            <v>08/2021</v>
          </cell>
          <cell r="I50">
            <v>0</v>
          </cell>
          <cell r="J50">
            <v>127.4696</v>
          </cell>
          <cell r="L50">
            <v>123.395158562367</v>
          </cell>
          <cell r="M50">
            <v>22.48</v>
          </cell>
          <cell r="O50">
            <v>1.3538413098236699</v>
          </cell>
          <cell r="R50">
            <v>290.70153061224488</v>
          </cell>
          <cell r="S50">
            <v>63.43</v>
          </cell>
          <cell r="U50">
            <v>0</v>
          </cell>
        </row>
        <row r="51">
          <cell r="C51" t="str">
            <v>HOSPITAL PELÓPIDAS SILVEIRA</v>
          </cell>
          <cell r="E51" t="str">
            <v>ALENA MARIA SAMPAIO BITU</v>
          </cell>
          <cell r="F51" t="str">
            <v>2 - Outros Profissionais da Saúde</v>
          </cell>
          <cell r="G51" t="str">
            <v>2235-05</v>
          </cell>
          <cell r="H51" t="str">
            <v>08/2021</v>
          </cell>
          <cell r="I51">
            <v>0</v>
          </cell>
          <cell r="J51">
            <v>360.5872</v>
          </cell>
          <cell r="L51">
            <v>123.395158562367</v>
          </cell>
          <cell r="M51">
            <v>3.08</v>
          </cell>
          <cell r="O51">
            <v>2.84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ALESSANDRA JOSE IGINO</v>
          </cell>
          <cell r="F52" t="str">
            <v>3 - Administrativo</v>
          </cell>
          <cell r="G52" t="str">
            <v>4110-10</v>
          </cell>
          <cell r="H52" t="str">
            <v>08/2021</v>
          </cell>
          <cell r="I52">
            <v>0</v>
          </cell>
          <cell r="J52">
            <v>102.9264</v>
          </cell>
          <cell r="L52">
            <v>123.395158562367</v>
          </cell>
          <cell r="M52">
            <v>22.26</v>
          </cell>
          <cell r="O52">
            <v>1.3538413098236699</v>
          </cell>
          <cell r="R52">
            <v>232.50153061224489</v>
          </cell>
          <cell r="S52">
            <v>66.78</v>
          </cell>
          <cell r="U52">
            <v>69.430000000000007</v>
          </cell>
        </row>
        <row r="53">
          <cell r="C53" t="str">
            <v>HOSPITAL PELÓPIDAS SILVEIRA</v>
          </cell>
          <cell r="E53" t="str">
            <v>ALESSANDRO PINTO DE OLIVEIRA</v>
          </cell>
          <cell r="F53" t="str">
            <v>3 - Administrativo</v>
          </cell>
          <cell r="G53" t="str">
            <v>5174-10</v>
          </cell>
          <cell r="H53" t="str">
            <v>08/2021</v>
          </cell>
          <cell r="I53">
            <v>0</v>
          </cell>
          <cell r="J53">
            <v>38.584000000000003</v>
          </cell>
          <cell r="M53">
            <v>0</v>
          </cell>
          <cell r="O53">
            <v>1.3538413098236699</v>
          </cell>
          <cell r="R53">
            <v>60.001530612244892</v>
          </cell>
          <cell r="S53">
            <v>28.94</v>
          </cell>
          <cell r="U53">
            <v>0</v>
          </cell>
        </row>
        <row r="54">
          <cell r="C54" t="str">
            <v>HOSPITAL PELÓPIDAS SILVEIRA</v>
          </cell>
          <cell r="E54" t="str">
            <v>ALESSON LUCAS PEIXOTO TEIXEIRA</v>
          </cell>
          <cell r="F54" t="str">
            <v>3 - Administrativo</v>
          </cell>
          <cell r="G54" t="str">
            <v>9501-10</v>
          </cell>
          <cell r="H54" t="str">
            <v>08/2021</v>
          </cell>
          <cell r="I54">
            <v>0</v>
          </cell>
          <cell r="J54">
            <v>304.04079999999999</v>
          </cell>
          <cell r="L54">
            <v>123.395158562367</v>
          </cell>
          <cell r="M54">
            <v>47.05</v>
          </cell>
          <cell r="O54">
            <v>1.3538413098236699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ALEX UCHOA FREITAS</v>
          </cell>
          <cell r="F55" t="str">
            <v>2 - Outros Profissionais da Saúde</v>
          </cell>
          <cell r="G55" t="str">
            <v>5211-30</v>
          </cell>
          <cell r="H55" t="str">
            <v>08/2021</v>
          </cell>
          <cell r="I55">
            <v>0</v>
          </cell>
          <cell r="J55">
            <v>100.9568</v>
          </cell>
          <cell r="L55">
            <v>123.395158562367</v>
          </cell>
          <cell r="M55">
            <v>22.26</v>
          </cell>
          <cell r="O55">
            <v>1.3538413098236699</v>
          </cell>
          <cell r="S55">
            <v>0</v>
          </cell>
          <cell r="U55">
            <v>0</v>
          </cell>
        </row>
        <row r="56">
          <cell r="C56" t="str">
            <v>HOSPITAL PELÓPIDAS SILVEIRA</v>
          </cell>
          <cell r="E56" t="str">
            <v>ALEXANDRE AMARO DA SILVA</v>
          </cell>
          <cell r="F56" t="str">
            <v>2 - Outros Profissionais da Saúde</v>
          </cell>
          <cell r="G56" t="str">
            <v>5151-10</v>
          </cell>
          <cell r="H56" t="str">
            <v>08/2021</v>
          </cell>
          <cell r="I56">
            <v>0</v>
          </cell>
          <cell r="J56">
            <v>119.6352</v>
          </cell>
          <cell r="L56">
            <v>123.395158562367</v>
          </cell>
          <cell r="M56">
            <v>22.2</v>
          </cell>
          <cell r="O56">
            <v>1.3538413098236699</v>
          </cell>
          <cell r="R56">
            <v>120.00153061224489</v>
          </cell>
          <cell r="S56">
            <v>66.599999999999994</v>
          </cell>
          <cell r="U56">
            <v>0</v>
          </cell>
        </row>
        <row r="57">
          <cell r="C57" t="str">
            <v>HOSPITAL PELÓPIDAS SILVEIRA</v>
          </cell>
          <cell r="E57" t="str">
            <v>ALEXANDRE AUGUSTO DA SILVA</v>
          </cell>
          <cell r="F57" t="str">
            <v>2 - Outros Profissionais da Saúde</v>
          </cell>
          <cell r="G57" t="str">
            <v>3242-05</v>
          </cell>
          <cell r="H57" t="str">
            <v>08/2021</v>
          </cell>
          <cell r="I57">
            <v>0</v>
          </cell>
          <cell r="J57">
            <v>165.0504</v>
          </cell>
          <cell r="M57">
            <v>0</v>
          </cell>
          <cell r="O57">
            <v>1.3538413098236699</v>
          </cell>
          <cell r="S57">
            <v>0</v>
          </cell>
          <cell r="U57">
            <v>0</v>
          </cell>
        </row>
        <row r="58">
          <cell r="C58" t="str">
            <v>HOSPITAL PELÓPIDAS SILVEIRA</v>
          </cell>
          <cell r="E58" t="str">
            <v>ALEXANDRE BERNARDINO DA SILVA</v>
          </cell>
          <cell r="F58" t="str">
            <v>3 - Administrativo</v>
          </cell>
          <cell r="G58" t="str">
            <v>2526-05</v>
          </cell>
          <cell r="H58" t="str">
            <v>08/2021</v>
          </cell>
          <cell r="I58">
            <v>0</v>
          </cell>
          <cell r="J58">
            <v>166.36959999999999</v>
          </cell>
          <cell r="L58">
            <v>123.395158562367</v>
          </cell>
          <cell r="M58">
            <v>39.61</v>
          </cell>
          <cell r="O58">
            <v>1.3538413098236699</v>
          </cell>
          <cell r="R58">
            <v>232.50153061224489</v>
          </cell>
          <cell r="S58">
            <v>118.84</v>
          </cell>
          <cell r="U58">
            <v>0</v>
          </cell>
        </row>
        <row r="59">
          <cell r="C59" t="str">
            <v>HOSPITAL PELÓPIDAS SILVEIRA</v>
          </cell>
          <cell r="E59" t="str">
            <v>ALEXANDRE DA SILVA</v>
          </cell>
          <cell r="F59" t="str">
            <v>3 - Administrativo</v>
          </cell>
          <cell r="G59" t="str">
            <v>5174-10</v>
          </cell>
          <cell r="H59" t="str">
            <v>08/2021</v>
          </cell>
          <cell r="I59">
            <v>0</v>
          </cell>
          <cell r="J59">
            <v>101.128</v>
          </cell>
          <cell r="L59">
            <v>123.395158562367</v>
          </cell>
          <cell r="M59">
            <v>22.26</v>
          </cell>
          <cell r="O59">
            <v>1.3538413098236699</v>
          </cell>
          <cell r="R59">
            <v>120.00153061224489</v>
          </cell>
          <cell r="S59">
            <v>66.78</v>
          </cell>
          <cell r="U59">
            <v>0</v>
          </cell>
        </row>
        <row r="60">
          <cell r="C60" t="str">
            <v>HOSPITAL PELÓPIDAS SILVEIRA</v>
          </cell>
          <cell r="E60" t="str">
            <v>ALEXANDRE FERREIRA DO NASCIMENTO</v>
          </cell>
          <cell r="F60" t="str">
            <v>3 - Administrativo</v>
          </cell>
          <cell r="G60" t="str">
            <v>7711-05</v>
          </cell>
          <cell r="H60" t="str">
            <v>08/2021</v>
          </cell>
          <cell r="I60">
            <v>0</v>
          </cell>
          <cell r="J60">
            <v>127.88</v>
          </cell>
          <cell r="L60">
            <v>123.395158562367</v>
          </cell>
          <cell r="M60">
            <v>27.59</v>
          </cell>
          <cell r="O60">
            <v>1.3538413098236699</v>
          </cell>
          <cell r="R60">
            <v>172.50153061224489</v>
          </cell>
          <cell r="S60">
            <v>82.77</v>
          </cell>
          <cell r="U60">
            <v>0</v>
          </cell>
        </row>
        <row r="61">
          <cell r="C61" t="str">
            <v>HOSPITAL PELÓPIDAS SILVEIRA</v>
          </cell>
          <cell r="E61" t="str">
            <v>ALEXIA OLIVEIRA LEITE</v>
          </cell>
          <cell r="F61" t="str">
            <v>1 - Médico</v>
          </cell>
          <cell r="G61" t="str">
            <v>2251-25</v>
          </cell>
          <cell r="H61" t="str">
            <v>08/2021</v>
          </cell>
          <cell r="I61">
            <v>0</v>
          </cell>
          <cell r="J61">
            <v>500.47440000000012</v>
          </cell>
          <cell r="M61">
            <v>0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HOSPITAL PELÓPIDAS SILVEIRA</v>
          </cell>
          <cell r="E62" t="str">
            <v>ALEXSANDRA GONCALVES SCHULZ</v>
          </cell>
          <cell r="F62" t="str">
            <v>1 - Médico</v>
          </cell>
          <cell r="G62" t="str">
            <v>2251-12</v>
          </cell>
          <cell r="H62" t="str">
            <v>08/2021</v>
          </cell>
          <cell r="I62">
            <v>0</v>
          </cell>
          <cell r="J62">
            <v>857.04</v>
          </cell>
          <cell r="M62">
            <v>0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HOSPITAL PELÓPIDAS SILVEIRA</v>
          </cell>
          <cell r="E63" t="str">
            <v>ALEXSANDRA LIMA DE FARIAS NASCIMENTO</v>
          </cell>
          <cell r="F63" t="str">
            <v>2 - Outros Profissionais da Saúde</v>
          </cell>
          <cell r="G63" t="str">
            <v>3241-15</v>
          </cell>
          <cell r="H63" t="str">
            <v>08/2021</v>
          </cell>
          <cell r="I63">
            <v>0</v>
          </cell>
          <cell r="J63">
            <v>264.6096</v>
          </cell>
          <cell r="L63">
            <v>123.395158562367</v>
          </cell>
          <cell r="M63">
            <v>5.42</v>
          </cell>
          <cell r="O63">
            <v>1.3538413098236699</v>
          </cell>
          <cell r="S63">
            <v>0</v>
          </cell>
          <cell r="U63">
            <v>0</v>
          </cell>
        </row>
        <row r="64">
          <cell r="C64" t="str">
            <v>HOSPITAL PELÓPIDAS SILVEIRA</v>
          </cell>
          <cell r="E64" t="str">
            <v>ALEXSANDRA MARIA SILVA DA COSTA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247.1952</v>
          </cell>
          <cell r="L64">
            <v>123.395158562367</v>
          </cell>
          <cell r="M64">
            <v>22.48</v>
          </cell>
          <cell r="O64">
            <v>1.3538413098236699</v>
          </cell>
          <cell r="R64">
            <v>22.501530612244892</v>
          </cell>
          <cell r="S64">
            <v>7.0000000000000007E-2</v>
          </cell>
          <cell r="U64">
            <v>0</v>
          </cell>
        </row>
        <row r="65">
          <cell r="C65" t="str">
            <v>HOSPITAL PELÓPIDAS SILVEIRA</v>
          </cell>
          <cell r="E65" t="str">
            <v>ALEXSANDRA SOARES DO NASCIMENTO</v>
          </cell>
          <cell r="F65" t="str">
            <v>3 - Administrativo</v>
          </cell>
          <cell r="G65" t="str">
            <v>4110-10</v>
          </cell>
          <cell r="H65" t="str">
            <v>08/2021</v>
          </cell>
          <cell r="I65">
            <v>0</v>
          </cell>
          <cell r="J65">
            <v>103.31440000000001</v>
          </cell>
          <cell r="M65">
            <v>0</v>
          </cell>
          <cell r="O65">
            <v>1.3538413098236699</v>
          </cell>
          <cell r="R65">
            <v>247.50153061224489</v>
          </cell>
          <cell r="S65">
            <v>64.55</v>
          </cell>
          <cell r="U65">
            <v>0</v>
          </cell>
        </row>
        <row r="66">
          <cell r="C66" t="str">
            <v>HOSPITAL PELÓPIDAS SILVEIRA</v>
          </cell>
          <cell r="E66" t="str">
            <v>ALEXSANDRO JOSE SIMOES</v>
          </cell>
          <cell r="F66" t="str">
            <v>3 - Administrativo</v>
          </cell>
          <cell r="G66" t="str">
            <v>5132-20</v>
          </cell>
          <cell r="H66" t="str">
            <v>08/2021</v>
          </cell>
          <cell r="I66">
            <v>0</v>
          </cell>
          <cell r="J66">
            <v>116.14319999999999</v>
          </cell>
          <cell r="M66">
            <v>0</v>
          </cell>
          <cell r="O66">
            <v>1.3538413098236699</v>
          </cell>
          <cell r="R66">
            <v>232.50153061224489</v>
          </cell>
          <cell r="S66">
            <v>58.66</v>
          </cell>
          <cell r="U66">
            <v>0</v>
          </cell>
        </row>
        <row r="67">
          <cell r="C67" t="str">
            <v>HOSPITAL PELÓPIDAS SILVEIRA</v>
          </cell>
          <cell r="E67" t="str">
            <v>ALICE SA BRAGA DE ARAUJO</v>
          </cell>
          <cell r="F67" t="str">
            <v>1 - Médico</v>
          </cell>
          <cell r="G67" t="str">
            <v>2251-25</v>
          </cell>
          <cell r="H67" t="str">
            <v>08/2021</v>
          </cell>
          <cell r="I67">
            <v>0</v>
          </cell>
          <cell r="J67">
            <v>303.9264</v>
          </cell>
          <cell r="M67">
            <v>0</v>
          </cell>
          <cell r="O67">
            <v>10.83</v>
          </cell>
          <cell r="S67">
            <v>0</v>
          </cell>
          <cell r="U67">
            <v>0</v>
          </cell>
        </row>
        <row r="68">
          <cell r="C68" t="str">
            <v>HOSPITAL PELÓPIDAS SILVEIRA</v>
          </cell>
          <cell r="E68" t="str">
            <v>ALINE BESERRA SOUZA</v>
          </cell>
          <cell r="F68" t="str">
            <v>2 - Outros Profissionais da Saúde</v>
          </cell>
          <cell r="G68" t="str">
            <v>3222-05</v>
          </cell>
          <cell r="H68" t="str">
            <v>08/2021</v>
          </cell>
          <cell r="I68">
            <v>0</v>
          </cell>
          <cell r="J68">
            <v>94.747199999999992</v>
          </cell>
          <cell r="L68">
            <v>123.395158562367</v>
          </cell>
          <cell r="M68">
            <v>22.48</v>
          </cell>
          <cell r="O68">
            <v>1.3538413098236699</v>
          </cell>
          <cell r="R68">
            <v>232.50153061224489</v>
          </cell>
          <cell r="S68">
            <v>59.88</v>
          </cell>
          <cell r="U68">
            <v>0</v>
          </cell>
        </row>
        <row r="69">
          <cell r="C69" t="str">
            <v>HOSPITAL PELÓPIDAS SILVEIRA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08/2021</v>
          </cell>
          <cell r="I69">
            <v>0</v>
          </cell>
          <cell r="J69">
            <v>201.22319999999999</v>
          </cell>
          <cell r="M69">
            <v>0</v>
          </cell>
          <cell r="O69">
            <v>1.3538413098236699</v>
          </cell>
          <cell r="S69">
            <v>0</v>
          </cell>
          <cell r="U69">
            <v>0</v>
          </cell>
        </row>
        <row r="70">
          <cell r="C70" t="str">
            <v>HOSPITAL PELÓPIDAS SILVEIRA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08/2021</v>
          </cell>
          <cell r="I70">
            <v>0</v>
          </cell>
          <cell r="J70">
            <v>129.29839999999999</v>
          </cell>
          <cell r="M70">
            <v>0</v>
          </cell>
          <cell r="O70">
            <v>1.3538413098236699</v>
          </cell>
          <cell r="S70">
            <v>0</v>
          </cell>
          <cell r="U70">
            <v>0</v>
          </cell>
        </row>
        <row r="71">
          <cell r="C71" t="str">
            <v>HOSPITAL PELÓPIDAS SILVEIRA</v>
          </cell>
          <cell r="E71" t="str">
            <v>ALINE JOYCE AURELIANO DE LIMA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1.6528</v>
          </cell>
          <cell r="M71">
            <v>0</v>
          </cell>
          <cell r="R71">
            <v>112.50153061224489</v>
          </cell>
          <cell r="S71">
            <v>106.63</v>
          </cell>
          <cell r="U71">
            <v>0</v>
          </cell>
        </row>
        <row r="72">
          <cell r="C72" t="str">
            <v>HOSPITAL PELÓPIDAS SILVEIRA</v>
          </cell>
          <cell r="E72" t="str">
            <v>ALINE PEREIRA ALEXANDRE</v>
          </cell>
          <cell r="F72" t="str">
            <v>2 - Outros Profissionais da Saúde</v>
          </cell>
          <cell r="G72" t="str">
            <v>3222-05</v>
          </cell>
          <cell r="H72" t="str">
            <v>08/2021</v>
          </cell>
          <cell r="I72">
            <v>0</v>
          </cell>
          <cell r="J72">
            <v>109.5808</v>
          </cell>
          <cell r="L72">
            <v>123.395158562367</v>
          </cell>
          <cell r="M72">
            <v>22.48</v>
          </cell>
          <cell r="O72">
            <v>1.3538413098236699</v>
          </cell>
          <cell r="R72">
            <v>232.50153061224489</v>
          </cell>
          <cell r="S72">
            <v>67.62</v>
          </cell>
          <cell r="U72">
            <v>0</v>
          </cell>
        </row>
        <row r="73">
          <cell r="C73" t="str">
            <v>HOSPITAL PELÓPIDAS SILVEIRA</v>
          </cell>
          <cell r="E73" t="str">
            <v>ALINE RANIELLY GOMES</v>
          </cell>
          <cell r="F73" t="str">
            <v>2 - Outros Profissionais da Saúde</v>
          </cell>
          <cell r="G73" t="str">
            <v>2236-05</v>
          </cell>
          <cell r="H73" t="str">
            <v>08/2021</v>
          </cell>
          <cell r="I73">
            <v>0</v>
          </cell>
          <cell r="J73">
            <v>83.893600000000006</v>
          </cell>
          <cell r="K73">
            <v>232.42</v>
          </cell>
          <cell r="M73">
            <v>0</v>
          </cell>
          <cell r="O73">
            <v>2.84</v>
          </cell>
          <cell r="S73">
            <v>0</v>
          </cell>
          <cell r="U73">
            <v>0</v>
          </cell>
        </row>
        <row r="74">
          <cell r="C74" t="str">
            <v>HOSPITAL PELÓPIDAS SILVEIRA</v>
          </cell>
          <cell r="E74" t="str">
            <v>ALINE SUZAN CAMELO MOREIRA</v>
          </cell>
          <cell r="F74" t="str">
            <v>2 - Outros Profissionais da Saúde</v>
          </cell>
          <cell r="G74" t="str">
            <v>3222-05</v>
          </cell>
          <cell r="H74" t="str">
            <v>08/2021</v>
          </cell>
          <cell r="I74">
            <v>0</v>
          </cell>
          <cell r="J74">
            <v>110.8056</v>
          </cell>
          <cell r="M74">
            <v>0</v>
          </cell>
          <cell r="O74">
            <v>1.3538413098236699</v>
          </cell>
          <cell r="R74">
            <v>97.501530612244892</v>
          </cell>
          <cell r="S74">
            <v>0</v>
          </cell>
          <cell r="U74">
            <v>62.47</v>
          </cell>
        </row>
        <row r="75">
          <cell r="C75" t="str">
            <v>HOSPITAL PELÓPIDAS SILVEIRA</v>
          </cell>
          <cell r="E75" t="str">
            <v>ALISON RODRIGO FELIX DA SILVA</v>
          </cell>
          <cell r="F75" t="str">
            <v>3 - Administrativo</v>
          </cell>
          <cell r="G75" t="str">
            <v>4141-05</v>
          </cell>
          <cell r="H75" t="str">
            <v>08/2021</v>
          </cell>
          <cell r="I75">
            <v>0</v>
          </cell>
          <cell r="J75">
            <v>108.9008</v>
          </cell>
          <cell r="M75">
            <v>0</v>
          </cell>
          <cell r="O75">
            <v>1.3538413098236699</v>
          </cell>
          <cell r="R75">
            <v>172.50153061224489</v>
          </cell>
          <cell r="S75">
            <v>71.55</v>
          </cell>
          <cell r="U75">
            <v>0</v>
          </cell>
        </row>
        <row r="76">
          <cell r="C76" t="str">
            <v>HOSPITAL PELÓPIDAS SILVEIRA</v>
          </cell>
          <cell r="E76" t="str">
            <v>ALVANIRA MARIA DE SANTANA</v>
          </cell>
          <cell r="F76" t="str">
            <v>2 - Outros Profissionais da Saúde</v>
          </cell>
          <cell r="G76" t="str">
            <v>3222-05</v>
          </cell>
          <cell r="H76" t="str">
            <v>08/2021</v>
          </cell>
          <cell r="I76">
            <v>0</v>
          </cell>
          <cell r="J76">
            <v>115.98560000000001</v>
          </cell>
          <cell r="L76">
            <v>123.395158562367</v>
          </cell>
          <cell r="M76">
            <v>22.48</v>
          </cell>
          <cell r="O76">
            <v>1.3538413098236699</v>
          </cell>
          <cell r="R76">
            <v>172.50153061224489</v>
          </cell>
          <cell r="S76">
            <v>65.180000000000007</v>
          </cell>
          <cell r="U76">
            <v>0</v>
          </cell>
        </row>
        <row r="77">
          <cell r="C77" t="str">
            <v>HOSPITAL PELÓPIDAS SILVEIRA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 t="str">
            <v>08/2021</v>
          </cell>
          <cell r="I77">
            <v>0</v>
          </cell>
          <cell r="J77">
            <v>118.23520000000001</v>
          </cell>
          <cell r="L77">
            <v>123.395158562367</v>
          </cell>
          <cell r="M77">
            <v>22.26</v>
          </cell>
          <cell r="O77">
            <v>1.3538413098236699</v>
          </cell>
          <cell r="R77">
            <v>273.00153061224489</v>
          </cell>
          <cell r="S77">
            <v>66.78</v>
          </cell>
          <cell r="U77">
            <v>0</v>
          </cell>
        </row>
        <row r="78">
          <cell r="C78" t="str">
            <v>HOSPITAL PELÓPIDAS SILVEIRA</v>
          </cell>
          <cell r="E78" t="str">
            <v>ALZIRA ELIZABETE DA SILVA</v>
          </cell>
          <cell r="F78" t="str">
            <v>3 - Administrativo</v>
          </cell>
          <cell r="G78" t="str">
            <v>5142-25</v>
          </cell>
          <cell r="H78" t="str">
            <v>08/2021</v>
          </cell>
          <cell r="I78">
            <v>0</v>
          </cell>
          <cell r="J78">
            <v>110.30240000000001</v>
          </cell>
          <cell r="L78">
            <v>123.395158562367</v>
          </cell>
          <cell r="M78">
            <v>22.2</v>
          </cell>
          <cell r="O78">
            <v>1.3538413098236699</v>
          </cell>
          <cell r="R78">
            <v>120.00153061224489</v>
          </cell>
          <cell r="S78">
            <v>66.599999999999994</v>
          </cell>
          <cell r="U78">
            <v>0</v>
          </cell>
        </row>
        <row r="79">
          <cell r="C79" t="str">
            <v>HOSPITAL PELÓPIDAS SILVEIRA</v>
          </cell>
          <cell r="E79" t="str">
            <v>AMADEU DE ASSIS MARINHO NETO</v>
          </cell>
          <cell r="F79" t="str">
            <v>1 - Médico</v>
          </cell>
          <cell r="G79" t="str">
            <v>2251-25</v>
          </cell>
          <cell r="H79" t="str">
            <v>08/2021</v>
          </cell>
          <cell r="I79">
            <v>0</v>
          </cell>
          <cell r="J79">
            <v>631.34</v>
          </cell>
          <cell r="M79">
            <v>0</v>
          </cell>
          <cell r="O79">
            <v>10.83</v>
          </cell>
          <cell r="S79">
            <v>0</v>
          </cell>
          <cell r="U79">
            <v>0</v>
          </cell>
        </row>
        <row r="80">
          <cell r="C80" t="str">
            <v>HOSPITAL PELÓPIDAS SILVEIRA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 t="str">
            <v>08/2021</v>
          </cell>
          <cell r="I80">
            <v>0</v>
          </cell>
          <cell r="J80">
            <v>433.86079999999998</v>
          </cell>
          <cell r="M80">
            <v>0</v>
          </cell>
          <cell r="O80">
            <v>2.84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AMANDA BRAGA SANTOS</v>
          </cell>
          <cell r="F81" t="str">
            <v>1 - Médico</v>
          </cell>
          <cell r="G81" t="str">
            <v>2251-25</v>
          </cell>
          <cell r="H81" t="str">
            <v>08/2021</v>
          </cell>
          <cell r="I81">
            <v>0</v>
          </cell>
          <cell r="J81">
            <v>412.7704</v>
          </cell>
          <cell r="M81">
            <v>0</v>
          </cell>
          <cell r="O81">
            <v>10.83</v>
          </cell>
          <cell r="S81">
            <v>0</v>
          </cell>
          <cell r="U81">
            <v>0</v>
          </cell>
        </row>
        <row r="82">
          <cell r="C82" t="str">
            <v>HOSPITAL PELÓPIDAS SILVEIRA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 t="str">
            <v>08/2021</v>
          </cell>
          <cell r="I82">
            <v>0</v>
          </cell>
          <cell r="J82">
            <v>833.39520000000005</v>
          </cell>
          <cell r="M82">
            <v>0</v>
          </cell>
          <cell r="O82">
            <v>10.83</v>
          </cell>
          <cell r="S82">
            <v>0</v>
          </cell>
          <cell r="U82">
            <v>0</v>
          </cell>
        </row>
        <row r="83">
          <cell r="C83" t="str">
            <v>HOSPITAL PELÓPIDAS SILVEIRA</v>
          </cell>
          <cell r="E83" t="str">
            <v>AMANDA LEMOS DA SILVA</v>
          </cell>
          <cell r="F83" t="str">
            <v>2 - Outros Profissionais da Saúde</v>
          </cell>
          <cell r="G83" t="str">
            <v>3222-05</v>
          </cell>
          <cell r="H83" t="str">
            <v>08/2021</v>
          </cell>
          <cell r="I83">
            <v>0</v>
          </cell>
          <cell r="J83">
            <v>114.1096</v>
          </cell>
          <cell r="M83">
            <v>0</v>
          </cell>
          <cell r="O83">
            <v>1.3538413098236699</v>
          </cell>
          <cell r="R83">
            <v>165.00153061224489</v>
          </cell>
          <cell r="S83">
            <v>49.94</v>
          </cell>
          <cell r="U83">
            <v>50.9</v>
          </cell>
        </row>
        <row r="84">
          <cell r="C84" t="str">
            <v>HOSPITAL PELÓPIDAS SILVEIRA</v>
          </cell>
          <cell r="E84" t="str">
            <v>AMANDA LOPES DE ALMEIDA FREITAS</v>
          </cell>
          <cell r="F84" t="str">
            <v>2 - Outros Profissionais da Saúde</v>
          </cell>
          <cell r="G84" t="str">
            <v>2236-05</v>
          </cell>
          <cell r="H84" t="str">
            <v>08/2021</v>
          </cell>
          <cell r="I84">
            <v>0</v>
          </cell>
          <cell r="J84">
            <v>208.44239999999999</v>
          </cell>
          <cell r="M84">
            <v>0</v>
          </cell>
          <cell r="O84">
            <v>2.84</v>
          </cell>
          <cell r="S84">
            <v>0</v>
          </cell>
          <cell r="U84">
            <v>0</v>
          </cell>
        </row>
        <row r="85">
          <cell r="C85" t="str">
            <v>HOSPITAL PELÓPIDAS SILVEIRA</v>
          </cell>
          <cell r="E85" t="str">
            <v>AMANDA LUCAS FREIRE</v>
          </cell>
          <cell r="F85" t="str">
            <v>1 - Médico</v>
          </cell>
          <cell r="G85" t="str">
            <v>2251-25</v>
          </cell>
          <cell r="H85" t="str">
            <v>08/2021</v>
          </cell>
          <cell r="I85">
            <v>0</v>
          </cell>
          <cell r="J85">
            <v>289.56079999999997</v>
          </cell>
          <cell r="M85">
            <v>0</v>
          </cell>
          <cell r="O85">
            <v>10.83</v>
          </cell>
          <cell r="S85">
            <v>0</v>
          </cell>
          <cell r="U85">
            <v>0</v>
          </cell>
        </row>
        <row r="86">
          <cell r="C86" t="str">
            <v>HOSPITAL PELÓPIDAS SILVEIRA</v>
          </cell>
          <cell r="E86" t="str">
            <v>AMANDA MARIA DA SILVA</v>
          </cell>
          <cell r="F86" t="str">
            <v>2 - Outros Profissionais da Saúde</v>
          </cell>
          <cell r="G86" t="str">
            <v>3222-05</v>
          </cell>
          <cell r="H86" t="str">
            <v>08/2021</v>
          </cell>
          <cell r="I86">
            <v>0</v>
          </cell>
          <cell r="J86">
            <v>111.3904</v>
          </cell>
          <cell r="M86">
            <v>0</v>
          </cell>
          <cell r="O86">
            <v>1.3538413098236699</v>
          </cell>
          <cell r="R86">
            <v>127.50153061224489</v>
          </cell>
          <cell r="S86">
            <v>67.569999999999993</v>
          </cell>
          <cell r="U86">
            <v>0</v>
          </cell>
        </row>
        <row r="87">
          <cell r="C87" t="str">
            <v>HOSPITAL PELÓPIDAS SILVEIRA</v>
          </cell>
          <cell r="E87" t="str">
            <v>AMANDA MONTEIRO SILVA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0</v>
          </cell>
          <cell r="M87">
            <v>0</v>
          </cell>
          <cell r="O87">
            <v>1.3538413098236699</v>
          </cell>
          <cell r="R87">
            <v>127.50153061224489</v>
          </cell>
          <cell r="S87">
            <v>0</v>
          </cell>
          <cell r="U87">
            <v>0</v>
          </cell>
        </row>
        <row r="88">
          <cell r="C88" t="str">
            <v>HOSPITAL PELÓPIDAS SILVEIRA</v>
          </cell>
          <cell r="E88" t="str">
            <v>AMANDA NOBRE CAVALCANTI DOS SANTOS</v>
          </cell>
          <cell r="F88" t="str">
            <v>2 - Outros Profissionais da Saúde</v>
          </cell>
          <cell r="G88" t="str">
            <v>3222-05</v>
          </cell>
          <cell r="H88" t="str">
            <v>08/2021</v>
          </cell>
          <cell r="I88">
            <v>0</v>
          </cell>
          <cell r="J88">
            <v>111.5256</v>
          </cell>
          <cell r="L88">
            <v>123.395158562367</v>
          </cell>
          <cell r="M88">
            <v>22.48</v>
          </cell>
          <cell r="O88">
            <v>1.3538413098236699</v>
          </cell>
          <cell r="S88">
            <v>0</v>
          </cell>
          <cell r="U88">
            <v>0</v>
          </cell>
        </row>
        <row r="89">
          <cell r="C89" t="str">
            <v>HOSPITAL PELÓPIDAS SILVEIRA</v>
          </cell>
          <cell r="E89" t="str">
            <v>AMANDA PEREIRA DE MELO</v>
          </cell>
          <cell r="F89" t="str">
            <v>2 - Outros Profissionais da Saúde</v>
          </cell>
          <cell r="G89" t="str">
            <v>5211-30</v>
          </cell>
          <cell r="H89" t="str">
            <v>08/2021</v>
          </cell>
          <cell r="I89">
            <v>0</v>
          </cell>
          <cell r="J89">
            <v>102.396</v>
          </cell>
          <cell r="L89">
            <v>123.395158562367</v>
          </cell>
          <cell r="M89">
            <v>22.26</v>
          </cell>
          <cell r="O89">
            <v>1.3538413098236699</v>
          </cell>
          <cell r="R89">
            <v>217.50153061224489</v>
          </cell>
          <cell r="S89">
            <v>57.88</v>
          </cell>
          <cell r="U89">
            <v>0</v>
          </cell>
        </row>
        <row r="90">
          <cell r="C90" t="str">
            <v>HOSPITAL PELÓPIDAS SILVEIRA</v>
          </cell>
          <cell r="E90" t="str">
            <v>AMANDA SANTANA DOS SANTOS</v>
          </cell>
          <cell r="F90" t="str">
            <v>2 - Outros Profissionais da Saúde</v>
          </cell>
          <cell r="G90" t="str">
            <v>2235-05</v>
          </cell>
          <cell r="H90" t="str">
            <v>08/2021</v>
          </cell>
          <cell r="I90">
            <v>0</v>
          </cell>
          <cell r="J90">
            <v>222.41679999999999</v>
          </cell>
          <cell r="M90">
            <v>0</v>
          </cell>
          <cell r="O90">
            <v>1.3538413098236699</v>
          </cell>
          <cell r="R90">
            <v>187.50153061224489</v>
          </cell>
          <cell r="S90">
            <v>104.87</v>
          </cell>
          <cell r="U90">
            <v>0</v>
          </cell>
        </row>
        <row r="91">
          <cell r="C91" t="str">
            <v>HOSPITAL PELÓPIDAS SILVEIRA</v>
          </cell>
          <cell r="E91" t="str">
            <v>AMANDA VALENCA DA SILVA QUEIROZ</v>
          </cell>
          <cell r="F91" t="str">
            <v>2 - Outros Profissionais da Saúde</v>
          </cell>
          <cell r="G91" t="str">
            <v>2236-05</v>
          </cell>
          <cell r="H91" t="str">
            <v>08/2021</v>
          </cell>
          <cell r="I91">
            <v>0</v>
          </cell>
          <cell r="J91">
            <v>198.8656</v>
          </cell>
          <cell r="M91">
            <v>0</v>
          </cell>
          <cell r="O91">
            <v>2.84</v>
          </cell>
          <cell r="S91">
            <v>0</v>
          </cell>
          <cell r="U91">
            <v>0</v>
          </cell>
        </row>
        <row r="92">
          <cell r="C92" t="str">
            <v>HOSPITAL PELÓPIDAS SILVEIRA</v>
          </cell>
          <cell r="E92" t="str">
            <v>AMARA MARIA CABRAL DA SILVA RODRIGUES</v>
          </cell>
          <cell r="F92" t="str">
            <v>2 - Outros Profissionais da Saúde</v>
          </cell>
          <cell r="G92" t="str">
            <v>3222-05</v>
          </cell>
          <cell r="H92" t="str">
            <v>08/2021</v>
          </cell>
          <cell r="I92">
            <v>0</v>
          </cell>
          <cell r="J92">
            <v>144.5752</v>
          </cell>
          <cell r="L92">
            <v>123.395158562367</v>
          </cell>
          <cell r="M92">
            <v>22.48</v>
          </cell>
          <cell r="O92">
            <v>1.3538413098236699</v>
          </cell>
          <cell r="R92">
            <v>232.50153061224489</v>
          </cell>
          <cell r="S92">
            <v>67.5</v>
          </cell>
          <cell r="U92">
            <v>0</v>
          </cell>
        </row>
        <row r="93">
          <cell r="C93" t="str">
            <v>HOSPITAL PELÓPIDAS SILVEIRA</v>
          </cell>
          <cell r="E93" t="str">
            <v>ANA BEATRIZ DE ARAUJO MATTOSO</v>
          </cell>
          <cell r="F93" t="str">
            <v>2 - Outros Profissionais da Saúde</v>
          </cell>
          <cell r="G93" t="str">
            <v>2235-05</v>
          </cell>
          <cell r="H93" t="str">
            <v>08/2021</v>
          </cell>
          <cell r="I93">
            <v>0</v>
          </cell>
          <cell r="J93">
            <v>219.22239999999999</v>
          </cell>
          <cell r="M93">
            <v>0</v>
          </cell>
          <cell r="O93">
            <v>2.84</v>
          </cell>
          <cell r="S93">
            <v>0</v>
          </cell>
          <cell r="U93">
            <v>0</v>
          </cell>
        </row>
        <row r="94">
          <cell r="C94" t="str">
            <v>HOSPITAL PELÓPIDAS SILVEIRA</v>
          </cell>
          <cell r="E94" t="str">
            <v>ANA CARLA DE OLIVEIRA COSTA</v>
          </cell>
          <cell r="F94" t="str">
            <v>2 - Outros Profissionais da Saúde</v>
          </cell>
          <cell r="G94" t="str">
            <v>3222-05</v>
          </cell>
          <cell r="H94" t="str">
            <v>08/2021</v>
          </cell>
          <cell r="I94">
            <v>0</v>
          </cell>
          <cell r="J94">
            <v>135.59200000000001</v>
          </cell>
          <cell r="L94">
            <v>123.395158562367</v>
          </cell>
          <cell r="M94">
            <v>22.48</v>
          </cell>
          <cell r="O94">
            <v>1.3538413098236699</v>
          </cell>
          <cell r="R94">
            <v>120.00153061224489</v>
          </cell>
          <cell r="S94">
            <v>67.430000000000007</v>
          </cell>
          <cell r="U94">
            <v>0</v>
          </cell>
        </row>
        <row r="95">
          <cell r="C95" t="str">
            <v>HOSPITAL PELÓPIDAS SILVEIRA</v>
          </cell>
          <cell r="E95" t="str">
            <v>ANA CARLA XAVIER DA SILVA</v>
          </cell>
          <cell r="F95" t="str">
            <v>3 - Administrativo</v>
          </cell>
          <cell r="G95" t="str">
            <v>5163-45</v>
          </cell>
          <cell r="H95" t="str">
            <v>08/2021</v>
          </cell>
          <cell r="I95">
            <v>0</v>
          </cell>
          <cell r="J95">
            <v>125.1416</v>
          </cell>
          <cell r="M95">
            <v>0</v>
          </cell>
          <cell r="O95">
            <v>1.3538413098236699</v>
          </cell>
          <cell r="R95">
            <v>120.00153061224489</v>
          </cell>
          <cell r="S95">
            <v>66.599999999999994</v>
          </cell>
          <cell r="U95">
            <v>0</v>
          </cell>
        </row>
        <row r="96">
          <cell r="C96" t="str">
            <v>HOSPITAL PELÓPIDAS SILVEIRA</v>
          </cell>
          <cell r="E96" t="str">
            <v>ANA CAROLINA CARLOS DE ARAUJO BONFIM</v>
          </cell>
          <cell r="F96" t="str">
            <v>2 - Outros Profissionais da Saúde</v>
          </cell>
          <cell r="G96" t="str">
            <v>2235-05</v>
          </cell>
          <cell r="H96" t="str">
            <v>08/2021</v>
          </cell>
          <cell r="I96">
            <v>0</v>
          </cell>
          <cell r="J96">
            <v>262.84399999999999</v>
          </cell>
          <cell r="M96">
            <v>0</v>
          </cell>
          <cell r="O96">
            <v>2.84</v>
          </cell>
          <cell r="R96">
            <v>337.50153061224489</v>
          </cell>
          <cell r="S96">
            <v>123.36</v>
          </cell>
          <cell r="U96">
            <v>0</v>
          </cell>
        </row>
        <row r="97">
          <cell r="C97" t="str">
            <v>HOSPITAL PELÓPIDAS SILVEIRA</v>
          </cell>
          <cell r="E97" t="str">
            <v>ANA CAROLINA DE LEMOS SOARES PATRIOTA</v>
          </cell>
          <cell r="F97" t="str">
            <v>2 - Outros Profissionais da Saúde</v>
          </cell>
          <cell r="G97" t="str">
            <v>2235-05</v>
          </cell>
          <cell r="H97" t="str">
            <v>08/2021</v>
          </cell>
          <cell r="I97">
            <v>0</v>
          </cell>
          <cell r="J97">
            <v>459.80160000000012</v>
          </cell>
          <cell r="L97">
            <v>123.395158562367</v>
          </cell>
          <cell r="M97">
            <v>3.08</v>
          </cell>
          <cell r="O97">
            <v>2.84</v>
          </cell>
          <cell r="S97">
            <v>0</v>
          </cell>
          <cell r="U97">
            <v>0</v>
          </cell>
        </row>
        <row r="98">
          <cell r="C98" t="str">
            <v>HOSPITAL PELÓPIDAS SILVEIRA</v>
          </cell>
          <cell r="E98" t="str">
            <v>ANA CLARA DE MELO PEREIRA</v>
          </cell>
          <cell r="F98" t="str">
            <v>2 - Outros Profissionais da Saúde</v>
          </cell>
          <cell r="G98" t="str">
            <v>2235-05</v>
          </cell>
          <cell r="H98" t="str">
            <v>08/2021</v>
          </cell>
          <cell r="I98">
            <v>0</v>
          </cell>
          <cell r="J98">
            <v>270.14080000000001</v>
          </cell>
          <cell r="M98">
            <v>0</v>
          </cell>
          <cell r="O98">
            <v>2.84</v>
          </cell>
          <cell r="R98">
            <v>337.50153061224489</v>
          </cell>
          <cell r="S98">
            <v>123.36</v>
          </cell>
          <cell r="U98">
            <v>0</v>
          </cell>
        </row>
        <row r="99">
          <cell r="C99" t="str">
            <v>HOSPITAL PELÓPIDAS SILVEIRA</v>
          </cell>
          <cell r="E99" t="str">
            <v>ANA CLAUDIA CELESTINO DA SILVA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188.30719999999999</v>
          </cell>
          <cell r="L99">
            <v>123.395158562367</v>
          </cell>
          <cell r="M99">
            <v>22.48</v>
          </cell>
          <cell r="O99">
            <v>1.3538413098236699</v>
          </cell>
          <cell r="R99">
            <v>273.00153061224489</v>
          </cell>
          <cell r="S99">
            <v>67.709999999999994</v>
          </cell>
          <cell r="U99">
            <v>0</v>
          </cell>
        </row>
        <row r="100">
          <cell r="C100" t="str">
            <v>HOSPITAL PELÓPIDAS SILVEIRA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 t="str">
            <v>08/2021</v>
          </cell>
          <cell r="I100">
            <v>0</v>
          </cell>
          <cell r="J100">
            <v>91.459199999999996</v>
          </cell>
          <cell r="L100">
            <v>123.395158562367</v>
          </cell>
          <cell r="M100">
            <v>22.26</v>
          </cell>
          <cell r="O100">
            <v>1.3538413098236699</v>
          </cell>
          <cell r="R100">
            <v>337.50153061224489</v>
          </cell>
          <cell r="S100">
            <v>66.78</v>
          </cell>
          <cell r="U100">
            <v>0</v>
          </cell>
        </row>
        <row r="101">
          <cell r="C101" t="str">
            <v>HOSPITAL PELÓPIDAS SILVEIRA</v>
          </cell>
          <cell r="E101" t="str">
            <v>ANA CLEVIA NEGRAO</v>
          </cell>
          <cell r="F101" t="str">
            <v>2 - Outros Profissionais da Saúde</v>
          </cell>
          <cell r="G101" t="str">
            <v>3222-05</v>
          </cell>
          <cell r="H101" t="str">
            <v>08/2021</v>
          </cell>
          <cell r="I101">
            <v>0</v>
          </cell>
          <cell r="J101">
            <v>128.58160000000001</v>
          </cell>
          <cell r="L101">
            <v>123.395158562367</v>
          </cell>
          <cell r="M101">
            <v>22.48</v>
          </cell>
          <cell r="O101">
            <v>1.3538413098236699</v>
          </cell>
          <cell r="R101">
            <v>232.50153061224489</v>
          </cell>
          <cell r="S101">
            <v>65.97</v>
          </cell>
          <cell r="U101">
            <v>0</v>
          </cell>
        </row>
        <row r="102">
          <cell r="C102" t="str">
            <v>HOSPITAL PELÓPIDAS SILVEIRA</v>
          </cell>
          <cell r="E102" t="str">
            <v>ANA CRISTINA DUARTE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146.95439999999999</v>
          </cell>
          <cell r="L102">
            <v>123.395158562367</v>
          </cell>
          <cell r="M102">
            <v>22.48</v>
          </cell>
          <cell r="O102">
            <v>1.3538413098236699</v>
          </cell>
          <cell r="R102">
            <v>232.50153061224489</v>
          </cell>
          <cell r="S102">
            <v>45.6</v>
          </cell>
          <cell r="U102">
            <v>0</v>
          </cell>
        </row>
        <row r="103">
          <cell r="C103" t="str">
            <v>HOSPITAL PELÓPIDAS SILVEIRA</v>
          </cell>
          <cell r="E103" t="str">
            <v>ANA CRISTINA NEGROMONTE</v>
          </cell>
          <cell r="F103" t="str">
            <v>3 - Administrativo</v>
          </cell>
          <cell r="G103" t="str">
            <v>4110-10</v>
          </cell>
          <cell r="H103" t="str">
            <v>08/2021</v>
          </cell>
          <cell r="I103">
            <v>0</v>
          </cell>
          <cell r="J103">
            <v>91.296000000000006</v>
          </cell>
          <cell r="M103">
            <v>0</v>
          </cell>
          <cell r="O103">
            <v>1.3538413098236699</v>
          </cell>
          <cell r="R103">
            <v>127.50153061224489</v>
          </cell>
          <cell r="S103">
            <v>66.78</v>
          </cell>
          <cell r="U103">
            <v>0</v>
          </cell>
        </row>
        <row r="104">
          <cell r="C104" t="str">
            <v>HOSPITAL PELÓPIDAS SILVEIRA</v>
          </cell>
          <cell r="E104" t="str">
            <v>ANA CRISTINA PAULINO MARTINS</v>
          </cell>
          <cell r="F104" t="str">
            <v>3 - Administrativo</v>
          </cell>
          <cell r="G104" t="str">
            <v>1421-05</v>
          </cell>
          <cell r="H104" t="str">
            <v>08/2021</v>
          </cell>
          <cell r="I104">
            <v>0</v>
          </cell>
          <cell r="J104">
            <v>347.11120000000011</v>
          </cell>
          <cell r="L104">
            <v>123.395158562367</v>
          </cell>
          <cell r="M104">
            <v>30</v>
          </cell>
          <cell r="O104">
            <v>1.3538413098236699</v>
          </cell>
          <cell r="S104">
            <v>0</v>
          </cell>
          <cell r="U104">
            <v>0</v>
          </cell>
        </row>
        <row r="105">
          <cell r="C105" t="str">
            <v>HOSPITAL PELÓPIDAS SILVEIRA</v>
          </cell>
          <cell r="E105" t="str">
            <v>ANA CRISTINA VEIGA SILVA</v>
          </cell>
          <cell r="F105" t="str">
            <v>1 - Médico</v>
          </cell>
          <cell r="G105" t="str">
            <v>2252-60</v>
          </cell>
          <cell r="H105" t="str">
            <v>08/2021</v>
          </cell>
          <cell r="I105">
            <v>0</v>
          </cell>
          <cell r="J105">
            <v>371.84480000000002</v>
          </cell>
          <cell r="M105">
            <v>0</v>
          </cell>
          <cell r="O105">
            <v>10.83</v>
          </cell>
          <cell r="S105">
            <v>0</v>
          </cell>
          <cell r="U105">
            <v>0</v>
          </cell>
        </row>
        <row r="106">
          <cell r="C106" t="str">
            <v>HOSPITAL PELÓPIDAS SILVEIRA</v>
          </cell>
          <cell r="E106" t="str">
            <v>ANA DOLORES FIRMINO SANTOS DO NASCIMENTO</v>
          </cell>
          <cell r="F106" t="str">
            <v>1 - Médico</v>
          </cell>
          <cell r="G106" t="str">
            <v>2251-12</v>
          </cell>
          <cell r="H106" t="str">
            <v>08/2021</v>
          </cell>
          <cell r="I106">
            <v>0</v>
          </cell>
          <cell r="J106">
            <v>340.6592</v>
          </cell>
          <cell r="M106">
            <v>0</v>
          </cell>
          <cell r="O106">
            <v>10.83</v>
          </cell>
          <cell r="S106">
            <v>0</v>
          </cell>
          <cell r="U106">
            <v>0</v>
          </cell>
        </row>
        <row r="107">
          <cell r="C107" t="str">
            <v>HOSPITAL PELÓPIDAS SILVEIRA</v>
          </cell>
          <cell r="E107" t="str">
            <v>ANA LIGIA FEITOSA BEZERRA</v>
          </cell>
          <cell r="F107" t="str">
            <v>3 - Administrativo</v>
          </cell>
          <cell r="G107" t="str">
            <v>4131-15</v>
          </cell>
          <cell r="H107" t="str">
            <v>08/2021</v>
          </cell>
          <cell r="I107">
            <v>0</v>
          </cell>
          <cell r="J107">
            <v>148.47200000000001</v>
          </cell>
          <cell r="M107">
            <v>0</v>
          </cell>
          <cell r="O107">
            <v>1.3538413098236699</v>
          </cell>
          <cell r="R107">
            <v>255.00153061224489</v>
          </cell>
          <cell r="S107">
            <v>108.59</v>
          </cell>
          <cell r="U107">
            <v>0</v>
          </cell>
        </row>
        <row r="108">
          <cell r="C108" t="str">
            <v>HOSPITAL PELÓPIDAS SILVEIRA</v>
          </cell>
          <cell r="E108" t="str">
            <v xml:space="preserve">ANA LUCIA DA SILVA </v>
          </cell>
          <cell r="F108" t="str">
            <v>3 - Administrativo</v>
          </cell>
          <cell r="G108" t="str">
            <v>5134-30</v>
          </cell>
          <cell r="H108" t="str">
            <v>08/2021</v>
          </cell>
          <cell r="I108">
            <v>0</v>
          </cell>
          <cell r="J108">
            <v>110.84</v>
          </cell>
          <cell r="M108">
            <v>0</v>
          </cell>
          <cell r="O108">
            <v>1.3538413098236699</v>
          </cell>
          <cell r="R108">
            <v>176.25153061224489</v>
          </cell>
          <cell r="S108">
            <v>66.599999999999994</v>
          </cell>
          <cell r="U108">
            <v>0</v>
          </cell>
        </row>
        <row r="109">
          <cell r="C109" t="str">
            <v>HOSPITAL PELÓPIDAS SILVEIRA</v>
          </cell>
          <cell r="E109" t="str">
            <v>ANA LUCIA NUNES DA SILVA</v>
          </cell>
          <cell r="F109" t="str">
            <v>2 - Outros Profissionais da Saúde</v>
          </cell>
          <cell r="G109" t="str">
            <v>3222-05</v>
          </cell>
          <cell r="H109" t="str">
            <v>08/2021</v>
          </cell>
          <cell r="I109">
            <v>0</v>
          </cell>
          <cell r="J109">
            <v>126.5864</v>
          </cell>
          <cell r="L109">
            <v>123.395158562367</v>
          </cell>
          <cell r="M109">
            <v>22.48</v>
          </cell>
          <cell r="O109">
            <v>1.3538413098236699</v>
          </cell>
          <cell r="R109">
            <v>247.50153061224489</v>
          </cell>
          <cell r="S109">
            <v>61.19</v>
          </cell>
          <cell r="U109">
            <v>0</v>
          </cell>
        </row>
        <row r="110">
          <cell r="C110" t="str">
            <v>HOSPITAL PELÓPIDAS SILVEIRA</v>
          </cell>
          <cell r="E110" t="str">
            <v>ANA LUIZA BEZERRA GONCALVES</v>
          </cell>
          <cell r="F110" t="str">
            <v>2 - Outros Profissionais da Saúde</v>
          </cell>
          <cell r="G110" t="str">
            <v>5211-30</v>
          </cell>
          <cell r="H110" t="str">
            <v>08/2021</v>
          </cell>
          <cell r="I110">
            <v>0</v>
          </cell>
          <cell r="J110">
            <v>100.25839999999999</v>
          </cell>
          <cell r="L110">
            <v>123.395158562367</v>
          </cell>
          <cell r="M110">
            <v>22.26</v>
          </cell>
          <cell r="O110">
            <v>1.3538413098236699</v>
          </cell>
          <cell r="R110">
            <v>120.00153061224489</v>
          </cell>
          <cell r="S110">
            <v>66.78</v>
          </cell>
          <cell r="U110">
            <v>0</v>
          </cell>
        </row>
        <row r="111">
          <cell r="C111" t="str">
            <v>HOSPITAL PELÓPIDAS SILVEIRA</v>
          </cell>
          <cell r="E111" t="str">
            <v>ANA LUIZA DE SOUZA E SILVA</v>
          </cell>
          <cell r="F111" t="str">
            <v>3 - Administrativo</v>
          </cell>
          <cell r="G111" t="str">
            <v>2612-05</v>
          </cell>
          <cell r="H111" t="str">
            <v>08/2021</v>
          </cell>
          <cell r="I111">
            <v>0</v>
          </cell>
          <cell r="J111">
            <v>162.8312</v>
          </cell>
          <cell r="M111">
            <v>0</v>
          </cell>
          <cell r="O111">
            <v>1.3538413098236699</v>
          </cell>
          <cell r="R111">
            <v>172.50153061224489</v>
          </cell>
          <cell r="S111">
            <v>129.13</v>
          </cell>
          <cell r="U111">
            <v>0</v>
          </cell>
        </row>
        <row r="112">
          <cell r="C112" t="str">
            <v>HOSPITAL PELÓPIDAS SILVEIRA</v>
          </cell>
          <cell r="E112" t="str">
            <v>ANA LUIZA SCHETINO MATTOS</v>
          </cell>
          <cell r="F112" t="str">
            <v>1 - Médico</v>
          </cell>
          <cell r="G112" t="str">
            <v>2251-25</v>
          </cell>
          <cell r="H112" t="str">
            <v>08/2021</v>
          </cell>
          <cell r="I112">
            <v>0</v>
          </cell>
          <cell r="J112">
            <v>463.60640000000001</v>
          </cell>
          <cell r="M112">
            <v>0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HOSPITAL PELÓPIDAS SILVEIRA</v>
          </cell>
          <cell r="E113" t="str">
            <v>ANA MARIA DOMINGOS VIEIRA VASCONCELOS</v>
          </cell>
          <cell r="F113" t="str">
            <v>3 - Administrativo</v>
          </cell>
          <cell r="G113" t="str">
            <v>4110-10</v>
          </cell>
          <cell r="H113" t="str">
            <v>08/2021</v>
          </cell>
          <cell r="I113">
            <v>0</v>
          </cell>
          <cell r="J113">
            <v>165.88480000000001</v>
          </cell>
          <cell r="L113">
            <v>123.395158562367</v>
          </cell>
          <cell r="M113">
            <v>39.99</v>
          </cell>
          <cell r="O113">
            <v>1.3538413098236699</v>
          </cell>
          <cell r="R113">
            <v>172.50153061224489</v>
          </cell>
          <cell r="S113">
            <v>119.96</v>
          </cell>
          <cell r="U113">
            <v>0</v>
          </cell>
        </row>
        <row r="114">
          <cell r="C114" t="str">
            <v>HOSPITAL PELÓPIDAS SILVEIRA</v>
          </cell>
          <cell r="E114" t="str">
            <v>ANA MARIA MENDES DA SILVA</v>
          </cell>
          <cell r="F114" t="str">
            <v>2 - Outros Profissionais da Saúde</v>
          </cell>
          <cell r="G114" t="str">
            <v>3222-05</v>
          </cell>
          <cell r="H114" t="str">
            <v>08/2021</v>
          </cell>
          <cell r="I114">
            <v>0</v>
          </cell>
          <cell r="J114">
            <v>167.53200000000001</v>
          </cell>
          <cell r="M114">
            <v>0</v>
          </cell>
          <cell r="O114">
            <v>1.3538413098236699</v>
          </cell>
          <cell r="S114">
            <v>0</v>
          </cell>
          <cell r="U114">
            <v>0</v>
          </cell>
        </row>
        <row r="115">
          <cell r="C115" t="str">
            <v>HOSPITAL PELÓPIDAS SILVEIRA</v>
          </cell>
          <cell r="E115" t="str">
            <v>ANA MUNIQUE TRAVASSO DA SILVA</v>
          </cell>
          <cell r="F115" t="str">
            <v>2 - Outros Profissionais da Saúde</v>
          </cell>
          <cell r="G115" t="str">
            <v>2235-05</v>
          </cell>
          <cell r="H115" t="str">
            <v>08/2021</v>
          </cell>
          <cell r="I115">
            <v>0</v>
          </cell>
          <cell r="J115">
            <v>416.1832</v>
          </cell>
          <cell r="M115">
            <v>0</v>
          </cell>
          <cell r="O115">
            <v>2.84</v>
          </cell>
          <cell r="S115">
            <v>0</v>
          </cell>
          <cell r="U115">
            <v>0</v>
          </cell>
        </row>
        <row r="116">
          <cell r="C116" t="str">
            <v>HOSPITAL PELÓPIDAS SILVEIRA</v>
          </cell>
          <cell r="E116" t="str">
            <v>ANA PATRICIA DA SILVA</v>
          </cell>
          <cell r="F116" t="str">
            <v>2 - Outros Profissionais da Saúde</v>
          </cell>
          <cell r="G116" t="str">
            <v>3222-05</v>
          </cell>
          <cell r="H116" t="str">
            <v>08/2021</v>
          </cell>
          <cell r="I116">
            <v>0</v>
          </cell>
          <cell r="J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C117" t="str">
            <v>HOSPITAL PELÓPIDAS SILVEIRA</v>
          </cell>
          <cell r="E117" t="str">
            <v>ANA PAULA ALMEIDA PEREIRA</v>
          </cell>
          <cell r="F117" t="str">
            <v>3 - Administrativo</v>
          </cell>
          <cell r="G117" t="str">
            <v>4110-10</v>
          </cell>
          <cell r="H117" t="str">
            <v>08/2021</v>
          </cell>
          <cell r="I117">
            <v>0</v>
          </cell>
          <cell r="J117">
            <v>11</v>
          </cell>
          <cell r="M117">
            <v>0</v>
          </cell>
          <cell r="O117">
            <v>1.3538413098236699</v>
          </cell>
          <cell r="R117">
            <v>142.50153061224489</v>
          </cell>
          <cell r="S117">
            <v>33</v>
          </cell>
          <cell r="U117">
            <v>0</v>
          </cell>
        </row>
        <row r="118">
          <cell r="C118" t="str">
            <v>HOSPITAL PELÓPIDAS SILVEIRA</v>
          </cell>
          <cell r="E118" t="str">
            <v>ANA PAULA ARAUJO DE CARVALHO</v>
          </cell>
          <cell r="F118" t="str">
            <v>2 - Outros Profissionais da Saúde</v>
          </cell>
          <cell r="G118" t="str">
            <v>2235-05</v>
          </cell>
          <cell r="H118" t="str">
            <v>08/2021</v>
          </cell>
          <cell r="I118">
            <v>0</v>
          </cell>
          <cell r="J118">
            <v>258.91919999999999</v>
          </cell>
          <cell r="M118">
            <v>0</v>
          </cell>
          <cell r="O118">
            <v>2.84</v>
          </cell>
          <cell r="S118">
            <v>0</v>
          </cell>
          <cell r="U118">
            <v>0</v>
          </cell>
        </row>
        <row r="119">
          <cell r="C119" t="str">
            <v>HOSPITAL PELÓPIDAS SILVEIRA</v>
          </cell>
          <cell r="E119" t="str">
            <v>ANA PAULA DA SILVA</v>
          </cell>
          <cell r="F119" t="str">
            <v>3 - Administrativo</v>
          </cell>
          <cell r="G119" t="str">
            <v>5142-25</v>
          </cell>
          <cell r="H119" t="str">
            <v>08/2021</v>
          </cell>
          <cell r="I119">
            <v>0</v>
          </cell>
          <cell r="J119">
            <v>106.4</v>
          </cell>
          <cell r="L119">
            <v>123.395158562367</v>
          </cell>
          <cell r="M119">
            <v>22.2</v>
          </cell>
          <cell r="O119">
            <v>1.3538413098236699</v>
          </cell>
          <cell r="R119">
            <v>120.00153061224489</v>
          </cell>
          <cell r="S119">
            <v>66.599999999999994</v>
          </cell>
          <cell r="U119">
            <v>0</v>
          </cell>
        </row>
        <row r="120">
          <cell r="C120" t="str">
            <v>HOSPITAL PELÓPIDAS SILVEIRA</v>
          </cell>
          <cell r="E120" t="str">
            <v>ANA PAULA FERNANDES DE AQUINO</v>
          </cell>
          <cell r="F120" t="str">
            <v>2 - Outros Profissionais da Saúde</v>
          </cell>
          <cell r="G120" t="str">
            <v>3222-05</v>
          </cell>
          <cell r="H120" t="str">
            <v>08/2021</v>
          </cell>
          <cell r="I120">
            <v>0</v>
          </cell>
          <cell r="J120">
            <v>113.00879999999999</v>
          </cell>
          <cell r="M120">
            <v>0</v>
          </cell>
          <cell r="O120">
            <v>1.3538413098236699</v>
          </cell>
          <cell r="R120">
            <v>127.50153061224489</v>
          </cell>
          <cell r="S120">
            <v>60.84</v>
          </cell>
          <cell r="U120">
            <v>62.47</v>
          </cell>
        </row>
        <row r="121">
          <cell r="C121" t="str">
            <v>HOSPITAL PELÓPIDAS SILVEIRA</v>
          </cell>
          <cell r="E121" t="str">
            <v>ANA PAULA FERRAZ DO NASCIMENTO</v>
          </cell>
          <cell r="F121" t="str">
            <v>2 - Outros Profissionais da Saúde</v>
          </cell>
          <cell r="G121" t="str">
            <v>3222-05</v>
          </cell>
          <cell r="H121" t="str">
            <v>08/2021</v>
          </cell>
          <cell r="I121">
            <v>0</v>
          </cell>
          <cell r="J121">
            <v>6.3352000000000004</v>
          </cell>
          <cell r="M121">
            <v>0</v>
          </cell>
          <cell r="O121">
            <v>1.3538413098236699</v>
          </cell>
          <cell r="S121">
            <v>0.23</v>
          </cell>
          <cell r="U121">
            <v>0</v>
          </cell>
        </row>
        <row r="122">
          <cell r="C122" t="str">
            <v>HOSPITAL PELÓPIDAS SILVEIRA</v>
          </cell>
          <cell r="E122" t="str">
            <v>ANA PAULA GUERRA FEITOSA</v>
          </cell>
          <cell r="F122" t="str">
            <v>3 - Administrativo</v>
          </cell>
          <cell r="G122" t="str">
            <v>1422-05</v>
          </cell>
          <cell r="H122" t="str">
            <v>08/2021</v>
          </cell>
          <cell r="I122">
            <v>0</v>
          </cell>
          <cell r="J122">
            <v>498.45760000000001</v>
          </cell>
          <cell r="M122">
            <v>0</v>
          </cell>
          <cell r="O122">
            <v>1.3538413098236699</v>
          </cell>
          <cell r="S122">
            <v>0</v>
          </cell>
          <cell r="U122">
            <v>0</v>
          </cell>
        </row>
        <row r="123">
          <cell r="C123" t="str">
            <v>HOSPITAL PELÓPIDAS SILVEIRA</v>
          </cell>
          <cell r="E123" t="str">
            <v>ANA PAULA MONTEIRO TEIXEIRA</v>
          </cell>
          <cell r="F123" t="str">
            <v>3 - Administrativo</v>
          </cell>
          <cell r="G123" t="str">
            <v>3516-05</v>
          </cell>
          <cell r="H123" t="str">
            <v>08/2021</v>
          </cell>
          <cell r="I123">
            <v>0</v>
          </cell>
          <cell r="J123">
            <v>128.11840000000001</v>
          </cell>
          <cell r="L123">
            <v>123.395158562367</v>
          </cell>
          <cell r="M123">
            <v>32.409999999999997</v>
          </cell>
          <cell r="O123">
            <v>1.3538413098236699</v>
          </cell>
          <cell r="R123">
            <v>337.50153061224489</v>
          </cell>
          <cell r="S123">
            <v>97.22</v>
          </cell>
          <cell r="U123">
            <v>0</v>
          </cell>
        </row>
        <row r="124">
          <cell r="C124" t="str">
            <v>HOSPITAL PELÓPIDAS SILVEIRA</v>
          </cell>
          <cell r="E124" t="str">
            <v>ANA PAULA PATRICIA DA SILVA</v>
          </cell>
          <cell r="F124" t="str">
            <v>2 - Outros Profissionais da Saúde</v>
          </cell>
          <cell r="G124" t="str">
            <v>3222-05</v>
          </cell>
          <cell r="H124" t="str">
            <v>08/2021</v>
          </cell>
          <cell r="I124">
            <v>0</v>
          </cell>
          <cell r="J124">
            <v>131.06880000000001</v>
          </cell>
          <cell r="M124">
            <v>0</v>
          </cell>
          <cell r="O124">
            <v>1.3538413098236699</v>
          </cell>
          <cell r="S124">
            <v>0</v>
          </cell>
          <cell r="U124">
            <v>0</v>
          </cell>
        </row>
        <row r="125">
          <cell r="C125" t="str">
            <v>HOSPITAL PELÓPIDAS SILVEIRA</v>
          </cell>
          <cell r="E125" t="str">
            <v>ANA PAULA ROSELIA DA SILVA</v>
          </cell>
          <cell r="F125" t="str">
            <v>2 - Outros Profissionais da Saúde</v>
          </cell>
          <cell r="G125" t="str">
            <v>3222-05</v>
          </cell>
          <cell r="H125" t="str">
            <v>08/2021</v>
          </cell>
          <cell r="I125">
            <v>0</v>
          </cell>
          <cell r="J125">
            <v>123.8232</v>
          </cell>
          <cell r="L125">
            <v>123.395158562367</v>
          </cell>
          <cell r="M125">
            <v>22.48</v>
          </cell>
          <cell r="O125">
            <v>1.3538413098236699</v>
          </cell>
          <cell r="R125">
            <v>217.50153061224489</v>
          </cell>
          <cell r="S125">
            <v>67.52</v>
          </cell>
          <cell r="U125">
            <v>0</v>
          </cell>
        </row>
        <row r="126">
          <cell r="C126" t="str">
            <v>HOSPITAL PELÓPIDAS SILVEIRA</v>
          </cell>
          <cell r="E126" t="str">
            <v>ANA ROSA MELO CORREA LIMA</v>
          </cell>
          <cell r="F126" t="str">
            <v>1 - Médico</v>
          </cell>
          <cell r="G126" t="str">
            <v>2251-25</v>
          </cell>
          <cell r="H126" t="str">
            <v>08/2021</v>
          </cell>
          <cell r="I126">
            <v>0</v>
          </cell>
          <cell r="J126">
            <v>1106.5719999999999</v>
          </cell>
          <cell r="M126">
            <v>0</v>
          </cell>
          <cell r="O126">
            <v>10.83</v>
          </cell>
          <cell r="S126">
            <v>0</v>
          </cell>
          <cell r="U126">
            <v>0</v>
          </cell>
        </row>
        <row r="127">
          <cell r="C127" t="str">
            <v>HOSPITAL PELÓPIDAS SILVEIRA</v>
          </cell>
          <cell r="E127" t="str">
            <v>ANA SANTANA MONTEIRO DE ARAUJO MEDEIROS</v>
          </cell>
          <cell r="F127" t="str">
            <v>2 - Outros Profissionais da Saúde</v>
          </cell>
          <cell r="G127" t="str">
            <v>3222-05</v>
          </cell>
          <cell r="H127" t="str">
            <v>08/2021</v>
          </cell>
          <cell r="I127">
            <v>0</v>
          </cell>
          <cell r="J127">
            <v>120.48</v>
          </cell>
          <cell r="L127">
            <v>123.395158562367</v>
          </cell>
          <cell r="M127">
            <v>22.48</v>
          </cell>
          <cell r="O127">
            <v>1.3538413098236699</v>
          </cell>
          <cell r="S127">
            <v>0</v>
          </cell>
          <cell r="U127">
            <v>0</v>
          </cell>
        </row>
        <row r="128">
          <cell r="C128" t="str">
            <v>HOSPITAL PELÓPIDAS SILVEIRA</v>
          </cell>
          <cell r="E128" t="str">
            <v>ANA VIRGINIA GOMES MONTEIRO</v>
          </cell>
          <cell r="F128" t="str">
            <v>3 - Administrativo</v>
          </cell>
          <cell r="G128" t="str">
            <v>4131-15</v>
          </cell>
          <cell r="H128" t="str">
            <v>08/2021</v>
          </cell>
          <cell r="I128">
            <v>0</v>
          </cell>
          <cell r="J128">
            <v>89.870400000000004</v>
          </cell>
          <cell r="M128">
            <v>0</v>
          </cell>
          <cell r="O128">
            <v>1.3538413098236699</v>
          </cell>
          <cell r="R128">
            <v>292.50153061224489</v>
          </cell>
          <cell r="S128">
            <v>108.59</v>
          </cell>
          <cell r="U128">
            <v>0</v>
          </cell>
        </row>
        <row r="129">
          <cell r="C129" t="str">
            <v>HOSPITAL PELÓPIDAS SILVEIRA</v>
          </cell>
          <cell r="E129" t="str">
            <v>ANALU MARIA DO NASCIMENTO</v>
          </cell>
          <cell r="F129" t="str">
            <v>2 - Outros Profissionais da Saúde</v>
          </cell>
          <cell r="G129" t="str">
            <v>3222-05</v>
          </cell>
          <cell r="H129" t="str">
            <v>08/2021</v>
          </cell>
          <cell r="I129">
            <v>0</v>
          </cell>
          <cell r="J129">
            <v>122.5504</v>
          </cell>
          <cell r="M129">
            <v>0</v>
          </cell>
          <cell r="O129">
            <v>1.3538413098236699</v>
          </cell>
          <cell r="R129">
            <v>112.50153061224489</v>
          </cell>
          <cell r="S129">
            <v>67.97</v>
          </cell>
          <cell r="U129">
            <v>0</v>
          </cell>
        </row>
        <row r="130">
          <cell r="C130" t="str">
            <v>HOSPITAL PELÓPIDAS SILVEIRA</v>
          </cell>
          <cell r="E130" t="str">
            <v>ANATILDE CRISTINA SILVA DA COSTA</v>
          </cell>
          <cell r="F130" t="str">
            <v>2 - Outros Profissionais da Saúde</v>
          </cell>
          <cell r="G130" t="str">
            <v>3222-05</v>
          </cell>
          <cell r="H130" t="str">
            <v>08/2021</v>
          </cell>
          <cell r="I130">
            <v>0</v>
          </cell>
          <cell r="J130">
            <v>115.98560000000001</v>
          </cell>
          <cell r="L130">
            <v>123.395158562367</v>
          </cell>
          <cell r="M130">
            <v>22.48</v>
          </cell>
          <cell r="O130">
            <v>1.3538413098236699</v>
          </cell>
          <cell r="R130">
            <v>337.50153061224489</v>
          </cell>
          <cell r="S130">
            <v>67.72</v>
          </cell>
          <cell r="U130">
            <v>0</v>
          </cell>
        </row>
        <row r="131">
          <cell r="C131" t="str">
            <v>HOSPITAL PELÓPIDAS SILVEIRA</v>
          </cell>
          <cell r="E131" t="str">
            <v>ANDRE CONSTANTINO DA SILVA</v>
          </cell>
          <cell r="F131" t="str">
            <v>3 - Administrativo</v>
          </cell>
          <cell r="G131" t="str">
            <v>5174-10</v>
          </cell>
          <cell r="H131" t="str">
            <v>08/2021</v>
          </cell>
          <cell r="I131">
            <v>0</v>
          </cell>
          <cell r="J131">
            <v>140.55680000000001</v>
          </cell>
          <cell r="L131">
            <v>123.395158562367</v>
          </cell>
          <cell r="M131">
            <v>22.26</v>
          </cell>
          <cell r="O131">
            <v>1.3538413098236699</v>
          </cell>
          <cell r="R131">
            <v>22.501530612244892</v>
          </cell>
          <cell r="S131">
            <v>0</v>
          </cell>
          <cell r="U131">
            <v>0</v>
          </cell>
        </row>
        <row r="132">
          <cell r="C132" t="str">
            <v>HOSPITAL PELÓPIDAS SILVEIRA</v>
          </cell>
          <cell r="E132" t="str">
            <v>ANDRE FERREIRA DA SILVA</v>
          </cell>
          <cell r="F132" t="str">
            <v>2 - Outros Profissionais da Saúde</v>
          </cell>
          <cell r="G132" t="str">
            <v>5151-10</v>
          </cell>
          <cell r="H132" t="str">
            <v>08/2021</v>
          </cell>
          <cell r="I132">
            <v>0</v>
          </cell>
          <cell r="J132">
            <v>106.1584</v>
          </cell>
          <cell r="L132">
            <v>123.395158562367</v>
          </cell>
          <cell r="M132">
            <v>22.2</v>
          </cell>
          <cell r="O132">
            <v>1.3538413098236699</v>
          </cell>
          <cell r="R132">
            <v>112.50153061224489</v>
          </cell>
          <cell r="S132">
            <v>66.599999999999994</v>
          </cell>
          <cell r="U132">
            <v>0</v>
          </cell>
        </row>
        <row r="133">
          <cell r="C133" t="str">
            <v>HOSPITAL PELÓPIDAS SILVEIRA</v>
          </cell>
          <cell r="E133" t="str">
            <v>ANDRE LUIS DE ANDRADE</v>
          </cell>
          <cell r="F133" t="str">
            <v>1 - Médico</v>
          </cell>
          <cell r="G133" t="str">
            <v>2251-20</v>
          </cell>
          <cell r="H133" t="str">
            <v>08/2021</v>
          </cell>
          <cell r="I133">
            <v>0</v>
          </cell>
          <cell r="J133">
            <v>740.65840000000003</v>
          </cell>
          <cell r="M133">
            <v>0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HOSPITAL PELÓPIDAS SILVEIRA</v>
          </cell>
          <cell r="E134" t="str">
            <v>ANDRE LUIZ FERREIRA DE BARROS</v>
          </cell>
          <cell r="F134" t="str">
            <v>2 - Outros Profissionais da Saúde</v>
          </cell>
          <cell r="G134" t="str">
            <v>5151-10</v>
          </cell>
          <cell r="H134" t="str">
            <v>08/2021</v>
          </cell>
          <cell r="I134">
            <v>0</v>
          </cell>
          <cell r="J134">
            <v>88.865600000000001</v>
          </cell>
          <cell r="L134">
            <v>123.395158562367</v>
          </cell>
          <cell r="M134">
            <v>22.2</v>
          </cell>
          <cell r="O134">
            <v>1.3538413098236699</v>
          </cell>
          <cell r="R134">
            <v>120.00153061224489</v>
          </cell>
          <cell r="S134">
            <v>66.599999999999994</v>
          </cell>
          <cell r="U134">
            <v>0</v>
          </cell>
        </row>
        <row r="135">
          <cell r="C135" t="str">
            <v>HOSPITAL PELÓPIDAS SILVEIRA</v>
          </cell>
          <cell r="E135" t="str">
            <v>ANDRE LUIZ GUILHERME DA SILVA</v>
          </cell>
          <cell r="F135" t="str">
            <v>2 - Outros Profissionais da Saúde</v>
          </cell>
          <cell r="G135" t="str">
            <v>5151-10</v>
          </cell>
          <cell r="H135" t="str">
            <v>08/2021</v>
          </cell>
          <cell r="I135">
            <v>0</v>
          </cell>
          <cell r="J135">
            <v>119.5176</v>
          </cell>
          <cell r="L135">
            <v>123.395158562367</v>
          </cell>
          <cell r="M135">
            <v>22.2</v>
          </cell>
          <cell r="O135">
            <v>1.3538413098236699</v>
          </cell>
          <cell r="R135">
            <v>290.70153061224488</v>
          </cell>
          <cell r="S135">
            <v>46.62</v>
          </cell>
          <cell r="U135">
            <v>0</v>
          </cell>
        </row>
        <row r="136">
          <cell r="C136" t="str">
            <v>HOSPITAL PELÓPIDAS SILVEIRA</v>
          </cell>
          <cell r="E136" t="str">
            <v>ANDRE LUIZ MEDEIROS SOUTO MAIOR</v>
          </cell>
          <cell r="F136" t="str">
            <v>3 - Administrativo</v>
          </cell>
          <cell r="G136" t="str">
            <v>1421-05</v>
          </cell>
          <cell r="H136" t="str">
            <v>08/2021</v>
          </cell>
          <cell r="I136">
            <v>0</v>
          </cell>
          <cell r="J136">
            <v>308.7448</v>
          </cell>
          <cell r="L136">
            <v>123.395158562367</v>
          </cell>
          <cell r="M136">
            <v>30</v>
          </cell>
          <cell r="O136">
            <v>1.3538413098236699</v>
          </cell>
          <cell r="S136">
            <v>0</v>
          </cell>
          <cell r="U136">
            <v>0</v>
          </cell>
        </row>
        <row r="137">
          <cell r="C137" t="str">
            <v>HOSPITAL PELÓPIDAS SILVEIRA</v>
          </cell>
          <cell r="E137" t="str">
            <v>ANDREA BATISTA MENDONCA DE CARVALHO</v>
          </cell>
          <cell r="F137" t="str">
            <v>2 - Outros Profissionais da Saúde</v>
          </cell>
          <cell r="G137" t="str">
            <v>2235-05</v>
          </cell>
          <cell r="H137" t="str">
            <v>08/2021</v>
          </cell>
          <cell r="I137">
            <v>0</v>
          </cell>
          <cell r="J137">
            <v>248.47120000000001</v>
          </cell>
          <cell r="M137">
            <v>0</v>
          </cell>
          <cell r="O137">
            <v>2.84</v>
          </cell>
          <cell r="S137">
            <v>0</v>
          </cell>
          <cell r="U137">
            <v>0</v>
          </cell>
        </row>
        <row r="138">
          <cell r="C138" t="str">
            <v>HOSPITAL PELÓPIDAS SILVEIRA</v>
          </cell>
          <cell r="E138" t="str">
            <v>ANDREA CRISTINA LINS NUNES</v>
          </cell>
          <cell r="F138" t="str">
            <v>2 - Outros Profissionais da Saúde</v>
          </cell>
          <cell r="G138" t="str">
            <v>2235-05</v>
          </cell>
          <cell r="H138" t="str">
            <v>08/2021</v>
          </cell>
          <cell r="I138">
            <v>0</v>
          </cell>
          <cell r="J138">
            <v>281.91199999999998</v>
          </cell>
          <cell r="M138">
            <v>0</v>
          </cell>
          <cell r="O138">
            <v>2.84</v>
          </cell>
          <cell r="S138">
            <v>0</v>
          </cell>
          <cell r="U138">
            <v>0</v>
          </cell>
        </row>
        <row r="139">
          <cell r="C139" t="str">
            <v>HOSPITAL PELÓPIDAS SILVEIRA</v>
          </cell>
          <cell r="E139" t="str">
            <v>ANDREI LUIZ SALES TEIXEIRA</v>
          </cell>
          <cell r="F139" t="str">
            <v>2 - Outros Profissionais da Saúde</v>
          </cell>
          <cell r="G139" t="str">
            <v>2236-05</v>
          </cell>
          <cell r="H139" t="str">
            <v>08/2021</v>
          </cell>
          <cell r="I139">
            <v>0</v>
          </cell>
          <cell r="J139">
            <v>222.2688</v>
          </cell>
          <cell r="L139">
            <v>123.395158562367</v>
          </cell>
          <cell r="M139">
            <v>2.48</v>
          </cell>
          <cell r="O139">
            <v>2.84</v>
          </cell>
          <cell r="S139">
            <v>0</v>
          </cell>
          <cell r="U139">
            <v>0</v>
          </cell>
        </row>
        <row r="140">
          <cell r="C140" t="str">
            <v>HOSPITAL PELÓPIDAS SILVEIRA</v>
          </cell>
          <cell r="E140" t="str">
            <v>ANDREIA JANINE ABOIM DO REGO LOBAO</v>
          </cell>
          <cell r="F140" t="str">
            <v>2 - Outros Profissionais da Saúde</v>
          </cell>
          <cell r="G140" t="str">
            <v>2237-10</v>
          </cell>
          <cell r="H140" t="str">
            <v>08/2021</v>
          </cell>
          <cell r="I140">
            <v>0</v>
          </cell>
          <cell r="J140">
            <v>410.27199999999999</v>
          </cell>
          <cell r="M140">
            <v>0</v>
          </cell>
          <cell r="O140">
            <v>1.3538413098236699</v>
          </cell>
          <cell r="S140">
            <v>0</v>
          </cell>
          <cell r="U140">
            <v>0</v>
          </cell>
        </row>
        <row r="141">
          <cell r="C141" t="str">
            <v>HOSPITAL PELÓPIDAS SILVEIRA</v>
          </cell>
          <cell r="E141" t="str">
            <v xml:space="preserve">ANDREIA MARIA  RAMOS </v>
          </cell>
          <cell r="F141" t="str">
            <v>2 - Outros Profissionais da Saúde</v>
          </cell>
          <cell r="G141" t="str">
            <v>2235-05</v>
          </cell>
          <cell r="H141" t="str">
            <v>08/2021</v>
          </cell>
          <cell r="I141">
            <v>0</v>
          </cell>
          <cell r="J141">
            <v>296.21679999999998</v>
          </cell>
          <cell r="M141">
            <v>0</v>
          </cell>
          <cell r="O141">
            <v>2.84</v>
          </cell>
          <cell r="S141">
            <v>0</v>
          </cell>
          <cell r="U141">
            <v>0</v>
          </cell>
        </row>
        <row r="142">
          <cell r="C142" t="str">
            <v>HOSPITAL PELÓPIDAS SILVEIRA</v>
          </cell>
          <cell r="E142" t="str">
            <v>ANDREIA MARINA DOS SANTOS</v>
          </cell>
          <cell r="F142" t="str">
            <v>2 - Outros Profissionais da Saúde</v>
          </cell>
          <cell r="G142" t="str">
            <v>3222-05</v>
          </cell>
          <cell r="H142" t="str">
            <v>08/2021</v>
          </cell>
          <cell r="I142">
            <v>0</v>
          </cell>
          <cell r="J142">
            <v>180.54480000000001</v>
          </cell>
          <cell r="M142">
            <v>0</v>
          </cell>
          <cell r="O142">
            <v>1.3538413098236699</v>
          </cell>
          <cell r="S142">
            <v>0.02</v>
          </cell>
          <cell r="U142">
            <v>0</v>
          </cell>
        </row>
        <row r="143">
          <cell r="C143" t="str">
            <v>HOSPITAL PELÓPIDAS SILVEIRA</v>
          </cell>
          <cell r="E143" t="str">
            <v>ANDREIA MENDES DE ALBUQUERQUE MARANHAO</v>
          </cell>
          <cell r="F143" t="str">
            <v>1 - Médico</v>
          </cell>
          <cell r="G143" t="str">
            <v>2251-25</v>
          </cell>
          <cell r="H143" t="str">
            <v>08/2021</v>
          </cell>
          <cell r="I143">
            <v>0</v>
          </cell>
          <cell r="J143">
            <v>731.12399999999991</v>
          </cell>
          <cell r="M143">
            <v>0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HOSPITAL PELÓPIDAS SILVEIRA</v>
          </cell>
          <cell r="E144" t="str">
            <v>ANDREIA PAULA MARIA DA SILVA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134.55199999999999</v>
          </cell>
          <cell r="L144">
            <v>123.395158562367</v>
          </cell>
          <cell r="M144">
            <v>22.48</v>
          </cell>
          <cell r="O144">
            <v>1.3538413098236699</v>
          </cell>
          <cell r="R144">
            <v>202.20153061224488</v>
          </cell>
          <cell r="S144">
            <v>67.62</v>
          </cell>
          <cell r="U144">
            <v>0</v>
          </cell>
        </row>
        <row r="145">
          <cell r="C145" t="str">
            <v>HOSPITAL PELÓPIDAS SILVEIRA</v>
          </cell>
          <cell r="E145" t="str">
            <v>ANDREINA ALVES DA SILVA</v>
          </cell>
          <cell r="F145" t="str">
            <v>2 - Outros Profissionais da Saúde</v>
          </cell>
          <cell r="G145" t="str">
            <v>3222-05</v>
          </cell>
          <cell r="H145" t="str">
            <v>08/2021</v>
          </cell>
          <cell r="I145">
            <v>0</v>
          </cell>
          <cell r="J145">
            <v>128.15280000000001</v>
          </cell>
          <cell r="L145">
            <v>123.395158562367</v>
          </cell>
          <cell r="M145">
            <v>22.48</v>
          </cell>
          <cell r="O145">
            <v>1.3538413098236699</v>
          </cell>
          <cell r="R145">
            <v>112.50153061224489</v>
          </cell>
          <cell r="S145">
            <v>63.11</v>
          </cell>
          <cell r="U145">
            <v>0</v>
          </cell>
        </row>
        <row r="146">
          <cell r="C146" t="str">
            <v>HOSPITAL PELÓPIDAS SILVEIRA</v>
          </cell>
          <cell r="E146" t="str">
            <v>ANDRESA CRISTINA DA SILVA EVANGELISTA</v>
          </cell>
          <cell r="F146" t="str">
            <v>2 - Outros Profissionais da Saúde</v>
          </cell>
          <cell r="G146" t="str">
            <v>3222-05</v>
          </cell>
          <cell r="H146" t="str">
            <v>08/2021</v>
          </cell>
          <cell r="I146">
            <v>0</v>
          </cell>
          <cell r="J146">
            <v>125.35599999999999</v>
          </cell>
          <cell r="M146">
            <v>0</v>
          </cell>
          <cell r="O146">
            <v>1.3538413098236699</v>
          </cell>
          <cell r="S146">
            <v>0</v>
          </cell>
          <cell r="U146">
            <v>0</v>
          </cell>
        </row>
        <row r="147">
          <cell r="C147" t="str">
            <v>HOSPITAL PELÓPIDAS SILVEIRA</v>
          </cell>
          <cell r="E147" t="str">
            <v>ANDRESA DE OLIVEIRA SANTOS</v>
          </cell>
          <cell r="F147" t="str">
            <v>2 - Outros Profissionais da Saúde</v>
          </cell>
          <cell r="G147" t="str">
            <v>5211-30</v>
          </cell>
          <cell r="H147" t="str">
            <v>08/2021</v>
          </cell>
          <cell r="I147">
            <v>0</v>
          </cell>
          <cell r="J147">
            <v>91.183199999999999</v>
          </cell>
          <cell r="M147">
            <v>0</v>
          </cell>
          <cell r="O147">
            <v>1.3538413098236699</v>
          </cell>
          <cell r="R147">
            <v>290.70153061224488</v>
          </cell>
          <cell r="S147">
            <v>48.97</v>
          </cell>
          <cell r="U147">
            <v>0</v>
          </cell>
        </row>
        <row r="148">
          <cell r="C148" t="str">
            <v>HOSPITAL PELÓPIDAS SILVEIRA</v>
          </cell>
          <cell r="E148" t="str">
            <v>ANDREZA CRISTINA DA ROCHA SOUZA</v>
          </cell>
          <cell r="F148" t="str">
            <v>3 - Administrativo</v>
          </cell>
          <cell r="G148" t="str">
            <v>4110-10</v>
          </cell>
          <cell r="H148" t="str">
            <v>08/2021</v>
          </cell>
          <cell r="I148">
            <v>0</v>
          </cell>
          <cell r="J148">
            <v>155.4528</v>
          </cell>
          <cell r="M148">
            <v>0</v>
          </cell>
          <cell r="O148">
            <v>1.3538413098236699</v>
          </cell>
          <cell r="R148">
            <v>243.75153061224489</v>
          </cell>
          <cell r="S148">
            <v>119.96</v>
          </cell>
          <cell r="U148">
            <v>0</v>
          </cell>
        </row>
        <row r="149">
          <cell r="C149" t="str">
            <v>HOSPITAL PELÓPIDAS SILVEIRA</v>
          </cell>
          <cell r="E149" t="str">
            <v>ANDREZA DA CUNHA ROCHA</v>
          </cell>
          <cell r="F149" t="str">
            <v>2 - Outros Profissionais da Saúde</v>
          </cell>
          <cell r="G149" t="str">
            <v>2516-05</v>
          </cell>
          <cell r="H149" t="str">
            <v>08/2021</v>
          </cell>
          <cell r="I149">
            <v>0</v>
          </cell>
          <cell r="J149">
            <v>213.62479999999999</v>
          </cell>
          <cell r="L149">
            <v>123.395158562367</v>
          </cell>
          <cell r="M149">
            <v>39.26</v>
          </cell>
          <cell r="O149">
            <v>1.3538413098236699</v>
          </cell>
          <cell r="R149">
            <v>120.00153061224489</v>
          </cell>
          <cell r="S149">
            <v>112.5</v>
          </cell>
          <cell r="U149">
            <v>0</v>
          </cell>
        </row>
        <row r="150">
          <cell r="C150" t="str">
            <v>HOSPITAL PELÓPIDAS SILVEIRA</v>
          </cell>
          <cell r="E150" t="str">
            <v>ANDREZA DA SILVA MARTINS FERNANDES</v>
          </cell>
          <cell r="F150" t="str">
            <v>2 - Outros Profissionais da Saúde</v>
          </cell>
          <cell r="G150" t="str">
            <v>3222-05</v>
          </cell>
          <cell r="H150" t="str">
            <v>08/2021</v>
          </cell>
          <cell r="I150">
            <v>0</v>
          </cell>
          <cell r="J150">
            <v>105.0568</v>
          </cell>
          <cell r="M150">
            <v>0</v>
          </cell>
          <cell r="O150">
            <v>1.3538413098236699</v>
          </cell>
          <cell r="R150">
            <v>247.50153061224489</v>
          </cell>
          <cell r="S150">
            <v>67.430000000000007</v>
          </cell>
          <cell r="U150">
            <v>0</v>
          </cell>
        </row>
        <row r="151">
          <cell r="C151" t="str">
            <v>HOSPITAL PELÓPIDAS SILVEIRA</v>
          </cell>
          <cell r="E151" t="str">
            <v>ANDREZA GABRIELA SOUZA LINS</v>
          </cell>
          <cell r="F151" t="str">
            <v>2 - Outros Profissionais da Saúde</v>
          </cell>
          <cell r="G151" t="str">
            <v>2235-05</v>
          </cell>
          <cell r="H151" t="str">
            <v>08/2021</v>
          </cell>
          <cell r="I151">
            <v>0</v>
          </cell>
          <cell r="J151">
            <v>287.81920000000002</v>
          </cell>
          <cell r="M151">
            <v>0</v>
          </cell>
          <cell r="O151">
            <v>2.84</v>
          </cell>
          <cell r="S151">
            <v>0</v>
          </cell>
          <cell r="U151">
            <v>0</v>
          </cell>
        </row>
        <row r="152">
          <cell r="C152" t="str">
            <v>HOSPITAL PELÓPIDAS SILVEIRA</v>
          </cell>
          <cell r="E152" t="str">
            <v>ANDREZA SANTOS DE ARRUDA</v>
          </cell>
          <cell r="F152" t="str">
            <v>2 - Outros Profissionais da Saúde</v>
          </cell>
          <cell r="G152" t="str">
            <v>2235-05</v>
          </cell>
          <cell r="H152" t="str">
            <v>08/2021</v>
          </cell>
          <cell r="I152">
            <v>0</v>
          </cell>
          <cell r="J152">
            <v>224.39840000000001</v>
          </cell>
          <cell r="M152">
            <v>0</v>
          </cell>
          <cell r="O152">
            <v>2.84</v>
          </cell>
          <cell r="R152">
            <v>172.50153061224489</v>
          </cell>
          <cell r="S152">
            <v>94.38</v>
          </cell>
          <cell r="U152">
            <v>0</v>
          </cell>
        </row>
        <row r="153">
          <cell r="C153" t="str">
            <v>HOSPITAL PELÓPIDAS SILVEIRA</v>
          </cell>
          <cell r="E153" t="str">
            <v>ANDREZA SIMONE CAVALCANTE XAVIER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C154" t="str">
            <v>HOSPITAL PELÓPIDAS SILVEIRA</v>
          </cell>
          <cell r="E154" t="str">
            <v>ANDRIA DANIELLE FERREIRA DA SILVA</v>
          </cell>
          <cell r="F154" t="str">
            <v>2 - Outros Profissionais da Saúde</v>
          </cell>
          <cell r="G154" t="str">
            <v>3222-05</v>
          </cell>
          <cell r="H154" t="str">
            <v>08/2021</v>
          </cell>
          <cell r="I154">
            <v>0</v>
          </cell>
          <cell r="J154">
            <v>116.5808</v>
          </cell>
          <cell r="L154">
            <v>123.395158562367</v>
          </cell>
          <cell r="M154">
            <v>22.48</v>
          </cell>
          <cell r="O154">
            <v>1.3538413098236699</v>
          </cell>
          <cell r="R154">
            <v>90.001530612244892</v>
          </cell>
          <cell r="S154">
            <v>63.7</v>
          </cell>
          <cell r="U154">
            <v>69.41</v>
          </cell>
        </row>
        <row r="155">
          <cell r="C155" t="str">
            <v>HOSPITAL PELÓPIDAS SILVEIRA</v>
          </cell>
          <cell r="E155" t="str">
            <v>ANE CATARINA DE OLIVEIRA</v>
          </cell>
          <cell r="F155" t="str">
            <v>2 - Outros Profissionais da Saúde</v>
          </cell>
          <cell r="G155" t="str">
            <v>2516-05</v>
          </cell>
          <cell r="H155" t="str">
            <v>08/2021</v>
          </cell>
          <cell r="I155">
            <v>0</v>
          </cell>
          <cell r="J155">
            <v>204.75919999999999</v>
          </cell>
          <cell r="M155">
            <v>0</v>
          </cell>
          <cell r="O155">
            <v>1.3538413098236699</v>
          </cell>
          <cell r="S155">
            <v>0</v>
          </cell>
          <cell r="U155">
            <v>0</v>
          </cell>
        </row>
        <row r="156">
          <cell r="C156" t="str">
            <v>HOSPITAL PELÓPIDAS SILVEIRA</v>
          </cell>
          <cell r="E156" t="str">
            <v>ANGELA MARIA CAVALCANTI</v>
          </cell>
          <cell r="F156" t="str">
            <v>3 - Administrativo</v>
          </cell>
          <cell r="G156" t="str">
            <v>1421-05</v>
          </cell>
          <cell r="H156" t="str">
            <v>08/2021</v>
          </cell>
          <cell r="I156">
            <v>0</v>
          </cell>
          <cell r="J156">
            <v>392.50880000000001</v>
          </cell>
          <cell r="M156">
            <v>0</v>
          </cell>
          <cell r="O156">
            <v>1.3538413098236699</v>
          </cell>
          <cell r="S156">
            <v>0</v>
          </cell>
          <cell r="U156">
            <v>0</v>
          </cell>
        </row>
        <row r="157">
          <cell r="C157" t="str">
            <v>HOSPITAL PELÓPIDAS SILVEIRA</v>
          </cell>
          <cell r="E157" t="str">
            <v>ANGELA MARIA DA SILVA</v>
          </cell>
          <cell r="F157" t="str">
            <v>2 - Outros Profissionais da Saúde</v>
          </cell>
          <cell r="G157" t="str">
            <v>3222-05</v>
          </cell>
          <cell r="H157" t="str">
            <v>08/2021</v>
          </cell>
          <cell r="I157">
            <v>0</v>
          </cell>
          <cell r="J157">
            <v>128.83279999999999</v>
          </cell>
          <cell r="L157">
            <v>123.395158562367</v>
          </cell>
          <cell r="M157">
            <v>22.48</v>
          </cell>
          <cell r="O157">
            <v>1.3538413098236699</v>
          </cell>
          <cell r="R157">
            <v>112.50153061224489</v>
          </cell>
          <cell r="S157">
            <v>67.47</v>
          </cell>
          <cell r="U157">
            <v>0</v>
          </cell>
        </row>
        <row r="158">
          <cell r="C158" t="str">
            <v>HOSPITAL PELÓPIDAS SILVEIRA</v>
          </cell>
          <cell r="E158" t="str">
            <v>ANGELA MARIA DE BRITO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108.4744</v>
          </cell>
          <cell r="L158">
            <v>123.395158562367</v>
          </cell>
          <cell r="M158">
            <v>22.48</v>
          </cell>
          <cell r="O158">
            <v>1.3538413098236699</v>
          </cell>
          <cell r="R158">
            <v>187.50153061224489</v>
          </cell>
          <cell r="S158">
            <v>58.89</v>
          </cell>
          <cell r="U158">
            <v>0</v>
          </cell>
        </row>
        <row r="159">
          <cell r="C159" t="str">
            <v>HOSPITAL PELÓPIDAS SILVEIRA</v>
          </cell>
          <cell r="E159" t="str">
            <v>ANGELE SANTOS PEDROSA PINHEIRO</v>
          </cell>
          <cell r="F159" t="str">
            <v>2 - Outros Profissionais da Saúde</v>
          </cell>
          <cell r="G159" t="str">
            <v>2234-05</v>
          </cell>
          <cell r="H159" t="str">
            <v>08/2021</v>
          </cell>
          <cell r="I159">
            <v>0</v>
          </cell>
          <cell r="J159">
            <v>388.68720000000002</v>
          </cell>
          <cell r="M159">
            <v>0</v>
          </cell>
          <cell r="O159">
            <v>1.3538413098236699</v>
          </cell>
          <cell r="S159">
            <v>0</v>
          </cell>
          <cell r="U159">
            <v>0</v>
          </cell>
        </row>
        <row r="160">
          <cell r="C160" t="str">
            <v>HOSPITAL PELÓPIDAS SILVEIRA</v>
          </cell>
          <cell r="E160" t="str">
            <v>ANNA BEATRIZ SANTOS DE OLIVEIRA</v>
          </cell>
          <cell r="F160" t="str">
            <v>2 - Outros Profissionais da Saúde</v>
          </cell>
          <cell r="G160" t="str">
            <v>5211-30</v>
          </cell>
          <cell r="H160" t="str">
            <v>08/2021</v>
          </cell>
          <cell r="I160">
            <v>0</v>
          </cell>
          <cell r="J160">
            <v>103.16079999999999</v>
          </cell>
          <cell r="L160">
            <v>123.395158562367</v>
          </cell>
          <cell r="M160">
            <v>22.26</v>
          </cell>
          <cell r="O160">
            <v>1.3538413098236699</v>
          </cell>
          <cell r="R160">
            <v>247.50153061224489</v>
          </cell>
          <cell r="S160">
            <v>51.2</v>
          </cell>
          <cell r="U160">
            <v>53.23</v>
          </cell>
        </row>
        <row r="161">
          <cell r="C161" t="str">
            <v>HOSPITAL PELÓPIDAS SILVEIRA</v>
          </cell>
          <cell r="E161" t="str">
            <v>ANNANERE KELLY DA SILVA</v>
          </cell>
          <cell r="F161" t="str">
            <v>2 - Outros Profissionais da Saúde</v>
          </cell>
          <cell r="G161" t="str">
            <v>3222-05</v>
          </cell>
          <cell r="H161" t="str">
            <v>08/2021</v>
          </cell>
          <cell r="I161">
            <v>0</v>
          </cell>
          <cell r="J161">
            <v>111.148</v>
          </cell>
          <cell r="L161">
            <v>123.395158562367</v>
          </cell>
          <cell r="M161">
            <v>22.48</v>
          </cell>
          <cell r="O161">
            <v>1.3538413098236699</v>
          </cell>
          <cell r="R161">
            <v>127.50153061224489</v>
          </cell>
          <cell r="S161">
            <v>67.430000000000007</v>
          </cell>
          <cell r="U161">
            <v>69.41</v>
          </cell>
        </row>
        <row r="162">
          <cell r="C162" t="str">
            <v>HOSPITAL PELÓPIDAS SILVEIRA</v>
          </cell>
          <cell r="E162" t="str">
            <v>ANNDRIO MAX DE SOUZA SILVA</v>
          </cell>
          <cell r="F162" t="str">
            <v>3 - Administrativo</v>
          </cell>
          <cell r="G162" t="str">
            <v>5174-10</v>
          </cell>
          <cell r="H162" t="str">
            <v>08/2021</v>
          </cell>
          <cell r="I162">
            <v>0</v>
          </cell>
          <cell r="J162">
            <v>0</v>
          </cell>
          <cell r="L162">
            <v>123.395158562367</v>
          </cell>
          <cell r="M162">
            <v>22</v>
          </cell>
          <cell r="O162">
            <v>1.3538413098236699</v>
          </cell>
          <cell r="S162">
            <v>0</v>
          </cell>
          <cell r="U162">
            <v>0</v>
          </cell>
        </row>
        <row r="163">
          <cell r="C163" t="str">
            <v>HOSPITAL PELÓPIDAS SILVEIRA</v>
          </cell>
          <cell r="E163" t="str">
            <v>ANNE ELIZABETH FERRAZ DE ANDRADA</v>
          </cell>
          <cell r="F163" t="str">
            <v>1 - Médico</v>
          </cell>
          <cell r="G163" t="str">
            <v>2251-25</v>
          </cell>
          <cell r="H163" t="str">
            <v>08/2021</v>
          </cell>
          <cell r="I163">
            <v>0</v>
          </cell>
          <cell r="J163">
            <v>911.66719999999998</v>
          </cell>
          <cell r="M163">
            <v>0</v>
          </cell>
          <cell r="O163">
            <v>10.83</v>
          </cell>
          <cell r="S163">
            <v>0</v>
          </cell>
          <cell r="U163">
            <v>0</v>
          </cell>
        </row>
        <row r="164">
          <cell r="C164" t="str">
            <v>HOSPITAL PELÓPIDAS SILVEIRA</v>
          </cell>
          <cell r="E164" t="str">
            <v>ANTONIO CARLOS VENTURA BARBOSA</v>
          </cell>
          <cell r="F164" t="str">
            <v>3 - Administrativo</v>
          </cell>
          <cell r="G164" t="str">
            <v>7823-05</v>
          </cell>
          <cell r="H164" t="str">
            <v>08/2021</v>
          </cell>
          <cell r="I164">
            <v>0</v>
          </cell>
          <cell r="J164">
            <v>133.5488</v>
          </cell>
          <cell r="M164">
            <v>0</v>
          </cell>
          <cell r="O164">
            <v>1.3538413098236699</v>
          </cell>
          <cell r="R164">
            <v>337.50153061224489</v>
          </cell>
          <cell r="S164">
            <v>81.69</v>
          </cell>
          <cell r="U164">
            <v>0</v>
          </cell>
        </row>
        <row r="165">
          <cell r="C165" t="str">
            <v>HOSPITAL PELÓPIDAS SILVEIRA</v>
          </cell>
          <cell r="E165" t="str">
            <v>ANTONIO DIAS DOS SANTOS</v>
          </cell>
          <cell r="F165" t="str">
            <v>2 - Outros Profissionais da Saúde</v>
          </cell>
          <cell r="G165" t="str">
            <v>3222-05</v>
          </cell>
          <cell r="H165" t="str">
            <v>08/2021</v>
          </cell>
          <cell r="I165">
            <v>0</v>
          </cell>
          <cell r="J165">
            <v>126.8776</v>
          </cell>
          <cell r="L165">
            <v>123.395158562367</v>
          </cell>
          <cell r="M165">
            <v>22.48</v>
          </cell>
          <cell r="O165">
            <v>1.3538413098236699</v>
          </cell>
          <cell r="S165">
            <v>0</v>
          </cell>
          <cell r="U165">
            <v>0</v>
          </cell>
        </row>
        <row r="166">
          <cell r="C166" t="str">
            <v>HOSPITAL PELÓPIDAS SILVEIRA</v>
          </cell>
          <cell r="E166" t="str">
            <v>ANTONIO GIGREL MENDES FERREIRA</v>
          </cell>
          <cell r="F166" t="str">
            <v>3 - Administrativo</v>
          </cell>
          <cell r="G166" t="str">
            <v>5174-10</v>
          </cell>
          <cell r="H166" t="str">
            <v>08/2021</v>
          </cell>
          <cell r="I166">
            <v>0</v>
          </cell>
          <cell r="J166">
            <v>101.128</v>
          </cell>
          <cell r="L166">
            <v>123.395158562367</v>
          </cell>
          <cell r="M166">
            <v>22.26</v>
          </cell>
          <cell r="O166">
            <v>1.3538413098236699</v>
          </cell>
          <cell r="R166">
            <v>127.50153061224489</v>
          </cell>
          <cell r="S166">
            <v>64.55</v>
          </cell>
          <cell r="U166">
            <v>0</v>
          </cell>
        </row>
        <row r="167">
          <cell r="C167" t="str">
            <v>HOSPITAL PELÓPIDAS SILVEIRA</v>
          </cell>
          <cell r="E167" t="str">
            <v>ARIENE DA PAZ DO NASCIMENTO</v>
          </cell>
          <cell r="F167" t="str">
            <v>2 - Outros Profissionais da Saúde</v>
          </cell>
          <cell r="G167" t="str">
            <v>3222-05</v>
          </cell>
          <cell r="H167" t="str">
            <v>08/2021</v>
          </cell>
          <cell r="I167">
            <v>0</v>
          </cell>
          <cell r="J167">
            <v>116.3672</v>
          </cell>
          <cell r="L167">
            <v>123.395158562367</v>
          </cell>
          <cell r="M167">
            <v>22.48</v>
          </cell>
          <cell r="O167">
            <v>1.3538413098236699</v>
          </cell>
          <cell r="R167">
            <v>187.50153061224489</v>
          </cell>
          <cell r="S167">
            <v>67.430000000000007</v>
          </cell>
          <cell r="U167">
            <v>69.41</v>
          </cell>
        </row>
        <row r="168">
          <cell r="C168" t="str">
            <v>HOSPITAL PELÓPIDAS SILVEIRA</v>
          </cell>
          <cell r="E168" t="str">
            <v>ARILDO ARAUJO DO NASCIMENTO</v>
          </cell>
          <cell r="F168" t="str">
            <v>3 - Administrativo</v>
          </cell>
          <cell r="G168" t="str">
            <v>4110-10</v>
          </cell>
          <cell r="H168" t="str">
            <v>08/2021</v>
          </cell>
          <cell r="I168">
            <v>0</v>
          </cell>
          <cell r="J168">
            <v>103.7552</v>
          </cell>
          <cell r="L168">
            <v>123.395158562367</v>
          </cell>
          <cell r="M168">
            <v>22.26</v>
          </cell>
          <cell r="O168">
            <v>1.3538413098236699</v>
          </cell>
          <cell r="R168">
            <v>247.50153061224489</v>
          </cell>
          <cell r="S168">
            <v>66.78</v>
          </cell>
          <cell r="U168">
            <v>0</v>
          </cell>
        </row>
        <row r="169">
          <cell r="C169" t="str">
            <v>HOSPITAL PELÓPIDAS SILVEIRA</v>
          </cell>
          <cell r="E169" t="str">
            <v>ARLEI ANDRE CARDOSO PEREIRA DE ALBUQUERQUE</v>
          </cell>
          <cell r="F169" t="str">
            <v>3 - Administrativo</v>
          </cell>
          <cell r="G169" t="str">
            <v>4110-10</v>
          </cell>
          <cell r="H169" t="str">
            <v>08/2021</v>
          </cell>
          <cell r="I169">
            <v>0</v>
          </cell>
          <cell r="J169">
            <v>105.268</v>
          </cell>
          <cell r="L169">
            <v>123.395158562367</v>
          </cell>
          <cell r="M169">
            <v>22.26</v>
          </cell>
          <cell r="O169">
            <v>1.3538413098236699</v>
          </cell>
          <cell r="R169">
            <v>333.90153061224487</v>
          </cell>
          <cell r="S169">
            <v>66.78</v>
          </cell>
          <cell r="U169">
            <v>0</v>
          </cell>
        </row>
        <row r="170">
          <cell r="C170" t="str">
            <v>HOSPITAL PELÓPIDAS SILVEIRA</v>
          </cell>
          <cell r="E170" t="str">
            <v>ARLINDO UGULINO NETTO</v>
          </cell>
          <cell r="F170" t="str">
            <v>1 - Médico</v>
          </cell>
          <cell r="G170" t="str">
            <v>2251-25</v>
          </cell>
          <cell r="H170" t="str">
            <v>08/2021</v>
          </cell>
          <cell r="I170">
            <v>0</v>
          </cell>
          <cell r="J170">
            <v>1022.2912</v>
          </cell>
          <cell r="M170">
            <v>0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HOSPITAL PELÓPIDAS SILVEIRA</v>
          </cell>
          <cell r="E171" t="str">
            <v>ARMANDO LUIZ CLAUDINO DE SOUZA</v>
          </cell>
          <cell r="F171" t="str">
            <v>3 - Administrativo</v>
          </cell>
          <cell r="G171" t="str">
            <v>3542-05</v>
          </cell>
          <cell r="H171" t="str">
            <v>08/2021</v>
          </cell>
          <cell r="I171">
            <v>0</v>
          </cell>
          <cell r="J171">
            <v>160.54400000000001</v>
          </cell>
          <cell r="M171">
            <v>0</v>
          </cell>
          <cell r="O171">
            <v>1.3538413098236699</v>
          </cell>
          <cell r="S171">
            <v>0</v>
          </cell>
          <cell r="U171">
            <v>0</v>
          </cell>
        </row>
        <row r="172">
          <cell r="C172" t="str">
            <v>HOSPITAL PELÓPIDAS SILVEIRA</v>
          </cell>
          <cell r="E172" t="str">
            <v>ARNOBIO BATISTA DOS SANTOS</v>
          </cell>
          <cell r="F172" t="str">
            <v>3 - Administrativo</v>
          </cell>
          <cell r="G172" t="str">
            <v>5163-45</v>
          </cell>
          <cell r="H172" t="str">
            <v>08/2021</v>
          </cell>
          <cell r="I172">
            <v>0</v>
          </cell>
          <cell r="J172">
            <v>182.36959999999999</v>
          </cell>
          <cell r="L172">
            <v>123.395158562367</v>
          </cell>
          <cell r="M172">
            <v>22.2</v>
          </cell>
          <cell r="O172">
            <v>1.3538413098236699</v>
          </cell>
          <cell r="S172">
            <v>0</v>
          </cell>
          <cell r="U172">
            <v>0</v>
          </cell>
        </row>
        <row r="173">
          <cell r="C173" t="str">
            <v>HOSPITAL PELÓPIDAS SILVEIRA</v>
          </cell>
          <cell r="E173" t="str">
            <v>ARUSKA MANUELLY DE OLIVEIRA VITAL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481.00240000000002</v>
          </cell>
          <cell r="M173">
            <v>0</v>
          </cell>
          <cell r="O173">
            <v>10.83</v>
          </cell>
          <cell r="S173">
            <v>0</v>
          </cell>
          <cell r="U173">
            <v>0</v>
          </cell>
        </row>
        <row r="174">
          <cell r="C174" t="str">
            <v>HOSPITAL PELÓPIDAS SILVEIRA</v>
          </cell>
          <cell r="E174" t="str">
            <v>AUREALICE FABRICIO DE FRANCA</v>
          </cell>
          <cell r="F174" t="str">
            <v>2 - Outros Profissionais da Saúde</v>
          </cell>
          <cell r="G174" t="str">
            <v>3222-05</v>
          </cell>
          <cell r="H174" t="str">
            <v>08/2021</v>
          </cell>
          <cell r="I174">
            <v>0</v>
          </cell>
          <cell r="J174">
            <v>93.7</v>
          </cell>
          <cell r="M174">
            <v>0</v>
          </cell>
          <cell r="O174">
            <v>1.3538413098236699</v>
          </cell>
          <cell r="S174">
            <v>0</v>
          </cell>
          <cell r="U174">
            <v>0</v>
          </cell>
        </row>
        <row r="175">
          <cell r="C175" t="str">
            <v>HOSPITAL PELÓPIDAS SILVEIRA</v>
          </cell>
          <cell r="E175" t="str">
            <v>AURISTELA BARBOSA CUPERTINO</v>
          </cell>
          <cell r="F175" t="str">
            <v>2 - Outros Profissionais da Saúde</v>
          </cell>
          <cell r="G175" t="str">
            <v>5211-30</v>
          </cell>
          <cell r="H175" t="str">
            <v>08/2021</v>
          </cell>
          <cell r="I175">
            <v>0</v>
          </cell>
          <cell r="J175">
            <v>93.492000000000004</v>
          </cell>
          <cell r="L175">
            <v>123.395158562367</v>
          </cell>
          <cell r="M175">
            <v>22.26</v>
          </cell>
          <cell r="O175">
            <v>1.3538413098236699</v>
          </cell>
          <cell r="R175">
            <v>172.50153061224489</v>
          </cell>
          <cell r="S175">
            <v>66.78</v>
          </cell>
          <cell r="U175">
            <v>0</v>
          </cell>
        </row>
        <row r="176">
          <cell r="C176" t="str">
            <v>HOSPITAL PELÓPIDAS SILVEIRA</v>
          </cell>
          <cell r="E176" t="str">
            <v>AVILLA MONALISA SILVA DE OLIVEIRA</v>
          </cell>
          <cell r="F176" t="str">
            <v>2 - Outros Profissionais da Saúde</v>
          </cell>
          <cell r="G176" t="str">
            <v>2237-10</v>
          </cell>
          <cell r="H176" t="str">
            <v>08/2021</v>
          </cell>
          <cell r="I176">
            <v>0</v>
          </cell>
          <cell r="J176">
            <v>324.06479999999999</v>
          </cell>
          <cell r="M176">
            <v>0</v>
          </cell>
          <cell r="O176">
            <v>1.3538413098236699</v>
          </cell>
          <cell r="S176">
            <v>0</v>
          </cell>
          <cell r="U176">
            <v>0</v>
          </cell>
        </row>
        <row r="177">
          <cell r="C177" t="str">
            <v>HOSPITAL PELÓPIDAS SILVEIRA</v>
          </cell>
          <cell r="E177" t="str">
            <v>AYLA PADILLA PAIVA</v>
          </cell>
          <cell r="F177" t="str">
            <v>2 - Outros Profissionais da Saúde</v>
          </cell>
          <cell r="G177" t="str">
            <v>2235-05</v>
          </cell>
          <cell r="H177" t="str">
            <v>08/2021</v>
          </cell>
          <cell r="I177">
            <v>0</v>
          </cell>
          <cell r="J177">
            <v>219.53200000000001</v>
          </cell>
          <cell r="M177">
            <v>0</v>
          </cell>
          <cell r="O177">
            <v>2.84</v>
          </cell>
          <cell r="S177">
            <v>0</v>
          </cell>
          <cell r="U177">
            <v>0</v>
          </cell>
        </row>
        <row r="178">
          <cell r="C178" t="str">
            <v>HOSPITAL PELÓPIDAS SILVEIRA</v>
          </cell>
          <cell r="E178" t="str">
            <v>BANI GAIAO</v>
          </cell>
          <cell r="F178" t="str">
            <v>2 - Outros Profissionais da Saúde</v>
          </cell>
          <cell r="G178" t="str">
            <v>2235-05</v>
          </cell>
          <cell r="H178" t="str">
            <v>08/2021</v>
          </cell>
          <cell r="I178">
            <v>0</v>
          </cell>
          <cell r="J178">
            <v>319.11520000000002</v>
          </cell>
          <cell r="L178">
            <v>123.395158562367</v>
          </cell>
          <cell r="M178">
            <v>3.08</v>
          </cell>
          <cell r="O178">
            <v>2.84</v>
          </cell>
          <cell r="S178">
            <v>0</v>
          </cell>
          <cell r="U178">
            <v>0</v>
          </cell>
        </row>
        <row r="179">
          <cell r="C179" t="str">
            <v>HOSPITAL PELÓPIDAS SILVEIRA</v>
          </cell>
          <cell r="E179" t="str">
            <v>BARBARA MARIA FALCAO DE SA</v>
          </cell>
          <cell r="F179" t="str">
            <v>1 - Médico</v>
          </cell>
          <cell r="G179" t="str">
            <v>2251-25</v>
          </cell>
          <cell r="H179" t="str">
            <v>08/2021</v>
          </cell>
          <cell r="I179">
            <v>0</v>
          </cell>
          <cell r="J179">
            <v>842.98160000000007</v>
          </cell>
          <cell r="M179">
            <v>0</v>
          </cell>
          <cell r="O179">
            <v>10.83</v>
          </cell>
          <cell r="S179">
            <v>0</v>
          </cell>
          <cell r="U179">
            <v>0</v>
          </cell>
        </row>
        <row r="180">
          <cell r="C180" t="str">
            <v>HOSPITAL PELÓPIDAS SILVEIRA</v>
          </cell>
          <cell r="E180" t="str">
            <v>BARBARA RACHEL DOS ANJOS LIMA DUTRA</v>
          </cell>
          <cell r="F180" t="str">
            <v>2 - Outros Profissionais da Saúde</v>
          </cell>
          <cell r="G180" t="str">
            <v>2234-05</v>
          </cell>
          <cell r="H180" t="str">
            <v>08/2021</v>
          </cell>
          <cell r="I180">
            <v>0</v>
          </cell>
          <cell r="J180">
            <v>387.45600000000002</v>
          </cell>
          <cell r="M180">
            <v>0</v>
          </cell>
          <cell r="O180">
            <v>1.3538413098236699</v>
          </cell>
          <cell r="S180">
            <v>0</v>
          </cell>
          <cell r="U180">
            <v>0</v>
          </cell>
        </row>
        <row r="181">
          <cell r="C181" t="str">
            <v>HOSPITAL PELÓPIDAS SILVEIRA</v>
          </cell>
          <cell r="E181" t="str">
            <v>BENONE PEREIRA DA SILVA</v>
          </cell>
          <cell r="F181" t="str">
            <v>3 - Administrativo</v>
          </cell>
          <cell r="G181" t="str">
            <v>5174-10</v>
          </cell>
          <cell r="H181" t="str">
            <v>08/2021</v>
          </cell>
          <cell r="I181">
            <v>0</v>
          </cell>
          <cell r="J181">
            <v>100.688</v>
          </cell>
          <cell r="L181">
            <v>123.395158562367</v>
          </cell>
          <cell r="M181">
            <v>22.26</v>
          </cell>
          <cell r="O181">
            <v>1.3538413098236699</v>
          </cell>
          <cell r="S181">
            <v>0</v>
          </cell>
          <cell r="U181">
            <v>0</v>
          </cell>
        </row>
        <row r="182">
          <cell r="C182" t="str">
            <v>HOSPITAL PELÓPIDAS SILVEIRA</v>
          </cell>
          <cell r="E182" t="str">
            <v>BIANCA DE MELO SILVA GONCALVES DOS SANTOS</v>
          </cell>
          <cell r="F182" t="str">
            <v>2 - Outros Profissionais da Saúde</v>
          </cell>
          <cell r="G182" t="str">
            <v>2235-05</v>
          </cell>
          <cell r="H182" t="str">
            <v>08/2021</v>
          </cell>
          <cell r="I182">
            <v>0</v>
          </cell>
          <cell r="J182">
            <v>270.39600000000002</v>
          </cell>
          <cell r="M182">
            <v>0</v>
          </cell>
          <cell r="O182">
            <v>2.84</v>
          </cell>
          <cell r="S182">
            <v>0</v>
          </cell>
          <cell r="U182">
            <v>0</v>
          </cell>
        </row>
        <row r="183">
          <cell r="C183" t="str">
            <v>HOSPITAL PELÓPIDAS SILVEIRA</v>
          </cell>
          <cell r="E183" t="str">
            <v>BIANCA LAURENTINO DA SILVA</v>
          </cell>
          <cell r="F183" t="str">
            <v>2 - Outros Profissionais da Saúde</v>
          </cell>
          <cell r="G183" t="str">
            <v>3222-05</v>
          </cell>
          <cell r="H183" t="str">
            <v>08/2021</v>
          </cell>
          <cell r="I183">
            <v>0</v>
          </cell>
          <cell r="J183">
            <v>123.3832</v>
          </cell>
          <cell r="M183">
            <v>0</v>
          </cell>
          <cell r="O183">
            <v>1.3538413098236699</v>
          </cell>
          <cell r="R183">
            <v>232.50153061224489</v>
          </cell>
          <cell r="S183">
            <v>68.12</v>
          </cell>
          <cell r="U183">
            <v>0</v>
          </cell>
        </row>
        <row r="184">
          <cell r="C184" t="str">
            <v>HOSPITAL PELÓPIDAS SILVEIRA</v>
          </cell>
          <cell r="E184" t="str">
            <v xml:space="preserve">BIANCA PATRICIA SOUZA DA SILVA </v>
          </cell>
          <cell r="F184" t="str">
            <v>2 - Outros Profissionais da Saúde</v>
          </cell>
          <cell r="G184" t="str">
            <v>5152-05</v>
          </cell>
          <cell r="H184" t="str">
            <v>08/2021</v>
          </cell>
          <cell r="I184">
            <v>0</v>
          </cell>
          <cell r="J184">
            <v>137.26079999999999</v>
          </cell>
          <cell r="L184">
            <v>123.395158562367</v>
          </cell>
          <cell r="M184">
            <v>23.8</v>
          </cell>
          <cell r="O184">
            <v>1.3538413098236699</v>
          </cell>
          <cell r="R184">
            <v>232.50153061224489</v>
          </cell>
          <cell r="S184">
            <v>66.64</v>
          </cell>
          <cell r="U184">
            <v>56.93</v>
          </cell>
        </row>
        <row r="185">
          <cell r="C185" t="str">
            <v>HOSPITAL PELÓPIDAS SILVEIRA</v>
          </cell>
          <cell r="E185" t="str">
            <v>BRENO OLIVEIRA DE ABREUS VIEIRA</v>
          </cell>
          <cell r="F185" t="str">
            <v>2 - Outros Profissionais da Saúde</v>
          </cell>
          <cell r="G185" t="str">
            <v>2236-05</v>
          </cell>
          <cell r="H185" t="str">
            <v>08/2021</v>
          </cell>
          <cell r="I185">
            <v>0</v>
          </cell>
          <cell r="J185">
            <v>223.79920000000001</v>
          </cell>
          <cell r="M185">
            <v>0</v>
          </cell>
          <cell r="O185">
            <v>2.84</v>
          </cell>
          <cell r="S185">
            <v>0</v>
          </cell>
          <cell r="U185">
            <v>0</v>
          </cell>
        </row>
        <row r="186">
          <cell r="C186" t="str">
            <v>HOSPITAL PELÓPIDAS SILVEIRA</v>
          </cell>
          <cell r="E186" t="str">
            <v>BRIGITTE LARISSA VITURINO DE OLIVEIRA</v>
          </cell>
          <cell r="F186" t="str">
            <v>2 - Outros Profissionais da Saúde</v>
          </cell>
          <cell r="G186" t="str">
            <v>2235-05</v>
          </cell>
          <cell r="H186" t="str">
            <v>08/2021</v>
          </cell>
          <cell r="I186">
            <v>0</v>
          </cell>
          <cell r="J186">
            <v>345.7672</v>
          </cell>
          <cell r="M186">
            <v>0</v>
          </cell>
          <cell r="O186">
            <v>2.84</v>
          </cell>
          <cell r="S186">
            <v>0</v>
          </cell>
          <cell r="U186">
            <v>0</v>
          </cell>
        </row>
        <row r="187">
          <cell r="C187" t="str">
            <v>HOSPITAL PELÓPIDAS SILVEIRA</v>
          </cell>
          <cell r="E187" t="str">
            <v>BRUNA JORDANA ALVES TRINDADE</v>
          </cell>
          <cell r="F187" t="str">
            <v>2 - Outros Profissionais da Saúde</v>
          </cell>
          <cell r="G187" t="str">
            <v>3222-05</v>
          </cell>
          <cell r="H187" t="str">
            <v>08/2021</v>
          </cell>
          <cell r="I187">
            <v>0</v>
          </cell>
          <cell r="J187">
            <v>129.37200000000001</v>
          </cell>
          <cell r="L187">
            <v>123.395158562367</v>
          </cell>
          <cell r="M187">
            <v>22.48</v>
          </cell>
          <cell r="O187">
            <v>1.3538413098236699</v>
          </cell>
          <cell r="R187">
            <v>127.50153061224489</v>
          </cell>
          <cell r="S187">
            <v>67.47</v>
          </cell>
          <cell r="U187">
            <v>0</v>
          </cell>
        </row>
        <row r="188">
          <cell r="C188" t="str">
            <v>HOSPITAL PELÓPIDAS SILVEIRA</v>
          </cell>
          <cell r="E188" t="str">
            <v>BRUNA THAISA DE OLIVEIRA MALTA</v>
          </cell>
          <cell r="F188" t="str">
            <v>2 - Outros Profissionais da Saúde</v>
          </cell>
          <cell r="G188" t="str">
            <v>2235-05</v>
          </cell>
          <cell r="H188" t="str">
            <v>08/2021</v>
          </cell>
          <cell r="I188">
            <v>0</v>
          </cell>
          <cell r="J188">
            <v>164.4752</v>
          </cell>
          <cell r="M188">
            <v>0</v>
          </cell>
          <cell r="O188">
            <v>2.84</v>
          </cell>
          <cell r="S188">
            <v>0</v>
          </cell>
          <cell r="U188">
            <v>0</v>
          </cell>
        </row>
        <row r="189">
          <cell r="C189" t="str">
            <v>HOSPITAL PELÓPIDAS SILVEIRA</v>
          </cell>
          <cell r="E189" t="str">
            <v>BRUNO BORGES CAVALCANTI</v>
          </cell>
          <cell r="F189" t="str">
            <v>1 - Médico</v>
          </cell>
          <cell r="G189" t="str">
            <v>2251-25</v>
          </cell>
          <cell r="H189" t="str">
            <v>08/2021</v>
          </cell>
          <cell r="I189">
            <v>0</v>
          </cell>
          <cell r="J189">
            <v>647.18000000000006</v>
          </cell>
          <cell r="M189">
            <v>0</v>
          </cell>
          <cell r="O189">
            <v>10.83</v>
          </cell>
          <cell r="S189">
            <v>0</v>
          </cell>
          <cell r="U189">
            <v>0</v>
          </cell>
        </row>
        <row r="190">
          <cell r="C190" t="str">
            <v>HOSPITAL PELÓPIDAS SILVEIRA</v>
          </cell>
          <cell r="E190" t="str">
            <v>BRUNO CORREA DE ALBUQUERQUE LEIMIG</v>
          </cell>
          <cell r="F190" t="str">
            <v>1 - Médico</v>
          </cell>
          <cell r="G190" t="str">
            <v>2251-25</v>
          </cell>
          <cell r="H190" t="str">
            <v>08/2021</v>
          </cell>
          <cell r="I190">
            <v>0</v>
          </cell>
          <cell r="J190">
            <v>819.51440000000002</v>
          </cell>
          <cell r="M190">
            <v>0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HOSPITAL PELÓPIDAS SILVEIRA</v>
          </cell>
          <cell r="E191" t="str">
            <v>BRUNO FELIZARDO PAZ DA SILVA</v>
          </cell>
          <cell r="F191" t="str">
            <v>3 - Administrativo</v>
          </cell>
          <cell r="G191" t="str">
            <v>3172-10</v>
          </cell>
          <cell r="H191" t="str">
            <v>08/2021</v>
          </cell>
          <cell r="I191">
            <v>0</v>
          </cell>
          <cell r="J191">
            <v>150.34</v>
          </cell>
          <cell r="L191">
            <v>123.395158562367</v>
          </cell>
          <cell r="M191">
            <v>36.53</v>
          </cell>
          <cell r="O191">
            <v>1.3538413098236699</v>
          </cell>
          <cell r="S191">
            <v>0</v>
          </cell>
          <cell r="U191">
            <v>0</v>
          </cell>
        </row>
        <row r="192">
          <cell r="C192" t="str">
            <v>HOSPITAL PELÓPIDAS SILVEIRA</v>
          </cell>
          <cell r="E192" t="str">
            <v>BRUNO MATEUS DE ALBUQUERQUE LOBO COSTA</v>
          </cell>
          <cell r="F192" t="str">
            <v>1 - Médico</v>
          </cell>
          <cell r="G192" t="str">
            <v>2251-25</v>
          </cell>
          <cell r="H192" t="str">
            <v>08/2021</v>
          </cell>
          <cell r="I192">
            <v>0</v>
          </cell>
          <cell r="J192">
            <v>1092.8271999999999</v>
          </cell>
          <cell r="M192">
            <v>0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HOSPITAL PELÓPIDAS SILVEIRA</v>
          </cell>
          <cell r="E193" t="str">
            <v>BRUNO PAULO TELES CHAVES</v>
          </cell>
          <cell r="F193" t="str">
            <v>1 - Médico</v>
          </cell>
          <cell r="G193" t="str">
            <v>2251-25</v>
          </cell>
          <cell r="H193" t="str">
            <v>08/2021</v>
          </cell>
          <cell r="I193">
            <v>0</v>
          </cell>
          <cell r="J193">
            <v>398.64</v>
          </cell>
          <cell r="M193">
            <v>0</v>
          </cell>
          <cell r="O193">
            <v>10.83</v>
          </cell>
          <cell r="S193">
            <v>0</v>
          </cell>
          <cell r="U193">
            <v>0</v>
          </cell>
        </row>
        <row r="194">
          <cell r="C194" t="str">
            <v>HOSPITAL PELÓPIDAS SILVEIRA</v>
          </cell>
          <cell r="E194" t="str">
            <v>CACIA CAROLINA DE CARVALHO SILVA</v>
          </cell>
          <cell r="F194" t="str">
            <v>1 - Médico</v>
          </cell>
          <cell r="G194" t="str">
            <v>2251-25</v>
          </cell>
          <cell r="H194" t="str">
            <v>08/2021</v>
          </cell>
          <cell r="I194">
            <v>0</v>
          </cell>
          <cell r="J194">
            <v>850.96320000000014</v>
          </cell>
          <cell r="M194">
            <v>0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HOSPITAL PELÓPIDAS SILVEIRA</v>
          </cell>
          <cell r="E195" t="str">
            <v>CACILENE ERICA MENDES DOS SANTOS</v>
          </cell>
          <cell r="F195" t="str">
            <v>2 - Outros Profissionais da Saúde</v>
          </cell>
          <cell r="G195" t="str">
            <v>2235-05</v>
          </cell>
          <cell r="H195" t="str">
            <v>08/2021</v>
          </cell>
          <cell r="I195">
            <v>0</v>
          </cell>
          <cell r="J195">
            <v>229.1584</v>
          </cell>
          <cell r="K195">
            <v>0</v>
          </cell>
          <cell r="M195">
            <v>0</v>
          </cell>
          <cell r="O195">
            <v>2.84</v>
          </cell>
          <cell r="S195">
            <v>0</v>
          </cell>
          <cell r="U195">
            <v>0</v>
          </cell>
        </row>
        <row r="196">
          <cell r="C196" t="str">
            <v>HOSPITAL PELÓPIDAS SILVEIRA</v>
          </cell>
          <cell r="E196" t="str">
            <v>CAIO MAGARINOS DE SOUZA LEAO FILHO</v>
          </cell>
          <cell r="F196" t="str">
            <v>3 - Administrativo</v>
          </cell>
          <cell r="G196" t="str">
            <v>1210-10</v>
          </cell>
          <cell r="H196" t="str">
            <v>08/2021</v>
          </cell>
          <cell r="I196">
            <v>0</v>
          </cell>
          <cell r="J196">
            <v>1722.7952</v>
          </cell>
          <cell r="M196">
            <v>0</v>
          </cell>
          <cell r="O196">
            <v>1.3538413098236699</v>
          </cell>
          <cell r="S196">
            <v>0</v>
          </cell>
          <cell r="U196">
            <v>0</v>
          </cell>
        </row>
        <row r="197">
          <cell r="C197" t="str">
            <v>HOSPITAL PELÓPIDAS SILVEIRA</v>
          </cell>
          <cell r="E197" t="str">
            <v>CAIO VICTOR NASCIMENTO TRAJANO DA SILVA</v>
          </cell>
          <cell r="F197" t="str">
            <v>1 - Médico</v>
          </cell>
          <cell r="G197" t="str">
            <v>2251-25</v>
          </cell>
          <cell r="H197" t="str">
            <v>08/2021</v>
          </cell>
          <cell r="I197">
            <v>0</v>
          </cell>
          <cell r="J197">
            <v>1190.1959999999999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HOSPITAL PELÓPIDAS SILVEIRA</v>
          </cell>
          <cell r="E198" t="str">
            <v>CAMILA CATHARINE PONTES SANCHES</v>
          </cell>
          <cell r="F198" t="str">
            <v>1 - Médico</v>
          </cell>
          <cell r="G198" t="str">
            <v>2251-25</v>
          </cell>
          <cell r="H198" t="str">
            <v>08/2021</v>
          </cell>
          <cell r="I198">
            <v>0</v>
          </cell>
          <cell r="J198">
            <v>185.21440000000001</v>
          </cell>
          <cell r="M198">
            <v>0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HOSPITAL PELÓPIDAS SILVEIRA</v>
          </cell>
          <cell r="E199" t="str">
            <v>CAMILA LOURENCO BATISTA</v>
          </cell>
          <cell r="F199" t="str">
            <v>2 - Outros Profissionais da Saúde</v>
          </cell>
          <cell r="G199" t="str">
            <v>2237-10</v>
          </cell>
          <cell r="H199" t="str">
            <v>08/2021</v>
          </cell>
          <cell r="I199">
            <v>0</v>
          </cell>
          <cell r="J199">
            <v>302.55759999999998</v>
          </cell>
          <cell r="M199">
            <v>0</v>
          </cell>
          <cell r="O199">
            <v>1.3538413098236699</v>
          </cell>
          <cell r="S199">
            <v>0</v>
          </cell>
          <cell r="U199">
            <v>0</v>
          </cell>
        </row>
        <row r="200">
          <cell r="C200" t="str">
            <v>HOSPITAL PELÓPIDAS SILVEIRA</v>
          </cell>
          <cell r="E200" t="str">
            <v>CAMILA LYRA DE CARVALHO GONDIM</v>
          </cell>
          <cell r="F200" t="str">
            <v>1 - Médico</v>
          </cell>
          <cell r="G200" t="str">
            <v>2251-25</v>
          </cell>
          <cell r="H200" t="str">
            <v>08/2021</v>
          </cell>
          <cell r="I200">
            <v>0</v>
          </cell>
          <cell r="J200">
            <v>590.96</v>
          </cell>
          <cell r="M200">
            <v>0</v>
          </cell>
          <cell r="O200">
            <v>10.83</v>
          </cell>
          <cell r="S200">
            <v>0</v>
          </cell>
          <cell r="U200">
            <v>0</v>
          </cell>
        </row>
        <row r="201">
          <cell r="C201" t="str">
            <v>HOSPITAL PELÓPIDAS SILVEIRA</v>
          </cell>
          <cell r="E201" t="str">
            <v>CAMILA NARJARA SILVA DE SA MOURA</v>
          </cell>
          <cell r="F201" t="str">
            <v>2 - Outros Profissionais da Saúde</v>
          </cell>
          <cell r="G201" t="str">
            <v>2235-05</v>
          </cell>
          <cell r="H201" t="str">
            <v>08/2021</v>
          </cell>
          <cell r="I201">
            <v>0</v>
          </cell>
          <cell r="J201">
            <v>349.38</v>
          </cell>
          <cell r="M201">
            <v>0</v>
          </cell>
          <cell r="O201">
            <v>2.84</v>
          </cell>
          <cell r="S201">
            <v>0</v>
          </cell>
          <cell r="U201">
            <v>103.28</v>
          </cell>
        </row>
        <row r="202">
          <cell r="C202" t="str">
            <v>HOSPITAL PELÓPIDAS SILVEIRA</v>
          </cell>
          <cell r="E202" t="str">
            <v>CAMILA REGINA GONCALVES DA SILVA SANTOS</v>
          </cell>
          <cell r="F202" t="str">
            <v>2 - Outros Profissionais da Saúde</v>
          </cell>
          <cell r="G202" t="str">
            <v>3222-05</v>
          </cell>
          <cell r="H202" t="str">
            <v>08/2021</v>
          </cell>
          <cell r="I202">
            <v>0</v>
          </cell>
          <cell r="J202">
            <v>115.5736</v>
          </cell>
          <cell r="L202">
            <v>123.395158562367</v>
          </cell>
          <cell r="M202">
            <v>22.48</v>
          </cell>
          <cell r="O202">
            <v>1.3538413098236699</v>
          </cell>
          <cell r="R202">
            <v>232.50153061224489</v>
          </cell>
          <cell r="S202">
            <v>67.73</v>
          </cell>
          <cell r="U202">
            <v>0</v>
          </cell>
        </row>
        <row r="203">
          <cell r="C203" t="str">
            <v>HOSPITAL PELÓPIDAS SILVEIRA</v>
          </cell>
          <cell r="E203" t="str">
            <v>CAMILA SOUZA AZEDO</v>
          </cell>
          <cell r="F203" t="str">
            <v>2 - Outros Profissionais da Saúde</v>
          </cell>
          <cell r="G203" t="str">
            <v>3241-15</v>
          </cell>
          <cell r="H203" t="str">
            <v>08/2021</v>
          </cell>
          <cell r="I203">
            <v>0</v>
          </cell>
          <cell r="J203">
            <v>319.44080000000002</v>
          </cell>
          <cell r="L203">
            <v>123.395158562367</v>
          </cell>
          <cell r="M203">
            <v>4.07</v>
          </cell>
          <cell r="O203">
            <v>1.3538413098236699</v>
          </cell>
          <cell r="S203">
            <v>0</v>
          </cell>
          <cell r="U203">
            <v>0</v>
          </cell>
        </row>
        <row r="204">
          <cell r="C204" t="str">
            <v>HOSPITAL PELÓPIDAS SILVEIRA</v>
          </cell>
          <cell r="E204" t="str">
            <v>CAMILA TERESA NOBREGA</v>
          </cell>
          <cell r="F204" t="str">
            <v>1 - Médico</v>
          </cell>
          <cell r="G204" t="str">
            <v>2251-25</v>
          </cell>
          <cell r="H204" t="str">
            <v>08/2021</v>
          </cell>
          <cell r="I204">
            <v>0</v>
          </cell>
          <cell r="J204">
            <v>826.74720000000002</v>
          </cell>
          <cell r="M204">
            <v>0</v>
          </cell>
          <cell r="O204">
            <v>10.83</v>
          </cell>
          <cell r="S204">
            <v>0</v>
          </cell>
          <cell r="U204">
            <v>0</v>
          </cell>
        </row>
        <row r="205">
          <cell r="C205" t="str">
            <v>HOSPITAL PELÓPIDAS SILVEIRA</v>
          </cell>
          <cell r="E205" t="str">
            <v>CAMILLA MEDEIROS ARAUJO</v>
          </cell>
          <cell r="F205" t="str">
            <v>2 - Outros Profissionais da Saúde</v>
          </cell>
          <cell r="G205" t="str">
            <v>2236-05</v>
          </cell>
          <cell r="H205" t="str">
            <v>08/2021</v>
          </cell>
          <cell r="I205">
            <v>0</v>
          </cell>
          <cell r="J205">
            <v>269.8184</v>
          </cell>
          <cell r="L205">
            <v>123.395158562367</v>
          </cell>
          <cell r="M205">
            <v>2.09</v>
          </cell>
          <cell r="O205">
            <v>2.84</v>
          </cell>
          <cell r="S205">
            <v>0</v>
          </cell>
          <cell r="U205">
            <v>0</v>
          </cell>
        </row>
        <row r="206">
          <cell r="C206" t="str">
            <v>HOSPITAL PELÓPIDAS SILVEIRA</v>
          </cell>
          <cell r="E206" t="str">
            <v>CAMILLA MESSIAS FRANCA DA SILVA</v>
          </cell>
          <cell r="F206" t="str">
            <v>2 - Outros Profissionais da Saúde</v>
          </cell>
          <cell r="G206" t="str">
            <v>2237-10</v>
          </cell>
          <cell r="H206" t="str">
            <v>08/2021</v>
          </cell>
          <cell r="I206">
            <v>0</v>
          </cell>
          <cell r="J206">
            <v>302.71839999999997</v>
          </cell>
          <cell r="M206">
            <v>0</v>
          </cell>
          <cell r="O206">
            <v>1.3538413098236699</v>
          </cell>
          <cell r="S206">
            <v>0</v>
          </cell>
          <cell r="U206">
            <v>0</v>
          </cell>
        </row>
        <row r="207">
          <cell r="C207" t="str">
            <v>HOSPITAL PELÓPIDAS SILVEIRA</v>
          </cell>
          <cell r="E207" t="str">
            <v>CAMYLA PATRICIA DIAS LIMA</v>
          </cell>
          <cell r="F207" t="str">
            <v>3 - Administrativo</v>
          </cell>
          <cell r="G207" t="str">
            <v>4110-10</v>
          </cell>
          <cell r="H207" t="str">
            <v>08/2021</v>
          </cell>
          <cell r="I207">
            <v>0</v>
          </cell>
          <cell r="J207">
            <v>87.799199999999999</v>
          </cell>
          <cell r="M207">
            <v>0</v>
          </cell>
          <cell r="O207">
            <v>1.3538413098236699</v>
          </cell>
          <cell r="S207">
            <v>0</v>
          </cell>
          <cell r="U207">
            <v>69.430000000000007</v>
          </cell>
        </row>
        <row r="208">
          <cell r="C208" t="str">
            <v>HOSPITAL PELÓPIDAS SILVEIRA</v>
          </cell>
          <cell r="E208" t="str">
            <v>CARLA ADRIANA DOS SANTOS</v>
          </cell>
          <cell r="F208" t="str">
            <v>3 - Administrativo</v>
          </cell>
          <cell r="G208" t="str">
            <v>5134-30</v>
          </cell>
          <cell r="H208" t="str">
            <v>08/2021</v>
          </cell>
          <cell r="I208">
            <v>0</v>
          </cell>
          <cell r="J208">
            <v>124.38160000000001</v>
          </cell>
          <cell r="M208">
            <v>0</v>
          </cell>
          <cell r="O208">
            <v>1.3538413098236699</v>
          </cell>
          <cell r="R208">
            <v>247.50153061224489</v>
          </cell>
          <cell r="S208">
            <v>66.599999999999994</v>
          </cell>
          <cell r="U208">
            <v>0</v>
          </cell>
        </row>
        <row r="209">
          <cell r="C209" t="str">
            <v>HOSPITAL PELÓPIDAS SILVEIRA</v>
          </cell>
          <cell r="E209" t="str">
            <v>CARLA DE ANDRADE MORAES E SILVA BARBALHO</v>
          </cell>
          <cell r="F209" t="str">
            <v>1 - Médico</v>
          </cell>
          <cell r="G209" t="str">
            <v>2251-25</v>
          </cell>
          <cell r="H209" t="str">
            <v>08/2021</v>
          </cell>
          <cell r="I209">
            <v>0</v>
          </cell>
          <cell r="J209">
            <v>804.26</v>
          </cell>
          <cell r="M209">
            <v>0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HOSPITAL PELÓPIDAS SILVEIRA</v>
          </cell>
          <cell r="E210" t="str">
            <v>CARLA JANAINA DA SILVA CAMPELO</v>
          </cell>
          <cell r="F210" t="str">
            <v>2 - Outros Profissionais da Saúde</v>
          </cell>
          <cell r="G210" t="str">
            <v>3222-05</v>
          </cell>
          <cell r="H210" t="str">
            <v>08/2021</v>
          </cell>
          <cell r="I210">
            <v>0</v>
          </cell>
          <cell r="J210">
            <v>106.0128</v>
          </cell>
          <cell r="L210">
            <v>123.395158562367</v>
          </cell>
          <cell r="M210">
            <v>22.48</v>
          </cell>
          <cell r="O210">
            <v>1.3538413098236699</v>
          </cell>
          <cell r="R210">
            <v>127.50153061224489</v>
          </cell>
          <cell r="S210">
            <v>61.14</v>
          </cell>
          <cell r="U210">
            <v>0</v>
          </cell>
        </row>
        <row r="211">
          <cell r="C211" t="str">
            <v>HOSPITAL PELÓPIDAS SILVEIRA</v>
          </cell>
          <cell r="E211" t="str">
            <v>CARLA JULLIANE PEREIRA DE OLIVEIRA</v>
          </cell>
          <cell r="F211" t="str">
            <v>2 - Outros Profissionais da Saúde</v>
          </cell>
          <cell r="G211" t="str">
            <v>2516-05</v>
          </cell>
          <cell r="H211" t="str">
            <v>08/2021</v>
          </cell>
          <cell r="I211">
            <v>0</v>
          </cell>
          <cell r="J211">
            <v>219.52080000000001</v>
          </cell>
          <cell r="L211">
            <v>123.395158562367</v>
          </cell>
          <cell r="M211">
            <v>39.26</v>
          </cell>
          <cell r="O211">
            <v>1.3538413098236699</v>
          </cell>
          <cell r="S211">
            <v>0</v>
          </cell>
          <cell r="U211">
            <v>0</v>
          </cell>
        </row>
        <row r="212">
          <cell r="C212" t="str">
            <v>HOSPITAL PELÓPIDAS SILVEIRA</v>
          </cell>
          <cell r="E212" t="str">
            <v>CARLA MARIA DO NASCIMENTO</v>
          </cell>
          <cell r="F212" t="str">
            <v>2 - Outros Profissionais da Saúde</v>
          </cell>
          <cell r="G212" t="str">
            <v>3222-05</v>
          </cell>
          <cell r="H212" t="str">
            <v>08/2021</v>
          </cell>
          <cell r="I212">
            <v>0</v>
          </cell>
          <cell r="J212">
            <v>168.8296</v>
          </cell>
          <cell r="L212">
            <v>123.395158562367</v>
          </cell>
          <cell r="M212">
            <v>22.48</v>
          </cell>
          <cell r="O212">
            <v>1.3538413098236699</v>
          </cell>
          <cell r="R212">
            <v>127.50153061224489</v>
          </cell>
          <cell r="S212">
            <v>67.45</v>
          </cell>
          <cell r="U212">
            <v>0</v>
          </cell>
        </row>
        <row r="213">
          <cell r="C213" t="str">
            <v>HOSPITAL PELÓPIDAS SILVEIRA</v>
          </cell>
          <cell r="E213" t="str">
            <v>CARLOS ALLAN CAVALCANTI NASCIMENTO</v>
          </cell>
          <cell r="F213" t="str">
            <v>2 - Outros Profissionais da Saúde</v>
          </cell>
          <cell r="G213" t="str">
            <v>2236-05</v>
          </cell>
          <cell r="H213" t="str">
            <v>08/2021</v>
          </cell>
          <cell r="I213">
            <v>0</v>
          </cell>
          <cell r="J213">
            <v>180.8032</v>
          </cell>
          <cell r="M213">
            <v>0</v>
          </cell>
          <cell r="O213">
            <v>2.84</v>
          </cell>
          <cell r="S213">
            <v>0</v>
          </cell>
          <cell r="U213">
            <v>0</v>
          </cell>
        </row>
        <row r="214">
          <cell r="C214" t="str">
            <v>HOSPITAL PELÓPIDAS SILVEIRA</v>
          </cell>
          <cell r="E214" t="str">
            <v>CARLOS ANTONIO DA SILVA</v>
          </cell>
          <cell r="F214" t="str">
            <v>2 - Outros Profissionais da Saúde</v>
          </cell>
          <cell r="G214" t="str">
            <v>5151-10</v>
          </cell>
          <cell r="H214" t="str">
            <v>08/2021</v>
          </cell>
          <cell r="I214">
            <v>0</v>
          </cell>
          <cell r="J214">
            <v>118.6272</v>
          </cell>
          <cell r="L214">
            <v>123.395158562367</v>
          </cell>
          <cell r="M214">
            <v>22.2</v>
          </cell>
          <cell r="O214">
            <v>1.3538413098236699</v>
          </cell>
          <cell r="R214">
            <v>247.50153061224489</v>
          </cell>
          <cell r="S214">
            <v>66.599999999999994</v>
          </cell>
          <cell r="U214">
            <v>0</v>
          </cell>
        </row>
        <row r="215">
          <cell r="C215" t="str">
            <v>HOSPITAL PELÓPIDAS SILVEIRA</v>
          </cell>
          <cell r="E215" t="str">
            <v>CARLOS JAPHET DA MATTA ALBUQUERQUE</v>
          </cell>
          <cell r="F215" t="str">
            <v>3 - Administrativo</v>
          </cell>
          <cell r="G215" t="str">
            <v>1312-05</v>
          </cell>
          <cell r="H215" t="str">
            <v>08/2021</v>
          </cell>
          <cell r="I215">
            <v>0</v>
          </cell>
          <cell r="J215">
            <v>1704.5288</v>
          </cell>
          <cell r="M215">
            <v>0</v>
          </cell>
          <cell r="O215">
            <v>1.3538413098236699</v>
          </cell>
          <cell r="S215">
            <v>0</v>
          </cell>
          <cell r="U215">
            <v>0</v>
          </cell>
        </row>
        <row r="216">
          <cell r="C216" t="str">
            <v>HOSPITAL PELÓPIDAS SILVEIRA</v>
          </cell>
          <cell r="E216" t="str">
            <v>CARLOS KLEIN ROCHA BANDEIRA DE ARAUJO</v>
          </cell>
          <cell r="F216" t="str">
            <v>1 - Médico</v>
          </cell>
          <cell r="G216" t="str">
            <v>2252-60</v>
          </cell>
          <cell r="H216" t="str">
            <v>08/2021</v>
          </cell>
          <cell r="I216">
            <v>0</v>
          </cell>
          <cell r="J216">
            <v>803.9008</v>
          </cell>
          <cell r="M216">
            <v>0</v>
          </cell>
          <cell r="O216">
            <v>10.83</v>
          </cell>
          <cell r="S216">
            <v>0</v>
          </cell>
          <cell r="U216">
            <v>0</v>
          </cell>
        </row>
        <row r="217">
          <cell r="C217" t="str">
            <v>HOSPITAL PELÓPIDAS SILVEIRA</v>
          </cell>
          <cell r="E217" t="str">
            <v>CAROLINE OLIVEIRA MONTEIRO DE CARVALHO</v>
          </cell>
          <cell r="F217" t="str">
            <v>2 - Outros Profissionais da Saúde</v>
          </cell>
          <cell r="G217" t="str">
            <v>2236-05</v>
          </cell>
          <cell r="H217" t="str">
            <v>08/2021</v>
          </cell>
          <cell r="I217">
            <v>0</v>
          </cell>
          <cell r="J217">
            <v>251.5752</v>
          </cell>
          <cell r="L217">
            <v>123.395158562367</v>
          </cell>
          <cell r="M217">
            <v>2.48</v>
          </cell>
          <cell r="O217">
            <v>2.84</v>
          </cell>
          <cell r="S217">
            <v>0</v>
          </cell>
          <cell r="U217">
            <v>0</v>
          </cell>
        </row>
        <row r="218">
          <cell r="C218" t="str">
            <v>HOSPITAL PELÓPIDAS SILVEIRA</v>
          </cell>
          <cell r="E218" t="str">
            <v>CASSIA CRISTINA RAMOS PINTO NOVAIS</v>
          </cell>
          <cell r="F218" t="str">
            <v>2 - Outros Profissionais da Saúde</v>
          </cell>
          <cell r="G218" t="str">
            <v>2235-05</v>
          </cell>
          <cell r="H218" t="str">
            <v>08/2021</v>
          </cell>
          <cell r="I218">
            <v>0</v>
          </cell>
          <cell r="J218">
            <v>371.83839999999998</v>
          </cell>
          <cell r="L218">
            <v>123.395158562367</v>
          </cell>
          <cell r="M218">
            <v>3.08</v>
          </cell>
          <cell r="O218">
            <v>2.84</v>
          </cell>
          <cell r="S218">
            <v>0</v>
          </cell>
          <cell r="U218">
            <v>3.44</v>
          </cell>
        </row>
        <row r="219">
          <cell r="C219" t="str">
            <v>HOSPITAL PELÓPIDAS SILVEIRA</v>
          </cell>
          <cell r="E219" t="str">
            <v>CASSIA KEILA FELIX DA HORA SILVA</v>
          </cell>
          <cell r="F219" t="str">
            <v>2 - Outros Profissionais da Saúde</v>
          </cell>
          <cell r="G219" t="str">
            <v>3222-05</v>
          </cell>
          <cell r="H219" t="str">
            <v>08/2021</v>
          </cell>
          <cell r="I219">
            <v>0</v>
          </cell>
          <cell r="J219">
            <v>167.6568</v>
          </cell>
          <cell r="M219">
            <v>0</v>
          </cell>
          <cell r="O219">
            <v>1.3538413098236699</v>
          </cell>
          <cell r="S219">
            <v>0</v>
          </cell>
          <cell r="U219">
            <v>62.47</v>
          </cell>
        </row>
        <row r="220">
          <cell r="C220" t="str">
            <v>HOSPITAL PELÓPIDAS SILVEIRA</v>
          </cell>
          <cell r="E220" t="str">
            <v>CATARINA FLAVIA DE LIMA</v>
          </cell>
          <cell r="F220" t="str">
            <v>2 - Outros Profissionais da Saúde</v>
          </cell>
          <cell r="G220" t="str">
            <v>2237-10</v>
          </cell>
          <cell r="H220" t="str">
            <v>08/2021</v>
          </cell>
          <cell r="I220">
            <v>0</v>
          </cell>
          <cell r="J220">
            <v>288.62</v>
          </cell>
          <cell r="M220">
            <v>0</v>
          </cell>
          <cell r="O220">
            <v>1.3538413098236699</v>
          </cell>
          <cell r="S220">
            <v>0</v>
          </cell>
          <cell r="U220">
            <v>0</v>
          </cell>
        </row>
        <row r="221">
          <cell r="C221" t="str">
            <v>HOSPITAL PELÓPIDAS SILVEIRA</v>
          </cell>
          <cell r="E221" t="str">
            <v>CATIA ALVES DA SILVA MACIANO</v>
          </cell>
          <cell r="F221" t="str">
            <v>2 - Outros Profissionais da Saúde</v>
          </cell>
          <cell r="G221" t="str">
            <v>5211-30</v>
          </cell>
          <cell r="H221" t="str">
            <v>08/2021</v>
          </cell>
          <cell r="I221">
            <v>0</v>
          </cell>
          <cell r="J221">
            <v>147.096</v>
          </cell>
          <cell r="M221">
            <v>0</v>
          </cell>
          <cell r="O221">
            <v>1.3538413098236699</v>
          </cell>
          <cell r="S221">
            <v>0</v>
          </cell>
          <cell r="U221">
            <v>0</v>
          </cell>
        </row>
        <row r="222">
          <cell r="C222" t="str">
            <v>HOSPITAL PELÓPIDAS SILVEIRA</v>
          </cell>
          <cell r="E222" t="str">
            <v>CECILIA DE OLIVEIRA MARINHO</v>
          </cell>
          <cell r="F222" t="str">
            <v>2 - Outros Profissionais da Saúde</v>
          </cell>
          <cell r="G222" t="str">
            <v>2235-05</v>
          </cell>
          <cell r="H222" t="str">
            <v>08/2021</v>
          </cell>
          <cell r="I222">
            <v>0</v>
          </cell>
          <cell r="J222">
            <v>268.88319999999999</v>
          </cell>
          <cell r="M222">
            <v>0</v>
          </cell>
          <cell r="O222">
            <v>2.84</v>
          </cell>
          <cell r="S222">
            <v>0</v>
          </cell>
          <cell r="U222">
            <v>0</v>
          </cell>
        </row>
        <row r="223">
          <cell r="C223" t="str">
            <v>HOSPITAL PELÓPIDAS SILVEIRA</v>
          </cell>
          <cell r="E223" t="str">
            <v>CECILIA SANTANA DE OLIVEIRA</v>
          </cell>
          <cell r="F223" t="str">
            <v>2 - Outros Profissionais da Saúde</v>
          </cell>
          <cell r="G223" t="str">
            <v>3222-05</v>
          </cell>
          <cell r="H223" t="str">
            <v>08/2021</v>
          </cell>
          <cell r="I223">
            <v>0</v>
          </cell>
          <cell r="J223">
            <v>116.23439999999999</v>
          </cell>
          <cell r="L223">
            <v>123.395158562367</v>
          </cell>
          <cell r="M223">
            <v>22.48</v>
          </cell>
          <cell r="O223">
            <v>1.3538413098236699</v>
          </cell>
          <cell r="R223">
            <v>232.50153061224489</v>
          </cell>
          <cell r="S223">
            <v>67.540000000000006</v>
          </cell>
          <cell r="U223">
            <v>0</v>
          </cell>
        </row>
        <row r="224">
          <cell r="C224" t="str">
            <v>HOSPITAL PELÓPIDAS SILVEIRA</v>
          </cell>
          <cell r="E224" t="str">
            <v>CESAR FERREIRA DA SILVA</v>
          </cell>
          <cell r="F224" t="str">
            <v>3 - Administrativo</v>
          </cell>
          <cell r="G224" t="str">
            <v>4131-15</v>
          </cell>
          <cell r="H224" t="str">
            <v>08/2021</v>
          </cell>
          <cell r="I224">
            <v>0</v>
          </cell>
          <cell r="J224">
            <v>151.6968</v>
          </cell>
          <cell r="L224">
            <v>123.395158562367</v>
          </cell>
          <cell r="M224">
            <v>36.200000000000003</v>
          </cell>
          <cell r="O224">
            <v>1.3538413098236699</v>
          </cell>
          <cell r="R224">
            <v>172.50153061224489</v>
          </cell>
          <cell r="S224">
            <v>108.59</v>
          </cell>
          <cell r="U224">
            <v>0</v>
          </cell>
        </row>
        <row r="225">
          <cell r="C225" t="str">
            <v>HOSPITAL PELÓPIDAS SILVEIRA</v>
          </cell>
          <cell r="E225" t="str">
            <v>CICERO DA SILVA</v>
          </cell>
          <cell r="F225" t="str">
            <v>2 - Outros Profissionais da Saúde</v>
          </cell>
          <cell r="G225" t="str">
            <v>5151-10</v>
          </cell>
          <cell r="H225" t="str">
            <v>08/2021</v>
          </cell>
          <cell r="I225">
            <v>0</v>
          </cell>
          <cell r="J225">
            <v>219.2944</v>
          </cell>
          <cell r="L225">
            <v>123.395158562367</v>
          </cell>
          <cell r="M225">
            <v>22.2</v>
          </cell>
          <cell r="O225">
            <v>1.3538413098236699</v>
          </cell>
          <cell r="R225">
            <v>22.501530612244892</v>
          </cell>
          <cell r="S225">
            <v>0</v>
          </cell>
          <cell r="U225">
            <v>0</v>
          </cell>
        </row>
        <row r="226">
          <cell r="C226" t="str">
            <v>HOSPITAL PELÓPIDAS SILVEIRA</v>
          </cell>
          <cell r="E226" t="str">
            <v xml:space="preserve">CIMONICA DE SOUZA RODRIGUES </v>
          </cell>
          <cell r="F226" t="str">
            <v>2 - Outros Profissionais da Saúde</v>
          </cell>
          <cell r="G226" t="str">
            <v>3242-05</v>
          </cell>
          <cell r="H226" t="str">
            <v>08/2021</v>
          </cell>
          <cell r="I226">
            <v>0</v>
          </cell>
          <cell r="J226">
            <v>145.16560000000001</v>
          </cell>
          <cell r="M226">
            <v>0</v>
          </cell>
          <cell r="O226">
            <v>1.3538413098236699</v>
          </cell>
          <cell r="S226">
            <v>0</v>
          </cell>
          <cell r="U226">
            <v>0</v>
          </cell>
        </row>
        <row r="227">
          <cell r="C227" t="str">
            <v>HOSPITAL PELÓPIDAS SILVEIRA</v>
          </cell>
          <cell r="E227" t="str">
            <v>CINARIA DA SILVA DINIZ PONTES</v>
          </cell>
          <cell r="F227" t="str">
            <v>2 - Outros Profissionais da Saúde</v>
          </cell>
          <cell r="G227" t="str">
            <v>3222-05</v>
          </cell>
          <cell r="H227" t="str">
            <v>08/2021</v>
          </cell>
          <cell r="I227">
            <v>0</v>
          </cell>
          <cell r="J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C228" t="str">
            <v>HOSPITAL PELÓPIDAS SILVEIRA</v>
          </cell>
          <cell r="E228" t="str">
            <v>CINTIA BERNARDO DA SILVA</v>
          </cell>
          <cell r="F228" t="str">
            <v>2 - Outros Profissionais da Saúde</v>
          </cell>
          <cell r="G228" t="str">
            <v>3222-05</v>
          </cell>
          <cell r="H228" t="str">
            <v>08/2021</v>
          </cell>
          <cell r="I228">
            <v>0</v>
          </cell>
          <cell r="J228">
            <v>124.1056</v>
          </cell>
          <cell r="L228">
            <v>123.395158562367</v>
          </cell>
          <cell r="M228">
            <v>22.48</v>
          </cell>
          <cell r="O228">
            <v>1.3538413098236699</v>
          </cell>
          <cell r="R228">
            <v>232.50153061224489</v>
          </cell>
          <cell r="S228">
            <v>67.61</v>
          </cell>
          <cell r="U228">
            <v>0</v>
          </cell>
        </row>
        <row r="229">
          <cell r="C229" t="str">
            <v>HOSPITAL PELÓPIDAS SILVEIRA</v>
          </cell>
          <cell r="E229" t="str">
            <v>CINTIA CAVALCANTI FERNANDES</v>
          </cell>
          <cell r="F229" t="str">
            <v>2 - Outros Profissionais da Saúde</v>
          </cell>
          <cell r="G229" t="str">
            <v>2235-05</v>
          </cell>
          <cell r="H229" t="str">
            <v>08/2021</v>
          </cell>
          <cell r="I229">
            <v>0</v>
          </cell>
          <cell r="J229">
            <v>271.8904</v>
          </cell>
          <cell r="M229">
            <v>0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HOSPITAL PELÓPIDAS SILVEIRA</v>
          </cell>
          <cell r="E230" t="str">
            <v>CINTYA KELLY GOMES CAVALCANTI</v>
          </cell>
          <cell r="F230" t="str">
            <v>2 - Outros Profissionais da Saúde</v>
          </cell>
          <cell r="G230" t="str">
            <v>2235-05</v>
          </cell>
          <cell r="H230" t="str">
            <v>08/2021</v>
          </cell>
          <cell r="I230">
            <v>0</v>
          </cell>
          <cell r="J230">
            <v>302.8904</v>
          </cell>
          <cell r="L230">
            <v>123.395158562367</v>
          </cell>
          <cell r="M230">
            <v>3.08</v>
          </cell>
          <cell r="O230">
            <v>2.84</v>
          </cell>
          <cell r="S230">
            <v>0</v>
          </cell>
          <cell r="U230">
            <v>103.28</v>
          </cell>
        </row>
        <row r="231">
          <cell r="C231" t="str">
            <v>HOSPITAL PELÓPIDAS SILVEIRA</v>
          </cell>
          <cell r="E231" t="str">
            <v xml:space="preserve">CIRLEIDE BRAZ DA SILVA </v>
          </cell>
          <cell r="F231" t="str">
            <v>3 - Administrativo</v>
          </cell>
          <cell r="G231" t="str">
            <v>5135-05</v>
          </cell>
          <cell r="H231" t="str">
            <v>08/2021</v>
          </cell>
          <cell r="I231">
            <v>0</v>
          </cell>
          <cell r="J231">
            <v>110.5296</v>
          </cell>
          <cell r="M231">
            <v>0</v>
          </cell>
          <cell r="O231">
            <v>1.3538413098236699</v>
          </cell>
          <cell r="R231">
            <v>172.50153061224489</v>
          </cell>
          <cell r="S231">
            <v>66.599999999999994</v>
          </cell>
          <cell r="U231">
            <v>0</v>
          </cell>
        </row>
        <row r="232">
          <cell r="C232" t="str">
            <v>HOSPITAL PELÓPIDAS SILVEIRA</v>
          </cell>
          <cell r="E232" t="str">
            <v>CLARISSA FERNANDA NOGUEIRA TAVARES</v>
          </cell>
          <cell r="F232" t="str">
            <v>2 - Outros Profissionais da Saúde</v>
          </cell>
          <cell r="G232" t="str">
            <v>2235-05</v>
          </cell>
          <cell r="H232" t="str">
            <v>08/2021</v>
          </cell>
          <cell r="I232">
            <v>0</v>
          </cell>
          <cell r="J232">
            <v>285.32560000000001</v>
          </cell>
          <cell r="M232">
            <v>0</v>
          </cell>
          <cell r="O232">
            <v>2.84</v>
          </cell>
          <cell r="S232">
            <v>0</v>
          </cell>
          <cell r="U232">
            <v>0</v>
          </cell>
        </row>
        <row r="233">
          <cell r="C233" t="str">
            <v>HOSPITAL PELÓPIDAS SILVEIRA</v>
          </cell>
          <cell r="E233" t="str">
            <v>CLAUDIA BEZERRA DE LIMA</v>
          </cell>
          <cell r="F233" t="str">
            <v>3 - Administrativo</v>
          </cell>
          <cell r="G233" t="str">
            <v>4110-10</v>
          </cell>
          <cell r="H233" t="str">
            <v>08/2021</v>
          </cell>
          <cell r="I233">
            <v>0</v>
          </cell>
          <cell r="J233">
            <v>104.0048</v>
          </cell>
          <cell r="M233">
            <v>0</v>
          </cell>
          <cell r="O233">
            <v>1.3538413098236699</v>
          </cell>
          <cell r="R233">
            <v>232.50153061224489</v>
          </cell>
          <cell r="S233">
            <v>66.78</v>
          </cell>
          <cell r="U233">
            <v>0</v>
          </cell>
        </row>
        <row r="234">
          <cell r="C234" t="str">
            <v>HOSPITAL PELÓPIDAS SILVEIRA</v>
          </cell>
          <cell r="E234" t="str">
            <v>CLAUDIA CAMILLA BARROS DE SOUZA</v>
          </cell>
          <cell r="F234" t="str">
            <v>2 - Outros Profissionais da Saúde</v>
          </cell>
          <cell r="G234" t="str">
            <v>3222-05</v>
          </cell>
          <cell r="H234" t="str">
            <v>08/2021</v>
          </cell>
          <cell r="I234">
            <v>0</v>
          </cell>
          <cell r="J234">
            <v>106.94799999999999</v>
          </cell>
          <cell r="L234">
            <v>123.395158562367</v>
          </cell>
          <cell r="M234">
            <v>22.48</v>
          </cell>
          <cell r="O234">
            <v>1.3538413098236699</v>
          </cell>
          <cell r="R234">
            <v>217.50153061224489</v>
          </cell>
          <cell r="S234">
            <v>61.11</v>
          </cell>
          <cell r="U234">
            <v>0</v>
          </cell>
        </row>
        <row r="235">
          <cell r="C235" t="str">
            <v>HOSPITAL PELÓPIDAS SILVEIRA</v>
          </cell>
          <cell r="E235" t="str">
            <v>CLAUDIA GABRIELLA BRASILEIRO DE LIMA</v>
          </cell>
          <cell r="F235" t="str">
            <v>3 - Administrativo</v>
          </cell>
          <cell r="G235" t="str">
            <v>4110-10</v>
          </cell>
          <cell r="H235" t="str">
            <v>08/2021</v>
          </cell>
          <cell r="I235">
            <v>0</v>
          </cell>
          <cell r="J235">
            <v>38.584000000000003</v>
          </cell>
          <cell r="M235">
            <v>0</v>
          </cell>
          <cell r="O235">
            <v>1.3538413098236699</v>
          </cell>
          <cell r="R235">
            <v>82.501530612244892</v>
          </cell>
          <cell r="S235">
            <v>28.94</v>
          </cell>
          <cell r="U235">
            <v>30.09</v>
          </cell>
        </row>
        <row r="236">
          <cell r="C236" t="str">
            <v>HOSPITAL PELÓPIDAS SILVEIRA</v>
          </cell>
          <cell r="E236" t="str">
            <v>CLAUDIA MARIA TORRES DE CARVALHO BARBOSA</v>
          </cell>
          <cell r="F236" t="str">
            <v>1 - Médico</v>
          </cell>
          <cell r="G236" t="str">
            <v>2251-25</v>
          </cell>
          <cell r="H236" t="str">
            <v>08/2021</v>
          </cell>
          <cell r="I236">
            <v>0</v>
          </cell>
          <cell r="J236">
            <v>372.26639999999998</v>
          </cell>
          <cell r="M236">
            <v>0</v>
          </cell>
          <cell r="O236">
            <v>10.83</v>
          </cell>
          <cell r="S236">
            <v>0</v>
          </cell>
          <cell r="U236">
            <v>0</v>
          </cell>
        </row>
        <row r="237">
          <cell r="C237" t="str">
            <v>HOSPITAL PELÓPIDAS SILVEIRA</v>
          </cell>
          <cell r="E237" t="str">
            <v>CLAUDIA MATIAS DE BRITO</v>
          </cell>
          <cell r="F237" t="str">
            <v>2 - Outros Profissionais da Saúde</v>
          </cell>
          <cell r="G237" t="str">
            <v>3241-15</v>
          </cell>
          <cell r="H237" t="str">
            <v>08/2021</v>
          </cell>
          <cell r="I237">
            <v>0</v>
          </cell>
          <cell r="J237">
            <v>347.65519999999998</v>
          </cell>
          <cell r="M237">
            <v>0</v>
          </cell>
          <cell r="O237">
            <v>1.3538413098236699</v>
          </cell>
          <cell r="R237">
            <v>184.50153061224489</v>
          </cell>
          <cell r="S237">
            <v>62.7</v>
          </cell>
          <cell r="U237">
            <v>0</v>
          </cell>
        </row>
        <row r="238">
          <cell r="C238" t="str">
            <v>HOSPITAL PELÓPIDAS SILVEIRA</v>
          </cell>
          <cell r="E238" t="str">
            <v>CLAUDIA PAIXAO FELIX DOS SANTOS</v>
          </cell>
          <cell r="F238" t="str">
            <v>2 - Outros Profissionais da Saúde</v>
          </cell>
          <cell r="G238" t="str">
            <v>2238-10</v>
          </cell>
          <cell r="H238" t="str">
            <v>08/2021</v>
          </cell>
          <cell r="I238">
            <v>0</v>
          </cell>
          <cell r="J238">
            <v>153.7072</v>
          </cell>
          <cell r="M238">
            <v>0</v>
          </cell>
          <cell r="O238">
            <v>1.3538413098236699</v>
          </cell>
          <cell r="S238">
            <v>0</v>
          </cell>
          <cell r="U238">
            <v>0</v>
          </cell>
        </row>
        <row r="239">
          <cell r="C239" t="str">
            <v>HOSPITAL PELÓPIDAS SILVEIRA</v>
          </cell>
          <cell r="E239" t="str">
            <v>CLAUDILENE BARBOSA DOS SANTOS</v>
          </cell>
          <cell r="F239" t="str">
            <v>2 - Outros Profissionais da Saúde</v>
          </cell>
          <cell r="G239" t="str">
            <v>3222-05</v>
          </cell>
          <cell r="H239" t="str">
            <v>08/2021</v>
          </cell>
          <cell r="I239">
            <v>0</v>
          </cell>
          <cell r="J239">
            <v>115.0856</v>
          </cell>
          <cell r="L239">
            <v>123.395158562367</v>
          </cell>
          <cell r="M239">
            <v>22.48</v>
          </cell>
          <cell r="O239">
            <v>1.3538413098236699</v>
          </cell>
          <cell r="R239">
            <v>120.00153061224489</v>
          </cell>
          <cell r="S239">
            <v>63.2</v>
          </cell>
          <cell r="U239">
            <v>0</v>
          </cell>
        </row>
        <row r="240">
          <cell r="C240" t="str">
            <v>HOSPITAL PELÓPIDAS SILVEIRA</v>
          </cell>
          <cell r="E240" t="str">
            <v>CLAUDILENE RITA DA SILVA</v>
          </cell>
          <cell r="F240" t="str">
            <v>2 - Outros Profissionais da Saúde</v>
          </cell>
          <cell r="G240" t="str">
            <v>2237-05</v>
          </cell>
          <cell r="H240" t="str">
            <v>08/2021</v>
          </cell>
          <cell r="I240">
            <v>0</v>
          </cell>
          <cell r="J240">
            <v>104.8248</v>
          </cell>
          <cell r="M240">
            <v>0</v>
          </cell>
          <cell r="O240">
            <v>1.3538413098236699</v>
          </cell>
          <cell r="R240">
            <v>120.00153061224489</v>
          </cell>
          <cell r="S240">
            <v>66.78</v>
          </cell>
          <cell r="U240">
            <v>0</v>
          </cell>
        </row>
        <row r="241">
          <cell r="C241" t="str">
            <v>HOSPITAL PELÓPIDAS SILVEIRA</v>
          </cell>
          <cell r="E241" t="str">
            <v>CLAUDIO FRANCISCO DO NASCIMENTO</v>
          </cell>
          <cell r="F241" t="str">
            <v>3 - Administrativo</v>
          </cell>
          <cell r="G241" t="str">
            <v>5142-25</v>
          </cell>
          <cell r="H241" t="str">
            <v>08/2021</v>
          </cell>
          <cell r="I241">
            <v>0</v>
          </cell>
          <cell r="J241">
            <v>110.7312</v>
          </cell>
          <cell r="M241">
            <v>0</v>
          </cell>
          <cell r="O241">
            <v>1.3538413098236699</v>
          </cell>
          <cell r="R241">
            <v>127.50153061224489</v>
          </cell>
          <cell r="S241">
            <v>66.599999999999994</v>
          </cell>
          <cell r="U241">
            <v>0</v>
          </cell>
        </row>
        <row r="242">
          <cell r="C242" t="str">
            <v>HOSPITAL PELÓPIDAS SILVEIRA</v>
          </cell>
          <cell r="E242" t="str">
            <v>CLEBERSON ALBERCELI VIEIRA DE FRANCA</v>
          </cell>
          <cell r="F242" t="str">
            <v>1 - Médico</v>
          </cell>
          <cell r="G242" t="str">
            <v>2251-25</v>
          </cell>
          <cell r="H242" t="str">
            <v>08/2021</v>
          </cell>
          <cell r="I242">
            <v>0</v>
          </cell>
          <cell r="J242">
            <v>288.38560000000001</v>
          </cell>
          <cell r="M242">
            <v>0</v>
          </cell>
          <cell r="O242">
            <v>10.83</v>
          </cell>
          <cell r="S242">
            <v>0</v>
          </cell>
          <cell r="U242">
            <v>0</v>
          </cell>
        </row>
        <row r="243">
          <cell r="C243" t="str">
            <v>HOSPITAL PELÓPIDAS SILVEIRA</v>
          </cell>
          <cell r="E243" t="str">
            <v>CLEBIA DE CASSIA FERREIRA</v>
          </cell>
          <cell r="F243" t="str">
            <v>3 - Administrativo</v>
          </cell>
          <cell r="G243" t="str">
            <v>5134-30</v>
          </cell>
          <cell r="H243" t="str">
            <v>08/2021</v>
          </cell>
          <cell r="I243">
            <v>0</v>
          </cell>
          <cell r="J243">
            <v>110.84</v>
          </cell>
          <cell r="M243">
            <v>0</v>
          </cell>
          <cell r="O243">
            <v>1.3538413098236699</v>
          </cell>
          <cell r="R243">
            <v>273.00153061224489</v>
          </cell>
          <cell r="S243">
            <v>51.06</v>
          </cell>
          <cell r="U243">
            <v>0</v>
          </cell>
        </row>
        <row r="244">
          <cell r="C244" t="str">
            <v>HOSPITAL PELÓPIDAS SILVEIRA</v>
          </cell>
          <cell r="E244" t="str">
            <v>CLECIA VIRGINIA FREIRE</v>
          </cell>
          <cell r="F244" t="str">
            <v>2 - Outros Profissionais da Saúde</v>
          </cell>
          <cell r="G244" t="str">
            <v>5152-05</v>
          </cell>
          <cell r="H244" t="str">
            <v>08/2021</v>
          </cell>
          <cell r="I244">
            <v>0</v>
          </cell>
          <cell r="J244">
            <v>44.794400000000003</v>
          </cell>
          <cell r="K244">
            <v>137.65</v>
          </cell>
          <cell r="M244">
            <v>0</v>
          </cell>
          <cell r="O244">
            <v>1.3538413098236699</v>
          </cell>
          <cell r="R244">
            <v>247.50153061224489</v>
          </cell>
          <cell r="S244">
            <v>178.56</v>
          </cell>
          <cell r="U244">
            <v>0</v>
          </cell>
        </row>
        <row r="245">
          <cell r="C245" t="str">
            <v>HOSPITAL PELÓPIDAS SILVEIRA</v>
          </cell>
          <cell r="E245" t="str">
            <v>CLEIDE MARIA SOBRINHO SOARES</v>
          </cell>
          <cell r="F245" t="str">
            <v>2 - Outros Profissionais da Saúde</v>
          </cell>
          <cell r="G245" t="str">
            <v>3241-15</v>
          </cell>
          <cell r="H245" t="str">
            <v>08/2021</v>
          </cell>
          <cell r="I245">
            <v>0</v>
          </cell>
          <cell r="J245">
            <v>374.33280000000002</v>
          </cell>
          <cell r="L245">
            <v>123.395158562367</v>
          </cell>
          <cell r="M245">
            <v>4.07</v>
          </cell>
          <cell r="O245">
            <v>1.3538413098236699</v>
          </cell>
          <cell r="S245">
            <v>0</v>
          </cell>
          <cell r="U245">
            <v>0</v>
          </cell>
        </row>
        <row r="246">
          <cell r="C246" t="str">
            <v>HOSPITAL PELÓPIDAS SILVEIRA</v>
          </cell>
          <cell r="E246" t="str">
            <v>CLEIDIANE COELHO DA SILVA</v>
          </cell>
          <cell r="F246" t="str">
            <v>2 - Outros Profissionais da Saúde</v>
          </cell>
          <cell r="G246" t="str">
            <v>3222-05</v>
          </cell>
          <cell r="H246" t="str">
            <v>08/2021</v>
          </cell>
          <cell r="I246">
            <v>0</v>
          </cell>
          <cell r="J246">
            <v>178.32</v>
          </cell>
          <cell r="M246">
            <v>0</v>
          </cell>
          <cell r="O246">
            <v>1.3538413098236699</v>
          </cell>
          <cell r="S246">
            <v>0</v>
          </cell>
          <cell r="U246">
            <v>0</v>
          </cell>
        </row>
        <row r="247">
          <cell r="C247" t="str">
            <v>HOSPITAL PELÓPIDAS SILVEIRA</v>
          </cell>
          <cell r="E247" t="str">
            <v>CLEITON FABIO SANTANA DA SILVA</v>
          </cell>
          <cell r="F247" t="str">
            <v>2 - Outros Profissionais da Saúde</v>
          </cell>
          <cell r="G247" t="str">
            <v>5151-10</v>
          </cell>
          <cell r="H247" t="str">
            <v>08/2021</v>
          </cell>
          <cell r="I247">
            <v>0</v>
          </cell>
          <cell r="J247">
            <v>132.08160000000001</v>
          </cell>
          <cell r="L247">
            <v>123.395158562367</v>
          </cell>
          <cell r="M247">
            <v>22.2</v>
          </cell>
          <cell r="O247">
            <v>1.3538413098236699</v>
          </cell>
          <cell r="R247">
            <v>172.50153061224489</v>
          </cell>
          <cell r="S247">
            <v>66.599999999999994</v>
          </cell>
          <cell r="U247">
            <v>0</v>
          </cell>
        </row>
        <row r="248">
          <cell r="C248" t="str">
            <v>HOSPITAL PELÓPIDAS SILVEIRA</v>
          </cell>
          <cell r="E248" t="str">
            <v>CRISTHYAM JOSE FERREIRA RODRIGUES DA SILVA</v>
          </cell>
          <cell r="F248" t="str">
            <v>3 - Administrativo</v>
          </cell>
          <cell r="G248" t="str">
            <v>4110-10</v>
          </cell>
          <cell r="H248" t="str">
            <v>08/2021</v>
          </cell>
          <cell r="I248">
            <v>0</v>
          </cell>
          <cell r="J248">
            <v>88.932000000000002</v>
          </cell>
          <cell r="L248">
            <v>123.395158562367</v>
          </cell>
          <cell r="M248">
            <v>22.26</v>
          </cell>
          <cell r="O248">
            <v>1.3538413098236699</v>
          </cell>
          <cell r="R248">
            <v>252.75153061224489</v>
          </cell>
          <cell r="S248">
            <v>66.78</v>
          </cell>
          <cell r="U248">
            <v>0</v>
          </cell>
        </row>
        <row r="249">
          <cell r="C249" t="str">
            <v>HOSPITAL PELÓPIDAS SILVEIRA</v>
          </cell>
          <cell r="E249" t="str">
            <v>CRISTIANE DAVID SOARES</v>
          </cell>
          <cell r="F249" t="str">
            <v>3 - Administrativo</v>
          </cell>
          <cell r="G249" t="str">
            <v>5134-30</v>
          </cell>
          <cell r="H249" t="str">
            <v>08/2021</v>
          </cell>
          <cell r="I249">
            <v>0</v>
          </cell>
          <cell r="J249">
            <v>106.4</v>
          </cell>
          <cell r="M249">
            <v>0</v>
          </cell>
          <cell r="O249">
            <v>1.3538413098236699</v>
          </cell>
          <cell r="R249">
            <v>120.00153061224489</v>
          </cell>
          <cell r="S249">
            <v>66.599999999999994</v>
          </cell>
          <cell r="U249">
            <v>0</v>
          </cell>
        </row>
        <row r="250">
          <cell r="C250" t="str">
            <v>HOSPITAL PELÓPIDAS SILVEIRA</v>
          </cell>
          <cell r="E250" t="str">
            <v>CRISTIANE FIDELIS MOURA DO NASCIMENTO</v>
          </cell>
          <cell r="F250" t="str">
            <v>3 - Administrativo</v>
          </cell>
          <cell r="G250" t="str">
            <v>4110-10</v>
          </cell>
          <cell r="H250" t="str">
            <v>08/2021</v>
          </cell>
          <cell r="I250">
            <v>0</v>
          </cell>
          <cell r="J250">
            <v>92.596800000000002</v>
          </cell>
          <cell r="M250">
            <v>0</v>
          </cell>
          <cell r="O250">
            <v>1.3538413098236699</v>
          </cell>
          <cell r="R250">
            <v>337.50153061224489</v>
          </cell>
          <cell r="S250">
            <v>0</v>
          </cell>
          <cell r="U250">
            <v>0</v>
          </cell>
        </row>
        <row r="251">
          <cell r="C251" t="str">
            <v>HOSPITAL PELÓPIDAS SILVEIRA</v>
          </cell>
          <cell r="E251" t="str">
            <v>CRISTIANE VASCONCELOS DE OLIVEIRA FONTANA</v>
          </cell>
          <cell r="F251" t="str">
            <v>1 - Médico</v>
          </cell>
          <cell r="G251" t="str">
            <v>2251-25</v>
          </cell>
          <cell r="H251" t="str">
            <v>08/2021</v>
          </cell>
          <cell r="I251">
            <v>0</v>
          </cell>
          <cell r="J251">
            <v>880.01199999999994</v>
          </cell>
          <cell r="M251">
            <v>0</v>
          </cell>
          <cell r="O251">
            <v>10.83</v>
          </cell>
          <cell r="S251">
            <v>0</v>
          </cell>
          <cell r="U251">
            <v>0</v>
          </cell>
        </row>
        <row r="252">
          <cell r="C252" t="str">
            <v>HOSPITAL PELÓPIDAS SILVEIRA</v>
          </cell>
          <cell r="E252" t="str">
            <v>CRISTIANO SOBRAL DE CARVALHO</v>
          </cell>
          <cell r="F252" t="str">
            <v>1 - Médico</v>
          </cell>
          <cell r="G252" t="str">
            <v>2251-12</v>
          </cell>
          <cell r="H252" t="str">
            <v>08/2021</v>
          </cell>
          <cell r="I252">
            <v>0</v>
          </cell>
          <cell r="J252">
            <v>762.28719999999998</v>
          </cell>
          <cell r="M252">
            <v>0</v>
          </cell>
          <cell r="O252">
            <v>10.83</v>
          </cell>
          <cell r="S252">
            <v>0</v>
          </cell>
          <cell r="U252">
            <v>0</v>
          </cell>
        </row>
        <row r="253">
          <cell r="C253" t="str">
            <v>HOSPITAL PELÓPIDAS SILVEIRA</v>
          </cell>
          <cell r="E253" t="str">
            <v>CYGHIA MARIA AQUINO DE MOURA E SILVA</v>
          </cell>
          <cell r="F253" t="str">
            <v>2 - Outros Profissionais da Saúde</v>
          </cell>
          <cell r="G253" t="str">
            <v>2235-05</v>
          </cell>
          <cell r="H253" t="str">
            <v>08/2021</v>
          </cell>
          <cell r="I253">
            <v>0</v>
          </cell>
          <cell r="J253">
            <v>280.44240000000002</v>
          </cell>
          <cell r="L253">
            <v>123.395158562367</v>
          </cell>
          <cell r="M253">
            <v>3.08</v>
          </cell>
          <cell r="O253">
            <v>2.84</v>
          </cell>
          <cell r="S253">
            <v>0</v>
          </cell>
          <cell r="U253">
            <v>0</v>
          </cell>
        </row>
        <row r="254">
          <cell r="C254" t="str">
            <v>HOSPITAL PELÓPIDAS SILVEIRA</v>
          </cell>
          <cell r="E254" t="str">
            <v>DAENA LEMOS DE MELO</v>
          </cell>
          <cell r="F254" t="str">
            <v>2 - Outros Profissionais da Saúde</v>
          </cell>
          <cell r="G254" t="str">
            <v>5152-05</v>
          </cell>
          <cell r="H254" t="str">
            <v>08/2021</v>
          </cell>
          <cell r="I254">
            <v>0</v>
          </cell>
          <cell r="J254">
            <v>125.2816</v>
          </cell>
          <cell r="L254">
            <v>123.395158562367</v>
          </cell>
          <cell r="M254">
            <v>23.8</v>
          </cell>
          <cell r="O254">
            <v>1.3538413098236699</v>
          </cell>
          <cell r="R254">
            <v>127.50153061224489</v>
          </cell>
          <cell r="S254">
            <v>66.64</v>
          </cell>
          <cell r="U254">
            <v>56.93</v>
          </cell>
        </row>
        <row r="255">
          <cell r="C255" t="str">
            <v>HOSPITAL PELÓPIDAS SILVEIRA</v>
          </cell>
          <cell r="E255" t="str">
            <v>DAGVALDO FRANKLIN FERREIRA CAMPELO</v>
          </cell>
          <cell r="F255" t="str">
            <v>2 - Outros Profissionais da Saúde</v>
          </cell>
          <cell r="G255" t="str">
            <v>3241-15</v>
          </cell>
          <cell r="H255" t="str">
            <v>08/2021</v>
          </cell>
          <cell r="I255">
            <v>0</v>
          </cell>
          <cell r="J255">
            <v>291.01280000000003</v>
          </cell>
          <cell r="M255">
            <v>0</v>
          </cell>
          <cell r="O255">
            <v>1.3538413098236699</v>
          </cell>
          <cell r="R255">
            <v>333.90153061224487</v>
          </cell>
          <cell r="S255">
            <v>62.7</v>
          </cell>
          <cell r="U255">
            <v>0</v>
          </cell>
        </row>
        <row r="256">
          <cell r="C256" t="str">
            <v>HOSPITAL PELÓPIDAS SILVEIRA</v>
          </cell>
          <cell r="E256" t="str">
            <v>DALGON GUTEMBERG SALES BEZERRA</v>
          </cell>
          <cell r="F256" t="str">
            <v>3 - Administrativo</v>
          </cell>
          <cell r="G256" t="str">
            <v>3172-10</v>
          </cell>
          <cell r="H256" t="str">
            <v>08/2021</v>
          </cell>
          <cell r="I256">
            <v>0</v>
          </cell>
          <cell r="J256">
            <v>160.31120000000001</v>
          </cell>
          <cell r="L256">
            <v>123.395158562367</v>
          </cell>
          <cell r="M256">
            <v>36.53</v>
          </cell>
          <cell r="O256">
            <v>1.3538413098236699</v>
          </cell>
          <cell r="S256">
            <v>0</v>
          </cell>
          <cell r="U256">
            <v>0</v>
          </cell>
        </row>
        <row r="257">
          <cell r="C257" t="str">
            <v>HOSPITAL PELÓPIDAS SILVEIRA</v>
          </cell>
          <cell r="E257" t="str">
            <v>DALVA MARIA DE ARAUJO</v>
          </cell>
          <cell r="F257" t="str">
            <v>2 - Outros Profissionais da Saúde</v>
          </cell>
          <cell r="G257" t="str">
            <v>3222-05</v>
          </cell>
          <cell r="H257" t="str">
            <v>08/2021</v>
          </cell>
          <cell r="I257">
            <v>0</v>
          </cell>
          <cell r="J257">
            <v>0</v>
          </cell>
          <cell r="M257">
            <v>0</v>
          </cell>
          <cell r="O257">
            <v>1.3538413098236699</v>
          </cell>
          <cell r="R257">
            <v>247.50153061224489</v>
          </cell>
          <cell r="S257">
            <v>0</v>
          </cell>
          <cell r="U257">
            <v>0</v>
          </cell>
        </row>
        <row r="258">
          <cell r="C258" t="str">
            <v>HOSPITAL PELÓPIDAS SILVEIRA</v>
          </cell>
          <cell r="E258" t="str">
            <v>DANIELA BARBOSA DOS SANTOS</v>
          </cell>
          <cell r="F258" t="str">
            <v>2 - Outros Profissionais da Saúde</v>
          </cell>
          <cell r="G258" t="str">
            <v>3222-05</v>
          </cell>
          <cell r="H258" t="str">
            <v>08/2021</v>
          </cell>
          <cell r="I258">
            <v>0</v>
          </cell>
          <cell r="J258">
            <v>127.932</v>
          </cell>
          <cell r="L258">
            <v>123.395158562367</v>
          </cell>
          <cell r="M258">
            <v>22.48</v>
          </cell>
          <cell r="O258">
            <v>1.3538413098236699</v>
          </cell>
          <cell r="S258">
            <v>0</v>
          </cell>
          <cell r="U258">
            <v>0</v>
          </cell>
        </row>
        <row r="259">
          <cell r="C259" t="str">
            <v>HOSPITAL PELÓPIDAS SILVEIRA</v>
          </cell>
          <cell r="E259" t="str">
            <v>DANIELA DELFINA DOS SANTOS SOUZA</v>
          </cell>
          <cell r="F259" t="str">
            <v>2 - Outros Profissionais da Saúde</v>
          </cell>
          <cell r="G259" t="str">
            <v>2235-05</v>
          </cell>
          <cell r="H259" t="str">
            <v>08/2021</v>
          </cell>
          <cell r="I259">
            <v>0</v>
          </cell>
          <cell r="J259">
            <v>308.56799999999998</v>
          </cell>
          <cell r="M259">
            <v>0</v>
          </cell>
          <cell r="O259">
            <v>2.84</v>
          </cell>
          <cell r="S259">
            <v>0</v>
          </cell>
          <cell r="U259">
            <v>0</v>
          </cell>
        </row>
        <row r="260">
          <cell r="C260" t="str">
            <v>HOSPITAL PELÓPIDAS SILVEIRA</v>
          </cell>
          <cell r="E260" t="str">
            <v>DANIELA FREYRE GUERRA BATISTA</v>
          </cell>
          <cell r="F260" t="str">
            <v>2 - Outros Profissionais da Saúde</v>
          </cell>
          <cell r="G260" t="str">
            <v>2235-05</v>
          </cell>
          <cell r="H260" t="str">
            <v>08/2021</v>
          </cell>
          <cell r="I260">
            <v>0</v>
          </cell>
          <cell r="J260">
            <v>300.1096</v>
          </cell>
          <cell r="L260">
            <v>123.395158562367</v>
          </cell>
          <cell r="M260">
            <v>3.08</v>
          </cell>
          <cell r="O260">
            <v>2.84</v>
          </cell>
          <cell r="S260">
            <v>0</v>
          </cell>
          <cell r="U260">
            <v>0</v>
          </cell>
        </row>
        <row r="261">
          <cell r="C261" t="str">
            <v>HOSPITAL PELÓPIDAS SILVEIRA</v>
          </cell>
          <cell r="E261" t="str">
            <v>DANIELA GOULART DE VASCONCELOS CARVALHO</v>
          </cell>
          <cell r="F261" t="str">
            <v>2 - Outros Profissionais da Saúde</v>
          </cell>
          <cell r="G261" t="str">
            <v>2235-05</v>
          </cell>
          <cell r="H261" t="str">
            <v>08/2021</v>
          </cell>
          <cell r="I261">
            <v>0</v>
          </cell>
          <cell r="J261">
            <v>359.04399999999998</v>
          </cell>
          <cell r="M261">
            <v>0</v>
          </cell>
          <cell r="O261">
            <v>2.84</v>
          </cell>
          <cell r="S261">
            <v>0</v>
          </cell>
          <cell r="U261">
            <v>0</v>
          </cell>
        </row>
        <row r="262">
          <cell r="C262" t="str">
            <v>HOSPITAL PELÓPIDAS SILVEIRA</v>
          </cell>
          <cell r="E262" t="str">
            <v>DANIELE ACIOLE DA SILVA</v>
          </cell>
          <cell r="F262" t="str">
            <v>3 - Administrativo</v>
          </cell>
          <cell r="G262" t="str">
            <v>4110-10</v>
          </cell>
          <cell r="H262" t="str">
            <v>08/2021</v>
          </cell>
          <cell r="I262">
            <v>0</v>
          </cell>
          <cell r="J262">
            <v>92.967999999999989</v>
          </cell>
          <cell r="L262">
            <v>123.395158562367</v>
          </cell>
          <cell r="M262">
            <v>22.26</v>
          </cell>
          <cell r="O262">
            <v>1.3538413098236699</v>
          </cell>
          <cell r="R262">
            <v>172.50153061224489</v>
          </cell>
          <cell r="S262">
            <v>66.78</v>
          </cell>
          <cell r="U262">
            <v>0</v>
          </cell>
        </row>
        <row r="263">
          <cell r="C263" t="str">
            <v>HOSPITAL PELÓPIDAS SILVEIRA</v>
          </cell>
          <cell r="E263" t="str">
            <v>DANIELE ALVES DA SILVA</v>
          </cell>
          <cell r="F263" t="str">
            <v>3 - Administrativo</v>
          </cell>
          <cell r="G263" t="str">
            <v>4110-10</v>
          </cell>
          <cell r="H263" t="str">
            <v>08/2021</v>
          </cell>
          <cell r="I263">
            <v>0</v>
          </cell>
          <cell r="J263">
            <v>93.010400000000004</v>
          </cell>
          <cell r="L263">
            <v>123.395158562367</v>
          </cell>
          <cell r="M263">
            <v>22.26</v>
          </cell>
          <cell r="O263">
            <v>1.3538413098236699</v>
          </cell>
          <cell r="R263">
            <v>217.50153061224489</v>
          </cell>
          <cell r="S263">
            <v>66.78</v>
          </cell>
          <cell r="U263">
            <v>0</v>
          </cell>
        </row>
        <row r="264">
          <cell r="C264" t="str">
            <v>HOSPITAL PELÓPIDAS SILVEIRA</v>
          </cell>
          <cell r="E264" t="str">
            <v>DANIELE FERREIRA SILVA</v>
          </cell>
          <cell r="F264" t="str">
            <v>3 - Administrativo</v>
          </cell>
          <cell r="G264" t="str">
            <v>4110-10</v>
          </cell>
          <cell r="H264" t="str">
            <v>08/2021</v>
          </cell>
          <cell r="I264">
            <v>0</v>
          </cell>
          <cell r="J264">
            <v>145.67599999999999</v>
          </cell>
          <cell r="L264">
            <v>123.395158562367</v>
          </cell>
          <cell r="M264">
            <v>22.26</v>
          </cell>
          <cell r="O264">
            <v>1.3538413098236699</v>
          </cell>
          <cell r="S264">
            <v>0</v>
          </cell>
          <cell r="U264">
            <v>0</v>
          </cell>
        </row>
        <row r="265">
          <cell r="C265" t="str">
            <v>HOSPITAL PELÓPIDAS SILVEIRA</v>
          </cell>
          <cell r="E265" t="str">
            <v>DANIELE RODRIGUES DA SILVA</v>
          </cell>
          <cell r="F265" t="str">
            <v>3 - Administrativo</v>
          </cell>
          <cell r="G265" t="str">
            <v>5134-30</v>
          </cell>
          <cell r="H265" t="str">
            <v>08/2021</v>
          </cell>
          <cell r="I265">
            <v>0</v>
          </cell>
          <cell r="J265">
            <v>120.84399999999999</v>
          </cell>
          <cell r="M265">
            <v>0</v>
          </cell>
          <cell r="O265">
            <v>1.3538413098236699</v>
          </cell>
          <cell r="R265">
            <v>120.00153061224489</v>
          </cell>
          <cell r="S265">
            <v>66.599999999999994</v>
          </cell>
          <cell r="U265">
            <v>0</v>
          </cell>
        </row>
        <row r="266">
          <cell r="C266" t="str">
            <v>HOSPITAL PELÓPIDAS SILVEIRA</v>
          </cell>
          <cell r="E266" t="str">
            <v>DANIELLA CARNEIRO DA COSTA SILVA CASTRO</v>
          </cell>
          <cell r="F266" t="str">
            <v>1 - Médico</v>
          </cell>
          <cell r="G266" t="str">
            <v>2251-25</v>
          </cell>
          <cell r="H266" t="str">
            <v>08/2021</v>
          </cell>
          <cell r="I266">
            <v>0</v>
          </cell>
          <cell r="J266">
            <v>647.18000000000006</v>
          </cell>
          <cell r="M266">
            <v>0</v>
          </cell>
          <cell r="O266">
            <v>10.83</v>
          </cell>
          <cell r="S266">
            <v>0</v>
          </cell>
          <cell r="U266">
            <v>0</v>
          </cell>
        </row>
        <row r="267">
          <cell r="C267" t="str">
            <v>HOSPITAL PELÓPIDAS SILVEIRA</v>
          </cell>
          <cell r="E267" t="str">
            <v>DANIELLA DA SILVA SANTOS</v>
          </cell>
          <cell r="F267" t="str">
            <v>2 - Outros Profissionais da Saúde</v>
          </cell>
          <cell r="G267" t="str">
            <v>3222-05</v>
          </cell>
          <cell r="H267" t="str">
            <v>08/2021</v>
          </cell>
          <cell r="I267">
            <v>0</v>
          </cell>
          <cell r="J267">
            <v>131.876</v>
          </cell>
          <cell r="L267">
            <v>123.395158562367</v>
          </cell>
          <cell r="M267">
            <v>22.48</v>
          </cell>
          <cell r="O267">
            <v>1.3538413098236699</v>
          </cell>
          <cell r="R267">
            <v>232.50153061224489</v>
          </cell>
          <cell r="S267">
            <v>67.44</v>
          </cell>
          <cell r="U267">
            <v>0</v>
          </cell>
        </row>
        <row r="268">
          <cell r="C268" t="str">
            <v>HOSPITAL PELÓPIDAS SILVEIRA</v>
          </cell>
          <cell r="E268" t="str">
            <v>DANIELLA YASMIM PAMELA DO NASCIMENTO</v>
          </cell>
          <cell r="F268" t="str">
            <v>3 - Administrativo</v>
          </cell>
          <cell r="G268" t="str">
            <v>4110-10</v>
          </cell>
          <cell r="H268" t="str">
            <v>08/2021</v>
          </cell>
          <cell r="I268">
            <v>0</v>
          </cell>
          <cell r="J268">
            <v>11</v>
          </cell>
          <cell r="M268">
            <v>0</v>
          </cell>
          <cell r="O268">
            <v>1.3538413098236699</v>
          </cell>
          <cell r="S268">
            <v>0</v>
          </cell>
          <cell r="U268">
            <v>0</v>
          </cell>
        </row>
        <row r="269">
          <cell r="C269" t="str">
            <v>HOSPITAL PELÓPIDAS SILVEIRA</v>
          </cell>
          <cell r="E269" t="str">
            <v>DANIELLE ANDRADE CHAVES VIEIRA</v>
          </cell>
          <cell r="F269" t="str">
            <v>2 - Outros Profissionais da Saúde</v>
          </cell>
          <cell r="G269" t="str">
            <v>3222-05</v>
          </cell>
          <cell r="H269" t="str">
            <v>08/2021</v>
          </cell>
          <cell r="I269">
            <v>0</v>
          </cell>
          <cell r="J269">
            <v>122.328</v>
          </cell>
          <cell r="L269">
            <v>123.395158562367</v>
          </cell>
          <cell r="M269">
            <v>22.48</v>
          </cell>
          <cell r="O269">
            <v>1.3538413098236699</v>
          </cell>
          <cell r="R269">
            <v>127.50153061224489</v>
          </cell>
          <cell r="S269">
            <v>73.13</v>
          </cell>
          <cell r="U269">
            <v>0</v>
          </cell>
        </row>
        <row r="270">
          <cell r="C270" t="str">
            <v>HOSPITAL PELÓPIDAS SILVEIRA</v>
          </cell>
          <cell r="E270" t="str">
            <v>DANIELLE DE SOUZA PONTES</v>
          </cell>
          <cell r="F270" t="str">
            <v>2 - Outros Profissionais da Saúde</v>
          </cell>
          <cell r="G270" t="str">
            <v>3222-05</v>
          </cell>
          <cell r="H270" t="str">
            <v>08/2021</v>
          </cell>
          <cell r="I270">
            <v>0</v>
          </cell>
          <cell r="J270">
            <v>131.9024</v>
          </cell>
          <cell r="M270">
            <v>0</v>
          </cell>
          <cell r="O270">
            <v>1.3538413098236699</v>
          </cell>
          <cell r="R270">
            <v>333.90153061224487</v>
          </cell>
          <cell r="S270">
            <v>67.599999999999994</v>
          </cell>
          <cell r="U270">
            <v>0</v>
          </cell>
        </row>
        <row r="271">
          <cell r="C271" t="str">
            <v>HOSPITAL PELÓPIDAS SILVEIRA</v>
          </cell>
          <cell r="E271" t="str">
            <v>DANIELLE PRISCILA DE OLIVEIRA CALADO</v>
          </cell>
          <cell r="F271" t="str">
            <v>2 - Outros Profissionais da Saúde</v>
          </cell>
          <cell r="G271" t="str">
            <v>2235-05</v>
          </cell>
          <cell r="H271" t="str">
            <v>08/2021</v>
          </cell>
          <cell r="I271">
            <v>0</v>
          </cell>
          <cell r="J271">
            <v>306.94639999999998</v>
          </cell>
          <cell r="M271">
            <v>0</v>
          </cell>
          <cell r="O271">
            <v>2.84</v>
          </cell>
          <cell r="S271">
            <v>0</v>
          </cell>
          <cell r="U271">
            <v>0</v>
          </cell>
        </row>
        <row r="272">
          <cell r="C272" t="str">
            <v>HOSPITAL PELÓPIDAS SILVEIRA</v>
          </cell>
          <cell r="E272" t="str">
            <v>DANILLO GOMES DA SILVA</v>
          </cell>
          <cell r="F272" t="str">
            <v>2 - Outros Profissionais da Saúde</v>
          </cell>
          <cell r="G272" t="str">
            <v>5211-30</v>
          </cell>
          <cell r="H272" t="str">
            <v>08/2021</v>
          </cell>
          <cell r="I272">
            <v>0</v>
          </cell>
          <cell r="J272">
            <v>88.999200000000002</v>
          </cell>
          <cell r="M272">
            <v>0</v>
          </cell>
          <cell r="O272">
            <v>1.3538413098236699</v>
          </cell>
          <cell r="R272">
            <v>172.50153061224489</v>
          </cell>
          <cell r="S272">
            <v>66.78</v>
          </cell>
          <cell r="U272">
            <v>0</v>
          </cell>
        </row>
        <row r="273">
          <cell r="C273" t="str">
            <v>HOSPITAL PELÓPIDAS SILVEIRA</v>
          </cell>
          <cell r="E273" t="str">
            <v>DANILO DANIEL DE SOUZA</v>
          </cell>
          <cell r="F273" t="str">
            <v>2 - Outros Profissionais da Saúde</v>
          </cell>
          <cell r="G273" t="str">
            <v>5151-10</v>
          </cell>
          <cell r="H273" t="str">
            <v>08/2021</v>
          </cell>
          <cell r="I273">
            <v>0</v>
          </cell>
          <cell r="J273">
            <v>0</v>
          </cell>
          <cell r="M273">
            <v>0</v>
          </cell>
          <cell r="R273">
            <v>232.50153061224489</v>
          </cell>
          <cell r="S273">
            <v>0</v>
          </cell>
          <cell r="U273">
            <v>0</v>
          </cell>
        </row>
        <row r="274">
          <cell r="C274" t="str">
            <v>HOSPITAL PELÓPIDAS SILVEIRA</v>
          </cell>
          <cell r="E274" t="str">
            <v>DANILO HENRIQUE RODRIGUES PEIXOTO</v>
          </cell>
          <cell r="F274" t="str">
            <v>3 - Administrativo</v>
          </cell>
          <cell r="G274" t="str">
            <v>5174-10</v>
          </cell>
          <cell r="H274" t="str">
            <v>08/2021</v>
          </cell>
          <cell r="I274">
            <v>0</v>
          </cell>
          <cell r="J274">
            <v>104.7824</v>
          </cell>
          <cell r="L274">
            <v>123.395158562367</v>
          </cell>
          <cell r="M274">
            <v>22.26</v>
          </cell>
          <cell r="O274">
            <v>1.3538413098236699</v>
          </cell>
          <cell r="S274">
            <v>0</v>
          </cell>
          <cell r="U274">
            <v>0</v>
          </cell>
        </row>
        <row r="275">
          <cell r="C275" t="str">
            <v>HOSPITAL PELÓPIDAS SILVEIRA</v>
          </cell>
          <cell r="E275" t="str">
            <v>DANILO SORIANO DAS NEVES</v>
          </cell>
          <cell r="F275" t="str">
            <v>2 - Outros Profissionais da Saúde</v>
          </cell>
          <cell r="G275" t="str">
            <v>3241-15</v>
          </cell>
          <cell r="H275" t="str">
            <v>08/2021</v>
          </cell>
          <cell r="I275">
            <v>0</v>
          </cell>
          <cell r="J275">
            <v>242.94159999999999</v>
          </cell>
          <cell r="L275">
            <v>123.395158562367</v>
          </cell>
          <cell r="M275">
            <v>5.42</v>
          </cell>
          <cell r="O275">
            <v>1.3538413098236699</v>
          </cell>
          <cell r="S275">
            <v>0</v>
          </cell>
          <cell r="U275">
            <v>0</v>
          </cell>
        </row>
        <row r="276">
          <cell r="C276" t="str">
            <v>HOSPITAL PELÓPIDAS SILVEIRA</v>
          </cell>
          <cell r="E276" t="str">
            <v>DANTIELLY MICHELLY MOREIRA DA COSTA</v>
          </cell>
          <cell r="F276" t="str">
            <v>2 - Outros Profissionais da Saúde</v>
          </cell>
          <cell r="G276" t="str">
            <v>3222-05</v>
          </cell>
          <cell r="H276" t="str">
            <v>08/2021</v>
          </cell>
          <cell r="I276">
            <v>0</v>
          </cell>
          <cell r="J276">
            <v>116.688</v>
          </cell>
          <cell r="L276">
            <v>123.395158562367</v>
          </cell>
          <cell r="M276">
            <v>22.48</v>
          </cell>
          <cell r="O276">
            <v>1.3538413098236699</v>
          </cell>
          <cell r="S276">
            <v>0</v>
          </cell>
          <cell r="U276">
            <v>0</v>
          </cell>
        </row>
        <row r="277">
          <cell r="C277" t="str">
            <v>HOSPITAL PELÓPIDAS SILVEIRA</v>
          </cell>
          <cell r="E277" t="str">
            <v>DANUBIA LIMA DE ASSIS ORENGO</v>
          </cell>
          <cell r="F277" t="str">
            <v>2 - Outros Profissionais da Saúde</v>
          </cell>
          <cell r="G277" t="str">
            <v>2515-10</v>
          </cell>
          <cell r="H277" t="str">
            <v>08/2021</v>
          </cell>
          <cell r="I277">
            <v>0</v>
          </cell>
          <cell r="J277">
            <v>214.51759999999999</v>
          </cell>
          <cell r="M277">
            <v>0</v>
          </cell>
          <cell r="O277">
            <v>1.3538413098236699</v>
          </cell>
          <cell r="S277">
            <v>0</v>
          </cell>
          <cell r="U277">
            <v>0</v>
          </cell>
        </row>
        <row r="278">
          <cell r="C278" t="str">
            <v>HOSPITAL PELÓPIDAS SILVEIRA</v>
          </cell>
          <cell r="E278" t="str">
            <v>DARLINGLACE NUNES DE ANDRADE SILVA</v>
          </cell>
          <cell r="F278" t="str">
            <v>2 - Outros Profissionais da Saúde</v>
          </cell>
          <cell r="G278" t="str">
            <v>5211-30</v>
          </cell>
          <cell r="H278" t="str">
            <v>08/2021</v>
          </cell>
          <cell r="I278">
            <v>0</v>
          </cell>
          <cell r="J278">
            <v>101.0136</v>
          </cell>
          <cell r="L278">
            <v>123.395158562367</v>
          </cell>
          <cell r="M278">
            <v>22.26</v>
          </cell>
          <cell r="O278">
            <v>1.3538413098236699</v>
          </cell>
          <cell r="R278">
            <v>172.50153061224489</v>
          </cell>
          <cell r="S278">
            <v>66.78</v>
          </cell>
          <cell r="U278">
            <v>0</v>
          </cell>
        </row>
        <row r="279">
          <cell r="C279" t="str">
            <v>HOSPITAL PELÓPIDAS SILVEIRA</v>
          </cell>
          <cell r="E279" t="str">
            <v>DAVISON FELIX DA SILVA</v>
          </cell>
          <cell r="F279" t="str">
            <v>3 - Administrativo</v>
          </cell>
          <cell r="G279" t="str">
            <v>5174-10</v>
          </cell>
          <cell r="H279" t="str">
            <v>08/2021</v>
          </cell>
          <cell r="I279">
            <v>0</v>
          </cell>
          <cell r="J279">
            <v>100.26479999999999</v>
          </cell>
          <cell r="L279">
            <v>123.395158562367</v>
          </cell>
          <cell r="M279">
            <v>22.26</v>
          </cell>
          <cell r="O279">
            <v>1.3538413098236699</v>
          </cell>
          <cell r="S279">
            <v>0</v>
          </cell>
          <cell r="U279">
            <v>0</v>
          </cell>
        </row>
        <row r="280">
          <cell r="C280" t="str">
            <v>HOSPITAL PELÓPIDAS SILVEIRA</v>
          </cell>
          <cell r="E280" t="str">
            <v>DAYANE MARIA CAVALCANTE</v>
          </cell>
          <cell r="F280" t="str">
            <v>3 - Administrativo</v>
          </cell>
          <cell r="G280" t="str">
            <v>4110-10</v>
          </cell>
          <cell r="H280" t="str">
            <v>08/2021</v>
          </cell>
          <cell r="I280">
            <v>0</v>
          </cell>
          <cell r="J280">
            <v>88.473600000000005</v>
          </cell>
          <cell r="L280">
            <v>123.395158562367</v>
          </cell>
          <cell r="M280">
            <v>22.26</v>
          </cell>
          <cell r="O280">
            <v>1.3538413098236699</v>
          </cell>
          <cell r="R280">
            <v>255.00153061224489</v>
          </cell>
          <cell r="S280">
            <v>66.78</v>
          </cell>
          <cell r="U280">
            <v>0</v>
          </cell>
        </row>
        <row r="281">
          <cell r="C281" t="str">
            <v>HOSPITAL PELÓPIDAS SILVEIRA</v>
          </cell>
          <cell r="E281" t="str">
            <v>DEBORA BISPO DA SILVA</v>
          </cell>
          <cell r="F281" t="str">
            <v>2 - Outros Profissionais da Saúde</v>
          </cell>
          <cell r="G281" t="str">
            <v>3222-05</v>
          </cell>
          <cell r="H281" t="str">
            <v>08/2021</v>
          </cell>
          <cell r="I281">
            <v>0</v>
          </cell>
          <cell r="J281">
            <v>114.048</v>
          </cell>
          <cell r="L281">
            <v>123.395158562367</v>
          </cell>
          <cell r="M281">
            <v>22.48</v>
          </cell>
          <cell r="O281">
            <v>1.3538413098236699</v>
          </cell>
          <cell r="R281">
            <v>172.50153061224489</v>
          </cell>
          <cell r="S281">
            <v>56.19</v>
          </cell>
          <cell r="U281">
            <v>0</v>
          </cell>
        </row>
        <row r="282">
          <cell r="C282" t="str">
            <v>HOSPITAL PELÓPIDAS SILVEIRA</v>
          </cell>
          <cell r="E282" t="str">
            <v>DEBORA MARIA DA SILVA</v>
          </cell>
          <cell r="F282" t="str">
            <v>2 - Outros Profissionais da Saúde</v>
          </cell>
          <cell r="G282" t="str">
            <v>3222-05</v>
          </cell>
          <cell r="H282" t="str">
            <v>08/2021</v>
          </cell>
          <cell r="I282">
            <v>0</v>
          </cell>
          <cell r="J282">
            <v>121.81440000000001</v>
          </cell>
          <cell r="M282">
            <v>0</v>
          </cell>
          <cell r="O282">
            <v>1.3538413098236699</v>
          </cell>
          <cell r="S282">
            <v>0</v>
          </cell>
          <cell r="U282">
            <v>66</v>
          </cell>
        </row>
        <row r="283">
          <cell r="C283" t="str">
            <v>HOSPITAL PELÓPIDAS SILVEIRA</v>
          </cell>
          <cell r="E283" t="str">
            <v>DEBORA VICTORIA DA SILVA</v>
          </cell>
          <cell r="F283" t="str">
            <v>2 - Outros Profissionais da Saúde</v>
          </cell>
          <cell r="G283" t="str">
            <v>5211-30</v>
          </cell>
          <cell r="H283" t="str">
            <v>08/2021</v>
          </cell>
          <cell r="I283">
            <v>0</v>
          </cell>
          <cell r="J283">
            <v>89.04</v>
          </cell>
          <cell r="M283">
            <v>0</v>
          </cell>
          <cell r="O283">
            <v>1.3538413098236699</v>
          </cell>
          <cell r="R283">
            <v>172.50153061224489</v>
          </cell>
          <cell r="S283">
            <v>66.78</v>
          </cell>
          <cell r="U283">
            <v>0</v>
          </cell>
        </row>
        <row r="284">
          <cell r="C284" t="str">
            <v>HOSPITAL PELÓPIDAS SILVEIRA</v>
          </cell>
          <cell r="E284" t="str">
            <v>DEBORAH MARINHO FRANCA NOGUEIRA</v>
          </cell>
          <cell r="F284" t="str">
            <v>2 - Outros Profissionais da Saúde</v>
          </cell>
          <cell r="G284" t="str">
            <v>3222-05</v>
          </cell>
          <cell r="H284" t="str">
            <v>08/2021</v>
          </cell>
          <cell r="I284">
            <v>0</v>
          </cell>
          <cell r="J284">
            <v>89.298400000000001</v>
          </cell>
          <cell r="L284">
            <v>123.395158562367</v>
          </cell>
          <cell r="M284">
            <v>22.48</v>
          </cell>
          <cell r="O284">
            <v>1.3538413098236699</v>
          </cell>
          <cell r="R284">
            <v>232.50153061224489</v>
          </cell>
          <cell r="S284">
            <v>158.4</v>
          </cell>
          <cell r="U284">
            <v>0</v>
          </cell>
        </row>
        <row r="285">
          <cell r="C285" t="str">
            <v>HOSPITAL PELÓPIDAS SILVEIRA</v>
          </cell>
          <cell r="E285" t="str">
            <v>DEBORAH SOUZA CARTHAGENES DE MORAIS</v>
          </cell>
          <cell r="F285" t="str">
            <v>2 - Outros Profissionais da Saúde</v>
          </cell>
          <cell r="G285" t="str">
            <v>2236-05</v>
          </cell>
          <cell r="H285" t="str">
            <v>08/2021</v>
          </cell>
          <cell r="I285">
            <v>0</v>
          </cell>
          <cell r="J285">
            <v>214.00399999999999</v>
          </cell>
          <cell r="M285">
            <v>0</v>
          </cell>
          <cell r="O285">
            <v>2.84</v>
          </cell>
          <cell r="S285">
            <v>0</v>
          </cell>
          <cell r="U285">
            <v>98.21</v>
          </cell>
        </row>
        <row r="286">
          <cell r="C286" t="str">
            <v>HOSPITAL PELÓPIDAS SILVEIRA</v>
          </cell>
          <cell r="E286" t="str">
            <v>DEIVID DOS SANTOS LEOTERIO</v>
          </cell>
          <cell r="F286" t="str">
            <v>2 - Outros Profissionais da Saúde</v>
          </cell>
          <cell r="G286" t="str">
            <v>3222-05</v>
          </cell>
          <cell r="H286" t="str">
            <v>08/2021</v>
          </cell>
          <cell r="I286">
            <v>0</v>
          </cell>
          <cell r="J286">
            <v>0</v>
          </cell>
          <cell r="M286">
            <v>0</v>
          </cell>
          <cell r="R286">
            <v>176.25153061224489</v>
          </cell>
          <cell r="S286">
            <v>0</v>
          </cell>
          <cell r="U286">
            <v>0</v>
          </cell>
        </row>
        <row r="287">
          <cell r="C287" t="str">
            <v>HOSPITAL PELÓPIDAS SILVEIRA</v>
          </cell>
          <cell r="E287" t="str">
            <v>DELMA MARIA TRAJANO PEREIRA OLIVEIRA</v>
          </cell>
          <cell r="F287" t="str">
            <v>2 - Outros Profissionais da Saúde</v>
          </cell>
          <cell r="G287" t="str">
            <v>3222-05</v>
          </cell>
          <cell r="H287" t="str">
            <v>08/2021</v>
          </cell>
          <cell r="I287">
            <v>0</v>
          </cell>
          <cell r="J287">
            <v>152.86320000000001</v>
          </cell>
          <cell r="L287">
            <v>123.395158562367</v>
          </cell>
          <cell r="M287">
            <v>22.48</v>
          </cell>
          <cell r="O287">
            <v>1.3538413098236699</v>
          </cell>
          <cell r="R287">
            <v>247.50153061224489</v>
          </cell>
          <cell r="S287">
            <v>63.35</v>
          </cell>
          <cell r="U287">
            <v>0</v>
          </cell>
        </row>
        <row r="288">
          <cell r="C288" t="str">
            <v>HOSPITAL PELÓPIDAS SILVEIRA</v>
          </cell>
          <cell r="E288" t="str">
            <v>DENILSON SORIANO DAS NEVES</v>
          </cell>
          <cell r="F288" t="str">
            <v>2 - Outros Profissionais da Saúde</v>
          </cell>
          <cell r="G288" t="str">
            <v>2236-05</v>
          </cell>
          <cell r="H288" t="str">
            <v>08/2021</v>
          </cell>
          <cell r="I288">
            <v>0</v>
          </cell>
          <cell r="J288">
            <v>203.46799999999999</v>
          </cell>
          <cell r="L288">
            <v>123.395158562367</v>
          </cell>
          <cell r="M288">
            <v>2.48</v>
          </cell>
          <cell r="O288">
            <v>2.84</v>
          </cell>
          <cell r="S288">
            <v>0</v>
          </cell>
          <cell r="U288">
            <v>0</v>
          </cell>
        </row>
        <row r="289">
          <cell r="C289" t="str">
            <v>HOSPITAL PELÓPIDAS SILVEIRA</v>
          </cell>
          <cell r="E289" t="str">
            <v>DENIS FELIPE RAMOS DA SILVA</v>
          </cell>
          <cell r="F289" t="str">
            <v>3 - Administrativo</v>
          </cell>
          <cell r="G289" t="str">
            <v>5174-10</v>
          </cell>
          <cell r="H289" t="str">
            <v>08/2021</v>
          </cell>
          <cell r="I289">
            <v>0</v>
          </cell>
          <cell r="J289">
            <v>88.682400000000001</v>
          </cell>
          <cell r="L289">
            <v>123.395158562367</v>
          </cell>
          <cell r="M289">
            <v>22.26</v>
          </cell>
          <cell r="O289">
            <v>1.3538413098236699</v>
          </cell>
          <cell r="S289">
            <v>0</v>
          </cell>
          <cell r="U289">
            <v>0</v>
          </cell>
        </row>
        <row r="290">
          <cell r="C290" t="str">
            <v>HOSPITAL PELÓPIDAS SILVEIRA</v>
          </cell>
          <cell r="E290" t="str">
            <v>DENIS ZACARIAS ALVES</v>
          </cell>
          <cell r="F290" t="str">
            <v>3 - Administrativo</v>
          </cell>
          <cell r="G290" t="str">
            <v>5142-25</v>
          </cell>
          <cell r="H290" t="str">
            <v>08/2021</v>
          </cell>
          <cell r="I290">
            <v>0</v>
          </cell>
          <cell r="J290">
            <v>110.84</v>
          </cell>
          <cell r="L290">
            <v>123.395158562367</v>
          </cell>
          <cell r="M290">
            <v>22.2</v>
          </cell>
          <cell r="O290">
            <v>1.3538413098236699</v>
          </cell>
          <cell r="R290">
            <v>172.50153061224489</v>
          </cell>
          <cell r="S290">
            <v>66.599999999999994</v>
          </cell>
          <cell r="U290">
            <v>0</v>
          </cell>
        </row>
        <row r="291">
          <cell r="C291" t="str">
            <v>HOSPITAL PELÓPIDAS SILVEIRA</v>
          </cell>
          <cell r="E291" t="str">
            <v>DENISON ANDREW PAULO DE OLIVEIRA</v>
          </cell>
          <cell r="F291" t="str">
            <v>3 - Administrativo</v>
          </cell>
          <cell r="G291" t="str">
            <v>3172-10</v>
          </cell>
          <cell r="H291" t="str">
            <v>08/2021</v>
          </cell>
          <cell r="I291">
            <v>0</v>
          </cell>
          <cell r="J291">
            <v>153.14080000000001</v>
          </cell>
          <cell r="L291">
            <v>123.395158562367</v>
          </cell>
          <cell r="M291">
            <v>36.53</v>
          </cell>
          <cell r="O291">
            <v>1.3538413098236699</v>
          </cell>
          <cell r="S291">
            <v>0</v>
          </cell>
          <cell r="U291">
            <v>0</v>
          </cell>
        </row>
        <row r="292">
          <cell r="C292" t="str">
            <v>HOSPITAL PELÓPIDAS SILVEIRA</v>
          </cell>
          <cell r="E292" t="str">
            <v>DEOCLECIA VERONICA DE ARAUJO CARVALHO</v>
          </cell>
          <cell r="F292" t="str">
            <v>2 - Outros Profissionais da Saúde</v>
          </cell>
          <cell r="G292" t="str">
            <v>3222-05</v>
          </cell>
          <cell r="H292" t="str">
            <v>08/2021</v>
          </cell>
          <cell r="I292">
            <v>0</v>
          </cell>
          <cell r="J292">
            <v>114.0784</v>
          </cell>
          <cell r="L292">
            <v>123.395158562367</v>
          </cell>
          <cell r="M292">
            <v>22.48</v>
          </cell>
          <cell r="O292">
            <v>1.3538413098236699</v>
          </cell>
          <cell r="R292">
            <v>112.50153061224489</v>
          </cell>
          <cell r="S292">
            <v>42.75</v>
          </cell>
          <cell r="U292">
            <v>0</v>
          </cell>
        </row>
        <row r="293">
          <cell r="C293" t="str">
            <v>HOSPITAL PELÓPIDAS SILVEIRA</v>
          </cell>
          <cell r="E293" t="str">
            <v>DEUSDETH LOPES DA SILVA</v>
          </cell>
          <cell r="F293" t="str">
            <v>3 - Administrativo</v>
          </cell>
          <cell r="G293" t="str">
            <v>5142-25</v>
          </cell>
          <cell r="H293" t="str">
            <v>08/2021</v>
          </cell>
          <cell r="I293">
            <v>0</v>
          </cell>
          <cell r="J293">
            <v>110.1512</v>
          </cell>
          <cell r="M293">
            <v>0</v>
          </cell>
          <cell r="O293">
            <v>1.3538413098236699</v>
          </cell>
          <cell r="R293">
            <v>307.50153061224489</v>
          </cell>
          <cell r="S293">
            <v>59.94</v>
          </cell>
          <cell r="U293">
            <v>0</v>
          </cell>
        </row>
        <row r="294">
          <cell r="C294" t="str">
            <v>HOSPITAL PELÓPIDAS SILVEIRA</v>
          </cell>
          <cell r="E294" t="str">
            <v>DEYSE LUCIA BALBINO</v>
          </cell>
          <cell r="F294" t="str">
            <v>2 - Outros Profissionais da Saúde</v>
          </cell>
          <cell r="G294" t="str">
            <v>3222-05</v>
          </cell>
          <cell r="H294" t="str">
            <v>08/2021</v>
          </cell>
          <cell r="I294">
            <v>0</v>
          </cell>
          <cell r="J294">
            <v>110.99760000000001</v>
          </cell>
          <cell r="L294">
            <v>123.395158562367</v>
          </cell>
          <cell r="M294">
            <v>22.48</v>
          </cell>
          <cell r="O294">
            <v>1.3538413098236699</v>
          </cell>
          <cell r="S294">
            <v>0</v>
          </cell>
          <cell r="U294">
            <v>0</v>
          </cell>
        </row>
        <row r="295">
          <cell r="C295" t="str">
            <v>HOSPITAL PELÓPIDAS SILVEIRA</v>
          </cell>
          <cell r="E295" t="str">
            <v>DIEGO DE MELO RAMOS</v>
          </cell>
          <cell r="F295" t="str">
            <v>2 - Outros Profissionais da Saúde</v>
          </cell>
          <cell r="G295" t="str">
            <v>5151-10</v>
          </cell>
          <cell r="H295" t="str">
            <v>08/2021</v>
          </cell>
          <cell r="I295">
            <v>0</v>
          </cell>
          <cell r="J295">
            <v>116.4752</v>
          </cell>
          <cell r="L295">
            <v>123.395158562367</v>
          </cell>
          <cell r="M295">
            <v>22.2</v>
          </cell>
          <cell r="O295">
            <v>1.3538413098236699</v>
          </cell>
          <cell r="R295">
            <v>247.50153061224489</v>
          </cell>
          <cell r="S295">
            <v>62.16</v>
          </cell>
          <cell r="U295">
            <v>0</v>
          </cell>
        </row>
        <row r="296">
          <cell r="C296" t="str">
            <v>HOSPITAL PELÓPIDAS SILVEIRA</v>
          </cell>
          <cell r="E296" t="str">
            <v>DIOGENES AVELINO DOS PRAZERES</v>
          </cell>
          <cell r="F296" t="str">
            <v>3 - Administrativo</v>
          </cell>
          <cell r="G296" t="str">
            <v>3516-05</v>
          </cell>
          <cell r="H296" t="str">
            <v>08/2021</v>
          </cell>
          <cell r="I296">
            <v>0</v>
          </cell>
          <cell r="J296">
            <v>135.85120000000001</v>
          </cell>
          <cell r="L296">
            <v>123.395158562367</v>
          </cell>
          <cell r="M296">
            <v>32.409999999999997</v>
          </cell>
          <cell r="O296">
            <v>1.3538413098236699</v>
          </cell>
          <cell r="R296">
            <v>337.50153061224489</v>
          </cell>
          <cell r="S296">
            <v>97.22</v>
          </cell>
          <cell r="U296">
            <v>0</v>
          </cell>
        </row>
        <row r="297">
          <cell r="C297" t="str">
            <v>HOSPITAL PELÓPIDAS SILVEIRA</v>
          </cell>
          <cell r="E297" t="str">
            <v>DIOGO BATISTA DA SILVA</v>
          </cell>
          <cell r="F297" t="str">
            <v>2 - Outros Profissionais da Saúde</v>
          </cell>
          <cell r="G297" t="str">
            <v>3241-15</v>
          </cell>
          <cell r="H297" t="str">
            <v>08/2021</v>
          </cell>
          <cell r="I297">
            <v>0</v>
          </cell>
          <cell r="J297">
            <v>242.45840000000001</v>
          </cell>
          <cell r="L297">
            <v>123.395158562367</v>
          </cell>
          <cell r="M297">
            <v>1.36</v>
          </cell>
          <cell r="O297">
            <v>1.3538413098236699</v>
          </cell>
          <cell r="S297">
            <v>0</v>
          </cell>
          <cell r="U297">
            <v>0</v>
          </cell>
        </row>
        <row r="298">
          <cell r="C298" t="str">
            <v>HOSPITAL PELÓPIDAS SILVEIRA</v>
          </cell>
          <cell r="E298" t="str">
            <v>DJACYR CAETANO VIANA FILHO</v>
          </cell>
          <cell r="F298" t="str">
            <v>2 - Outros Profissionais da Saúde</v>
          </cell>
          <cell r="G298" t="str">
            <v>2236-05</v>
          </cell>
          <cell r="H298" t="str">
            <v>08/2021</v>
          </cell>
          <cell r="I298">
            <v>0</v>
          </cell>
          <cell r="J298">
            <v>261.92320000000001</v>
          </cell>
          <cell r="L298">
            <v>123.395158562367</v>
          </cell>
          <cell r="M298">
            <v>3.1</v>
          </cell>
          <cell r="O298">
            <v>2.84</v>
          </cell>
          <cell r="S298">
            <v>0</v>
          </cell>
          <cell r="U298">
            <v>0</v>
          </cell>
        </row>
        <row r="299">
          <cell r="C299" t="str">
            <v>HOSPITAL PELÓPIDAS SILVEIRA</v>
          </cell>
          <cell r="E299" t="str">
            <v>DJALMA BEZERRA DE FARIAS</v>
          </cell>
          <cell r="F299" t="str">
            <v>3 - Administrativo</v>
          </cell>
          <cell r="G299" t="str">
            <v>5174-10</v>
          </cell>
          <cell r="H299" t="str">
            <v>08/2021</v>
          </cell>
          <cell r="I299">
            <v>0</v>
          </cell>
          <cell r="J299">
            <v>123.824</v>
          </cell>
          <cell r="M299">
            <v>0</v>
          </cell>
          <cell r="O299">
            <v>1.3538413098236699</v>
          </cell>
          <cell r="S299">
            <v>0</v>
          </cell>
          <cell r="U299">
            <v>0</v>
          </cell>
        </row>
        <row r="300">
          <cell r="C300" t="str">
            <v>HOSPITAL PELÓPIDAS SILVEIRA</v>
          </cell>
          <cell r="E300" t="str">
            <v>DORALICE DUARTE TEODOZIO</v>
          </cell>
          <cell r="F300" t="str">
            <v>2 - Outros Profissionais da Saúde</v>
          </cell>
          <cell r="G300" t="str">
            <v>3222-05</v>
          </cell>
          <cell r="H300" t="str">
            <v>08/2021</v>
          </cell>
          <cell r="I300">
            <v>0</v>
          </cell>
          <cell r="J300">
            <v>121.96080000000001</v>
          </cell>
          <cell r="L300">
            <v>123.395158562367</v>
          </cell>
          <cell r="M300">
            <v>22.48</v>
          </cell>
          <cell r="O300">
            <v>1.3538413098236699</v>
          </cell>
          <cell r="R300">
            <v>217.50153061224489</v>
          </cell>
          <cell r="S300">
            <v>67.489999999999995</v>
          </cell>
          <cell r="U300">
            <v>0</v>
          </cell>
        </row>
        <row r="301">
          <cell r="C301" t="str">
            <v>HOSPITAL PELÓPIDAS SILVEIRA</v>
          </cell>
          <cell r="E301" t="str">
            <v>EDA PEREIRA DA SILVA</v>
          </cell>
          <cell r="F301" t="str">
            <v>2 - Outros Profissionais da Saúde</v>
          </cell>
          <cell r="G301" t="str">
            <v>2235-05</v>
          </cell>
          <cell r="H301" t="str">
            <v>08/2021</v>
          </cell>
          <cell r="I301">
            <v>0</v>
          </cell>
          <cell r="J301">
            <v>194.50720000000001</v>
          </cell>
          <cell r="L301">
            <v>123.395158562367</v>
          </cell>
          <cell r="M301">
            <v>3.08</v>
          </cell>
          <cell r="O301">
            <v>2.84</v>
          </cell>
          <cell r="R301">
            <v>247.50153061224489</v>
          </cell>
          <cell r="S301">
            <v>16.45</v>
          </cell>
          <cell r="U301">
            <v>0</v>
          </cell>
        </row>
        <row r="302">
          <cell r="C302" t="str">
            <v>HOSPITAL PELÓPIDAS SILVEIRA</v>
          </cell>
          <cell r="E302" t="str">
            <v xml:space="preserve">EDESIO SANTANA DA SILVA </v>
          </cell>
          <cell r="F302" t="str">
            <v>3 - Administrativo</v>
          </cell>
          <cell r="G302" t="str">
            <v>3172-10</v>
          </cell>
          <cell r="H302" t="str">
            <v>08/2021</v>
          </cell>
          <cell r="I302">
            <v>0</v>
          </cell>
          <cell r="J302">
            <v>171.7944</v>
          </cell>
          <cell r="L302">
            <v>123.395158562367</v>
          </cell>
          <cell r="M302">
            <v>36.53</v>
          </cell>
          <cell r="O302">
            <v>1.3538413098236699</v>
          </cell>
          <cell r="S302">
            <v>0</v>
          </cell>
          <cell r="U302">
            <v>0</v>
          </cell>
        </row>
        <row r="303">
          <cell r="C303" t="str">
            <v>HOSPITAL PELÓPIDAS SILVEIRA</v>
          </cell>
          <cell r="E303" t="str">
            <v>EDILENE BEZERRA DA SILVA</v>
          </cell>
          <cell r="F303" t="str">
            <v>2 - Outros Profissionais da Saúde</v>
          </cell>
          <cell r="G303" t="str">
            <v>5211-30</v>
          </cell>
          <cell r="H303" t="str">
            <v>08/2021</v>
          </cell>
          <cell r="I303">
            <v>0</v>
          </cell>
          <cell r="J303">
            <v>88.871200000000016</v>
          </cell>
          <cell r="M303">
            <v>0</v>
          </cell>
          <cell r="O303">
            <v>1.3538413098236699</v>
          </cell>
          <cell r="S303">
            <v>0</v>
          </cell>
          <cell r="U303">
            <v>0</v>
          </cell>
        </row>
        <row r="304">
          <cell r="C304" t="str">
            <v>HOSPITAL PELÓPIDAS SILVEIRA</v>
          </cell>
          <cell r="E304" t="str">
            <v>EDILENE MARIA DA SILVA</v>
          </cell>
          <cell r="F304" t="str">
            <v>2 - Outros Profissionais da Saúde</v>
          </cell>
          <cell r="G304" t="str">
            <v>3222-05</v>
          </cell>
          <cell r="H304" t="str">
            <v>08/2021</v>
          </cell>
          <cell r="I304">
            <v>0</v>
          </cell>
          <cell r="J304">
            <v>101.9032</v>
          </cell>
          <cell r="L304">
            <v>123.395158562367</v>
          </cell>
          <cell r="M304">
            <v>22.48</v>
          </cell>
          <cell r="O304">
            <v>1.3538413098236699</v>
          </cell>
          <cell r="R304">
            <v>120.00153061224489</v>
          </cell>
          <cell r="S304">
            <v>67.430000000000007</v>
          </cell>
          <cell r="U304">
            <v>0</v>
          </cell>
        </row>
        <row r="305">
          <cell r="C305" t="str">
            <v>HOSPITAL PELÓPIDAS SILVEIRA</v>
          </cell>
          <cell r="E305" t="str">
            <v>EDILENE POHLMANN TABARELLI</v>
          </cell>
          <cell r="F305" t="str">
            <v>2 - Outros Profissionais da Saúde</v>
          </cell>
          <cell r="G305" t="str">
            <v>2235-05</v>
          </cell>
          <cell r="H305" t="str">
            <v>08/2021</v>
          </cell>
          <cell r="I305">
            <v>0</v>
          </cell>
          <cell r="J305">
            <v>247.12960000000001</v>
          </cell>
          <cell r="L305">
            <v>123.395158562367</v>
          </cell>
          <cell r="M305">
            <v>2.62</v>
          </cell>
          <cell r="O305">
            <v>2.84</v>
          </cell>
          <cell r="S305">
            <v>0</v>
          </cell>
          <cell r="U305">
            <v>0</v>
          </cell>
        </row>
        <row r="306">
          <cell r="C306" t="str">
            <v>HOSPITAL PELÓPIDAS SILVEIRA</v>
          </cell>
          <cell r="E306" t="str">
            <v>EDILEUZA MARIA DA SILVA SANTOS</v>
          </cell>
          <cell r="F306" t="str">
            <v>3 - Administrativo</v>
          </cell>
          <cell r="G306" t="str">
            <v>5142-25</v>
          </cell>
          <cell r="H306" t="str">
            <v>08/2021</v>
          </cell>
          <cell r="I306">
            <v>0</v>
          </cell>
          <cell r="J306">
            <v>93.197600000000008</v>
          </cell>
          <cell r="M306">
            <v>0</v>
          </cell>
          <cell r="O306">
            <v>1.3538413098236699</v>
          </cell>
          <cell r="R306">
            <v>172.50153061224489</v>
          </cell>
          <cell r="S306">
            <v>66.599999999999994</v>
          </cell>
          <cell r="U306">
            <v>0</v>
          </cell>
        </row>
        <row r="307">
          <cell r="C307" t="str">
            <v>HOSPITAL PELÓPIDAS SILVEIRA</v>
          </cell>
          <cell r="E307" t="str">
            <v>EDILMA MARIA MARINHO DE OLIVEIRA</v>
          </cell>
          <cell r="F307" t="str">
            <v>2 - Outros Profissionais da Saúde</v>
          </cell>
          <cell r="G307" t="str">
            <v>3222-05</v>
          </cell>
          <cell r="H307" t="str">
            <v>08/2021</v>
          </cell>
          <cell r="I307">
            <v>0</v>
          </cell>
          <cell r="J307">
            <v>1.0136000000000001</v>
          </cell>
          <cell r="M307">
            <v>0</v>
          </cell>
          <cell r="O307">
            <v>1.3538413098236699</v>
          </cell>
          <cell r="R307">
            <v>232.50153061224489</v>
          </cell>
          <cell r="S307">
            <v>0.76</v>
          </cell>
          <cell r="U307">
            <v>0</v>
          </cell>
        </row>
        <row r="308">
          <cell r="C308" t="str">
            <v>HOSPITAL PELÓPIDAS SILVEIRA</v>
          </cell>
          <cell r="E308" t="str">
            <v>EDILSON APRIGIO DE LIMA</v>
          </cell>
          <cell r="F308" t="str">
            <v>3 - Administrativo</v>
          </cell>
          <cell r="G308" t="str">
            <v>5174-10</v>
          </cell>
          <cell r="H308" t="str">
            <v>08/2021</v>
          </cell>
          <cell r="I308">
            <v>0</v>
          </cell>
          <cell r="J308">
            <v>93.492000000000004</v>
          </cell>
          <cell r="L308">
            <v>123.395158562367</v>
          </cell>
          <cell r="M308">
            <v>22.26</v>
          </cell>
          <cell r="O308">
            <v>1.3538413098236699</v>
          </cell>
          <cell r="R308">
            <v>120.00153061224489</v>
          </cell>
          <cell r="S308">
            <v>57.88</v>
          </cell>
          <cell r="U308">
            <v>0</v>
          </cell>
        </row>
        <row r="309">
          <cell r="C309" t="str">
            <v>HOSPITAL PELÓPIDAS SILVEIRA</v>
          </cell>
          <cell r="E309" t="str">
            <v>EDILZA RAMOS DE OLIVEIRA</v>
          </cell>
          <cell r="F309" t="str">
            <v>3 - Administrativo</v>
          </cell>
          <cell r="G309" t="str">
            <v>5134-30</v>
          </cell>
          <cell r="H309" t="str">
            <v>08/2021</v>
          </cell>
          <cell r="I309">
            <v>0</v>
          </cell>
          <cell r="J309">
            <v>0</v>
          </cell>
          <cell r="M309">
            <v>0</v>
          </cell>
          <cell r="O309">
            <v>1.3538413098236699</v>
          </cell>
          <cell r="R309">
            <v>290.70153061224488</v>
          </cell>
          <cell r="S309">
            <v>0</v>
          </cell>
          <cell r="U309">
            <v>0</v>
          </cell>
        </row>
        <row r="310">
          <cell r="C310" t="str">
            <v>HOSPITAL PELÓPIDAS SILVEIRA</v>
          </cell>
          <cell r="E310" t="str">
            <v>EDINEIDE DA SILVA SANTOS</v>
          </cell>
          <cell r="F310" t="str">
            <v>2 - Outros Profissionais da Saúde</v>
          </cell>
          <cell r="G310" t="str">
            <v>5211-30</v>
          </cell>
          <cell r="H310" t="str">
            <v>08/2021</v>
          </cell>
          <cell r="I310">
            <v>0</v>
          </cell>
          <cell r="J310">
            <v>93.216000000000008</v>
          </cell>
          <cell r="L310">
            <v>123.395158562367</v>
          </cell>
          <cell r="M310">
            <v>22.26</v>
          </cell>
          <cell r="O310">
            <v>1.3538413098236699</v>
          </cell>
          <cell r="S310">
            <v>0</v>
          </cell>
          <cell r="U310">
            <v>0</v>
          </cell>
        </row>
        <row r="311">
          <cell r="C311" t="str">
            <v>HOSPITAL PELÓPIDAS SILVEIRA</v>
          </cell>
          <cell r="E311" t="str">
            <v>EDITH SOARES DANTAS</v>
          </cell>
          <cell r="F311" t="str">
            <v>2 - Outros Profissionais da Saúde</v>
          </cell>
          <cell r="G311" t="str">
            <v>3242-05</v>
          </cell>
          <cell r="H311" t="str">
            <v>08/2021</v>
          </cell>
          <cell r="I311">
            <v>0</v>
          </cell>
          <cell r="J311">
            <v>143.11760000000001</v>
          </cell>
          <cell r="M311">
            <v>0</v>
          </cell>
          <cell r="O311">
            <v>1.3538413098236699</v>
          </cell>
          <cell r="R311">
            <v>120.00153061224489</v>
          </cell>
          <cell r="S311">
            <v>81.209999999999994</v>
          </cell>
          <cell r="U311">
            <v>0</v>
          </cell>
        </row>
        <row r="312">
          <cell r="C312" t="str">
            <v>HOSPITAL PELÓPIDAS SILVEIRA</v>
          </cell>
          <cell r="E312" t="str">
            <v>EDJANE PEREIRA DE LIMA</v>
          </cell>
          <cell r="F312" t="str">
            <v>2 - Outros Profissionais da Saúde</v>
          </cell>
          <cell r="G312" t="str">
            <v>2237-05</v>
          </cell>
          <cell r="H312" t="str">
            <v>08/2021</v>
          </cell>
          <cell r="I312">
            <v>0</v>
          </cell>
          <cell r="J312">
            <v>88.216800000000006</v>
          </cell>
          <cell r="M312">
            <v>0</v>
          </cell>
          <cell r="O312">
            <v>1.3538413098236699</v>
          </cell>
          <cell r="R312">
            <v>247.50153061224489</v>
          </cell>
          <cell r="S312">
            <v>66.78</v>
          </cell>
          <cell r="U312">
            <v>0</v>
          </cell>
        </row>
        <row r="313">
          <cell r="C313" t="str">
            <v>HOSPITAL PELÓPIDAS SILVEIRA</v>
          </cell>
          <cell r="E313" t="str">
            <v>EDLENE NUNES LAMOIA</v>
          </cell>
          <cell r="F313" t="str">
            <v>2 - Outros Profissionais da Saúde</v>
          </cell>
          <cell r="G313" t="str">
            <v>3222-05</v>
          </cell>
          <cell r="H313" t="str">
            <v>08/2021</v>
          </cell>
          <cell r="I313">
            <v>0</v>
          </cell>
          <cell r="J313">
            <v>94.12639999999999</v>
          </cell>
          <cell r="M313">
            <v>0</v>
          </cell>
          <cell r="O313">
            <v>1.3538413098236699</v>
          </cell>
          <cell r="S313">
            <v>0</v>
          </cell>
          <cell r="U313">
            <v>0</v>
          </cell>
        </row>
        <row r="314">
          <cell r="C314" t="str">
            <v>HOSPITAL PELÓPIDAS SILVEIRA</v>
          </cell>
          <cell r="E314" t="str">
            <v>EDMILSON CLAUDINO DA SILVA</v>
          </cell>
          <cell r="F314" t="str">
            <v>3 - Administrativo</v>
          </cell>
          <cell r="G314" t="str">
            <v>5174-10</v>
          </cell>
          <cell r="H314" t="str">
            <v>08/2021</v>
          </cell>
          <cell r="I314">
            <v>0</v>
          </cell>
          <cell r="J314">
            <v>104.676</v>
          </cell>
          <cell r="M314">
            <v>0</v>
          </cell>
          <cell r="O314">
            <v>1.3538413098236699</v>
          </cell>
          <cell r="R314">
            <v>232.50153061224489</v>
          </cell>
          <cell r="S314">
            <v>66.78</v>
          </cell>
          <cell r="U314">
            <v>0</v>
          </cell>
        </row>
        <row r="315">
          <cell r="C315" t="str">
            <v>HOSPITAL PELÓPIDAS SILVEIRA</v>
          </cell>
          <cell r="E315" t="str">
            <v>EDNA DA SILVA COSTA</v>
          </cell>
          <cell r="F315" t="str">
            <v>2 - Outros Profissionais da Saúde</v>
          </cell>
          <cell r="G315" t="str">
            <v>3222-05</v>
          </cell>
          <cell r="H315" t="str">
            <v>08/2021</v>
          </cell>
          <cell r="I315">
            <v>0</v>
          </cell>
          <cell r="J315">
            <v>194.83600000000001</v>
          </cell>
          <cell r="L315">
            <v>123.395158562367</v>
          </cell>
          <cell r="M315">
            <v>22.48</v>
          </cell>
          <cell r="O315">
            <v>1.3538413098236699</v>
          </cell>
          <cell r="R315">
            <v>255.3015306122449</v>
          </cell>
          <cell r="S315">
            <v>67.64</v>
          </cell>
          <cell r="U315">
            <v>0</v>
          </cell>
        </row>
        <row r="316">
          <cell r="C316" t="str">
            <v>HOSPITAL PELÓPIDAS SILVEIRA</v>
          </cell>
          <cell r="E316" t="str">
            <v>EDNA FRANCISCA DA SILVA</v>
          </cell>
          <cell r="F316" t="str">
            <v>2 - Outros Profissionais da Saúde</v>
          </cell>
          <cell r="G316" t="str">
            <v>3222-05</v>
          </cell>
          <cell r="H316" t="str">
            <v>08/2021</v>
          </cell>
          <cell r="I316">
            <v>0</v>
          </cell>
          <cell r="J316">
            <v>117.32080000000001</v>
          </cell>
          <cell r="L316">
            <v>123.395158562367</v>
          </cell>
          <cell r="M316">
            <v>22.48</v>
          </cell>
          <cell r="O316">
            <v>1.3538413098236699</v>
          </cell>
          <cell r="R316">
            <v>187.50153061224489</v>
          </cell>
          <cell r="S316">
            <v>58.83</v>
          </cell>
          <cell r="U316">
            <v>0</v>
          </cell>
        </row>
        <row r="317">
          <cell r="C317" t="str">
            <v>HOSPITAL PELÓPIDAS SILVEIRA</v>
          </cell>
          <cell r="E317" t="str">
            <v>EDNA LUCIA DE FREITAS SILVA</v>
          </cell>
          <cell r="F317" t="str">
            <v>1 - Médico</v>
          </cell>
          <cell r="G317" t="str">
            <v>2251-25</v>
          </cell>
          <cell r="H317" t="str">
            <v>08/2021</v>
          </cell>
          <cell r="I317">
            <v>0</v>
          </cell>
          <cell r="J317">
            <v>659.77679999999998</v>
          </cell>
          <cell r="M317">
            <v>0</v>
          </cell>
          <cell r="O317">
            <v>10.83</v>
          </cell>
          <cell r="S317">
            <v>0</v>
          </cell>
          <cell r="U317">
            <v>0</v>
          </cell>
        </row>
        <row r="318">
          <cell r="C318" t="str">
            <v>HOSPITAL PELÓPIDAS SILVEIRA</v>
          </cell>
          <cell r="E318" t="str">
            <v>EDNA MARIA DO NASCIMENTO</v>
          </cell>
          <cell r="F318" t="str">
            <v>2 - Outros Profissionais da Saúde</v>
          </cell>
          <cell r="G318" t="str">
            <v>3222-05</v>
          </cell>
          <cell r="H318" t="str">
            <v>08/2021</v>
          </cell>
          <cell r="I318">
            <v>0</v>
          </cell>
          <cell r="J318">
            <v>113.5056</v>
          </cell>
          <cell r="L318">
            <v>123.395158562367</v>
          </cell>
          <cell r="M318">
            <v>22.48</v>
          </cell>
          <cell r="O318">
            <v>1.3538413098236699</v>
          </cell>
          <cell r="R318">
            <v>290.70153061224488</v>
          </cell>
          <cell r="S318">
            <v>67.53</v>
          </cell>
          <cell r="U318">
            <v>0</v>
          </cell>
        </row>
        <row r="319">
          <cell r="C319" t="str">
            <v>HOSPITAL PELÓPIDAS SILVEIRA</v>
          </cell>
          <cell r="E319" t="str">
            <v>EDSON FREITAS DE LIMA</v>
          </cell>
          <cell r="F319" t="str">
            <v>2 - Outros Profissionais da Saúde</v>
          </cell>
          <cell r="G319" t="str">
            <v>5151-10</v>
          </cell>
          <cell r="H319" t="str">
            <v>08/2021</v>
          </cell>
          <cell r="I319">
            <v>0</v>
          </cell>
          <cell r="J319">
            <v>103.5064</v>
          </cell>
          <cell r="L319">
            <v>123.395158562367</v>
          </cell>
          <cell r="M319">
            <v>22.2</v>
          </cell>
          <cell r="O319">
            <v>1.3538413098236699</v>
          </cell>
          <cell r="R319">
            <v>232.50153061224489</v>
          </cell>
          <cell r="S319">
            <v>57.72</v>
          </cell>
          <cell r="U319">
            <v>0</v>
          </cell>
        </row>
        <row r="320">
          <cell r="C320" t="str">
            <v>HOSPITAL PELÓPIDAS SILVEIRA</v>
          </cell>
          <cell r="E320" t="str">
            <v>EDSON JOSE COSTA JUNIOR</v>
          </cell>
          <cell r="F320" t="str">
            <v>3 - Administrativo</v>
          </cell>
          <cell r="G320" t="str">
            <v>5142-25</v>
          </cell>
          <cell r="H320" t="str">
            <v>08/2021</v>
          </cell>
          <cell r="I320">
            <v>0</v>
          </cell>
          <cell r="J320">
            <v>110.58320000000001</v>
          </cell>
          <cell r="M320">
            <v>0</v>
          </cell>
          <cell r="O320">
            <v>1.3538413098236699</v>
          </cell>
          <cell r="R320">
            <v>157.50153061224489</v>
          </cell>
          <cell r="S320">
            <v>62.16</v>
          </cell>
          <cell r="U320">
            <v>0</v>
          </cell>
        </row>
        <row r="321">
          <cell r="C321" t="str">
            <v>HOSPITAL PELÓPIDAS SILVEIRA</v>
          </cell>
          <cell r="E321" t="str">
            <v>EDSON JOSE DA COSTA FILHO</v>
          </cell>
          <cell r="F321" t="str">
            <v>2 - Outros Profissionais da Saúde</v>
          </cell>
          <cell r="G321" t="str">
            <v>5151-10</v>
          </cell>
          <cell r="H321" t="str">
            <v>08/2021</v>
          </cell>
          <cell r="I321">
            <v>0</v>
          </cell>
          <cell r="J321">
            <v>100.7992</v>
          </cell>
          <cell r="L321">
            <v>123.395158562367</v>
          </cell>
          <cell r="M321">
            <v>22.2</v>
          </cell>
          <cell r="O321">
            <v>1.3538413098236699</v>
          </cell>
          <cell r="S321">
            <v>0</v>
          </cell>
          <cell r="U321">
            <v>0</v>
          </cell>
        </row>
        <row r="322">
          <cell r="C322" t="str">
            <v>HOSPITAL PELÓPIDAS SILVEIRA</v>
          </cell>
          <cell r="E322" t="str">
            <v>EDSON JOSE DE SANTANA</v>
          </cell>
          <cell r="F322" t="str">
            <v>2 - Outros Profissionais da Saúde</v>
          </cell>
          <cell r="G322" t="str">
            <v>3222-05</v>
          </cell>
          <cell r="H322" t="str">
            <v>08/2021</v>
          </cell>
          <cell r="I322">
            <v>0</v>
          </cell>
          <cell r="J322">
            <v>129.88079999999999</v>
          </cell>
          <cell r="L322">
            <v>123.395158562367</v>
          </cell>
          <cell r="M322">
            <v>22.48</v>
          </cell>
          <cell r="O322">
            <v>1.3538413098236699</v>
          </cell>
          <cell r="R322">
            <v>217.50153061224489</v>
          </cell>
          <cell r="S322">
            <v>67.55</v>
          </cell>
          <cell r="U322">
            <v>0</v>
          </cell>
        </row>
        <row r="323">
          <cell r="C323" t="str">
            <v>HOSPITAL PELÓPIDAS SILVEIRA</v>
          </cell>
          <cell r="E323" t="str">
            <v>EDUARDO HENRIQUE PEREIRA E SA GOMES</v>
          </cell>
          <cell r="F323" t="str">
            <v>2 - Outros Profissionais da Saúde</v>
          </cell>
          <cell r="G323" t="str">
            <v>2235-05</v>
          </cell>
          <cell r="H323" t="str">
            <v>08/2021</v>
          </cell>
          <cell r="I323">
            <v>0</v>
          </cell>
          <cell r="J323">
            <v>217.80160000000001</v>
          </cell>
          <cell r="M323">
            <v>0</v>
          </cell>
          <cell r="O323">
            <v>2.84</v>
          </cell>
          <cell r="S323">
            <v>0</v>
          </cell>
          <cell r="U323">
            <v>0</v>
          </cell>
        </row>
        <row r="324">
          <cell r="C324" t="str">
            <v>HOSPITAL PELÓPIDAS SILVEIRA</v>
          </cell>
          <cell r="E324" t="str">
            <v>EDVANIA GERMANO DOS SANTOS</v>
          </cell>
          <cell r="F324" t="str">
            <v>3 - Administrativo</v>
          </cell>
          <cell r="G324" t="str">
            <v>5134-30</v>
          </cell>
          <cell r="H324" t="str">
            <v>08/2021</v>
          </cell>
          <cell r="I324">
            <v>0</v>
          </cell>
          <cell r="J324">
            <v>106.28400000000001</v>
          </cell>
          <cell r="M324">
            <v>0</v>
          </cell>
          <cell r="O324">
            <v>1.3538413098236699</v>
          </cell>
          <cell r="R324">
            <v>232.50153061224489</v>
          </cell>
          <cell r="S324">
            <v>64.38</v>
          </cell>
          <cell r="U324">
            <v>0</v>
          </cell>
        </row>
        <row r="325">
          <cell r="C325" t="str">
            <v>HOSPITAL PELÓPIDAS SILVEIRA</v>
          </cell>
          <cell r="E325" t="str">
            <v>EDVANIA INGRID DA SILVA</v>
          </cell>
          <cell r="F325" t="str">
            <v>3 - Administrativo</v>
          </cell>
          <cell r="G325" t="str">
            <v>4110-10</v>
          </cell>
          <cell r="H325" t="str">
            <v>08/2021</v>
          </cell>
          <cell r="I325">
            <v>0</v>
          </cell>
          <cell r="J325">
            <v>8.1424000000000003</v>
          </cell>
          <cell r="M325">
            <v>0</v>
          </cell>
          <cell r="O325">
            <v>1.3538413098236699</v>
          </cell>
          <cell r="R325">
            <v>142.50153061224489</v>
          </cell>
          <cell r="S325">
            <v>33</v>
          </cell>
          <cell r="U325">
            <v>0</v>
          </cell>
        </row>
        <row r="326">
          <cell r="C326" t="str">
            <v>HOSPITAL PELÓPIDAS SILVEIRA</v>
          </cell>
          <cell r="E326" t="str">
            <v>ELAINE ALBUQUERQUE DE FRANCA MONTEIRO</v>
          </cell>
          <cell r="F326" t="str">
            <v>2 - Outros Profissionais da Saúde</v>
          </cell>
          <cell r="G326" t="str">
            <v>2516-05</v>
          </cell>
          <cell r="H326" t="str">
            <v>08/2021</v>
          </cell>
          <cell r="I326">
            <v>0</v>
          </cell>
          <cell r="J326">
            <v>92.694400000000002</v>
          </cell>
          <cell r="M326">
            <v>0</v>
          </cell>
          <cell r="O326">
            <v>1.3538413098236699</v>
          </cell>
          <cell r="R326">
            <v>120.00153061224489</v>
          </cell>
          <cell r="S326">
            <v>51.04</v>
          </cell>
          <cell r="U326">
            <v>0</v>
          </cell>
        </row>
        <row r="327">
          <cell r="C327" t="str">
            <v>HOSPITAL PELÓPIDAS SILVEIRA</v>
          </cell>
          <cell r="E327" t="str">
            <v>ELAINE CABRAL DE BRITO</v>
          </cell>
          <cell r="F327" t="str">
            <v>1 - Médico</v>
          </cell>
          <cell r="G327" t="str">
            <v>2251-25</v>
          </cell>
          <cell r="H327" t="str">
            <v>08/2021</v>
          </cell>
          <cell r="I327">
            <v>0</v>
          </cell>
          <cell r="J327">
            <v>647.18000000000006</v>
          </cell>
          <cell r="M327">
            <v>0</v>
          </cell>
          <cell r="O327">
            <v>10.83</v>
          </cell>
          <cell r="S327">
            <v>0</v>
          </cell>
          <cell r="U327">
            <v>0</v>
          </cell>
        </row>
        <row r="328">
          <cell r="C328" t="str">
            <v>HOSPITAL PELÓPIDAS SILVEIRA</v>
          </cell>
          <cell r="E328" t="str">
            <v>ELAINE CRISTINA MATEUS DA COSTA BARBOSA</v>
          </cell>
          <cell r="F328" t="str">
            <v>2 - Outros Profissionais da Saúde</v>
          </cell>
          <cell r="G328" t="str">
            <v>3222-05</v>
          </cell>
          <cell r="H328" t="str">
            <v>08/2021</v>
          </cell>
          <cell r="I328">
            <v>0</v>
          </cell>
          <cell r="J328">
            <v>123.12479999999999</v>
          </cell>
          <cell r="M328">
            <v>0</v>
          </cell>
          <cell r="O328">
            <v>1.3538413098236699</v>
          </cell>
          <cell r="R328">
            <v>202.50153061224489</v>
          </cell>
          <cell r="S328">
            <v>39.049999999999997</v>
          </cell>
          <cell r="U328">
            <v>0</v>
          </cell>
        </row>
        <row r="329">
          <cell r="C329" t="str">
            <v>HOSPITAL PELÓPIDAS SILVEIRA</v>
          </cell>
          <cell r="E329" t="str">
            <v>ELAINE DANIELY NASCIMENTO DA SILVA RAMOS</v>
          </cell>
          <cell r="F329" t="str">
            <v>3 - Administrativo</v>
          </cell>
          <cell r="G329" t="str">
            <v>3516-05</v>
          </cell>
          <cell r="H329" t="str">
            <v>08/2021</v>
          </cell>
          <cell r="I329">
            <v>0</v>
          </cell>
          <cell r="J329">
            <v>135.94159999999999</v>
          </cell>
          <cell r="M329">
            <v>0</v>
          </cell>
          <cell r="O329">
            <v>1.3538413098236699</v>
          </cell>
          <cell r="R329">
            <v>337.50153061224489</v>
          </cell>
          <cell r="S329">
            <v>97.22</v>
          </cell>
          <cell r="U329">
            <v>0</v>
          </cell>
        </row>
        <row r="330">
          <cell r="C330" t="str">
            <v>HOSPITAL PELÓPIDAS SILVEIRA</v>
          </cell>
          <cell r="E330" t="str">
            <v>ELAINE DE SANTANA DINIZ BARRETO</v>
          </cell>
          <cell r="F330" t="str">
            <v>3 - Administrativo</v>
          </cell>
          <cell r="G330" t="str">
            <v>2523-05</v>
          </cell>
          <cell r="H330" t="str">
            <v>08/2021</v>
          </cell>
          <cell r="I330">
            <v>0</v>
          </cell>
          <cell r="J330">
            <v>116.744</v>
          </cell>
          <cell r="M330">
            <v>0</v>
          </cell>
          <cell r="O330">
            <v>1.3538413098236699</v>
          </cell>
          <cell r="R330">
            <v>172.50153061224489</v>
          </cell>
          <cell r="S330">
            <v>89.97</v>
          </cell>
          <cell r="U330">
            <v>0</v>
          </cell>
        </row>
        <row r="331">
          <cell r="C331" t="str">
            <v>HOSPITAL PELÓPIDAS SILVEIRA</v>
          </cell>
          <cell r="E331" t="str">
            <v>ELAINNE SANTOS DE OLIVEIRA</v>
          </cell>
          <cell r="F331" t="str">
            <v>2 - Outros Profissionais da Saúde</v>
          </cell>
          <cell r="G331" t="str">
            <v>2516-05</v>
          </cell>
          <cell r="H331" t="str">
            <v>08/2021</v>
          </cell>
          <cell r="I331">
            <v>0</v>
          </cell>
          <cell r="J331">
            <v>92.694400000000002</v>
          </cell>
          <cell r="M331">
            <v>0</v>
          </cell>
          <cell r="O331">
            <v>1.3538413098236699</v>
          </cell>
          <cell r="S331">
            <v>0</v>
          </cell>
          <cell r="U331">
            <v>0</v>
          </cell>
        </row>
        <row r="332">
          <cell r="C332" t="str">
            <v>HOSPITAL PELÓPIDAS SILVEIRA</v>
          </cell>
          <cell r="E332" t="str">
            <v>ELANE MARIA SANTOS DE LUCENA</v>
          </cell>
          <cell r="F332" t="str">
            <v>2 - Outros Profissionais da Saúde</v>
          </cell>
          <cell r="G332" t="str">
            <v>3222-05</v>
          </cell>
          <cell r="H332" t="str">
            <v>08/2021</v>
          </cell>
          <cell r="I332">
            <v>0</v>
          </cell>
          <cell r="J332">
            <v>124.0256</v>
          </cell>
          <cell r="L332">
            <v>123.395158562367</v>
          </cell>
          <cell r="M332">
            <v>22.48</v>
          </cell>
          <cell r="O332">
            <v>1.3538413098236699</v>
          </cell>
          <cell r="R332">
            <v>247.50153061224489</v>
          </cell>
          <cell r="S332">
            <v>67.430000000000007</v>
          </cell>
          <cell r="U332">
            <v>0</v>
          </cell>
        </row>
        <row r="333">
          <cell r="C333" t="str">
            <v>HOSPITAL PELÓPIDAS SILVEIRA</v>
          </cell>
          <cell r="E333" t="str">
            <v>ELCILIA DIAS DE MELO SILVA</v>
          </cell>
          <cell r="F333" t="str">
            <v>2 - Outros Profissionais da Saúde</v>
          </cell>
          <cell r="G333" t="str">
            <v>3222-05</v>
          </cell>
          <cell r="H333" t="str">
            <v>08/2021</v>
          </cell>
          <cell r="I333">
            <v>0</v>
          </cell>
          <cell r="J333">
            <v>147.64080000000001</v>
          </cell>
          <cell r="L333">
            <v>123.395158562367</v>
          </cell>
          <cell r="M333">
            <v>22.48</v>
          </cell>
          <cell r="O333">
            <v>1.3538413098236699</v>
          </cell>
          <cell r="R333">
            <v>232.50153061224489</v>
          </cell>
          <cell r="S333">
            <v>67.430000000000007</v>
          </cell>
          <cell r="U333">
            <v>0</v>
          </cell>
        </row>
        <row r="334">
          <cell r="C334" t="str">
            <v>HOSPITAL PELÓPIDAS SILVEIRA</v>
          </cell>
          <cell r="E334" t="str">
            <v>ELDER JOSE AQUINO DE SA</v>
          </cell>
          <cell r="F334" t="str">
            <v>1 - Médico</v>
          </cell>
          <cell r="G334" t="str">
            <v>2251-25</v>
          </cell>
          <cell r="H334" t="str">
            <v>08/2021</v>
          </cell>
          <cell r="I334">
            <v>0</v>
          </cell>
          <cell r="J334">
            <v>329.67120000000011</v>
          </cell>
          <cell r="M334">
            <v>0</v>
          </cell>
          <cell r="O334">
            <v>10.83</v>
          </cell>
          <cell r="S334">
            <v>0</v>
          </cell>
          <cell r="U334">
            <v>0</v>
          </cell>
        </row>
        <row r="335">
          <cell r="C335" t="str">
            <v>HOSPITAL PELÓPIDAS SILVEIRA</v>
          </cell>
          <cell r="E335" t="str">
            <v>ELEXSANDRA PEREIRA DE ALCANTARA</v>
          </cell>
          <cell r="F335" t="str">
            <v>2 - Outros Profissionais da Saúde</v>
          </cell>
          <cell r="G335" t="str">
            <v>3222-05</v>
          </cell>
          <cell r="H335" t="str">
            <v>08/2021</v>
          </cell>
          <cell r="I335">
            <v>0</v>
          </cell>
          <cell r="J335">
            <v>46.583199999999998</v>
          </cell>
          <cell r="M335">
            <v>0</v>
          </cell>
          <cell r="O335">
            <v>1.3538413098236699</v>
          </cell>
          <cell r="R335">
            <v>60.001530612244892</v>
          </cell>
          <cell r="S335">
            <v>29.22</v>
          </cell>
          <cell r="U335">
            <v>30.08</v>
          </cell>
        </row>
        <row r="336">
          <cell r="C336" t="str">
            <v>HOSPITAL PELÓPIDAS SILVEIRA</v>
          </cell>
          <cell r="E336" t="str">
            <v>ELIANE FIDELIS GOMES</v>
          </cell>
          <cell r="F336" t="str">
            <v>2 - Outros Profissionais da Saúde</v>
          </cell>
          <cell r="G336" t="str">
            <v>2235-05</v>
          </cell>
          <cell r="H336" t="str">
            <v>08/2021</v>
          </cell>
          <cell r="I336">
            <v>0</v>
          </cell>
          <cell r="J336">
            <v>0</v>
          </cell>
          <cell r="M336">
            <v>0</v>
          </cell>
          <cell r="O336">
            <v>2.84</v>
          </cell>
          <cell r="S336">
            <v>0</v>
          </cell>
          <cell r="U336">
            <v>0</v>
          </cell>
        </row>
        <row r="337">
          <cell r="C337" t="str">
            <v>HOSPITAL PELÓPIDAS SILVEIRA</v>
          </cell>
          <cell r="E337" t="str">
            <v>ELIANE LUIZA DOS SANTOS</v>
          </cell>
          <cell r="F337" t="str">
            <v>3 - Administrativo</v>
          </cell>
          <cell r="G337" t="str">
            <v>5134-30</v>
          </cell>
          <cell r="H337" t="str">
            <v>08/2021</v>
          </cell>
          <cell r="I337">
            <v>0</v>
          </cell>
          <cell r="J337">
            <v>139.3912</v>
          </cell>
          <cell r="M337">
            <v>0</v>
          </cell>
          <cell r="O337">
            <v>1.3538413098236699</v>
          </cell>
          <cell r="R337">
            <v>232.50153061224489</v>
          </cell>
          <cell r="S337">
            <v>66.599999999999994</v>
          </cell>
          <cell r="U337">
            <v>0</v>
          </cell>
        </row>
        <row r="338">
          <cell r="C338" t="str">
            <v>HOSPITAL PELÓPIDAS SILVEIRA</v>
          </cell>
          <cell r="E338" t="str">
            <v>ELIANE MARIA DOS SANTOS</v>
          </cell>
          <cell r="F338" t="str">
            <v>2 - Outros Profissionais da Saúde</v>
          </cell>
          <cell r="G338" t="str">
            <v>3222-05</v>
          </cell>
          <cell r="H338" t="str">
            <v>08/2021</v>
          </cell>
          <cell r="I338">
            <v>0</v>
          </cell>
          <cell r="J338">
            <v>119.0808</v>
          </cell>
          <cell r="M338">
            <v>0</v>
          </cell>
          <cell r="O338">
            <v>1.3538413098236699</v>
          </cell>
          <cell r="R338">
            <v>290.70153061224488</v>
          </cell>
          <cell r="S338">
            <v>47.49</v>
          </cell>
          <cell r="U338">
            <v>0</v>
          </cell>
        </row>
        <row r="339">
          <cell r="C339" t="str">
            <v>HOSPITAL PELÓPIDAS SILVEIRA</v>
          </cell>
          <cell r="E339" t="str">
            <v>ELIAS FRANCISCO DA SILVA</v>
          </cell>
          <cell r="F339" t="str">
            <v>2 - Outros Profissionais da Saúde</v>
          </cell>
          <cell r="G339" t="str">
            <v>3241-15</v>
          </cell>
          <cell r="H339" t="str">
            <v>08/2021</v>
          </cell>
          <cell r="I339">
            <v>0</v>
          </cell>
          <cell r="J339">
            <v>366.53039999999999</v>
          </cell>
          <cell r="L339">
            <v>123.395158562367</v>
          </cell>
          <cell r="M339">
            <v>9.49</v>
          </cell>
          <cell r="O339">
            <v>1.3538413098236699</v>
          </cell>
          <cell r="R339">
            <v>90.001530612244892</v>
          </cell>
          <cell r="S339">
            <v>62.7</v>
          </cell>
          <cell r="U339">
            <v>0</v>
          </cell>
        </row>
        <row r="340">
          <cell r="C340" t="str">
            <v>HOSPITAL PELÓPIDAS SILVEIRA</v>
          </cell>
          <cell r="E340" t="str">
            <v>ELIENAI SOUZA LEAO PESSOA</v>
          </cell>
          <cell r="F340" t="str">
            <v>2 - Outros Profissionais da Saúde</v>
          </cell>
          <cell r="G340" t="str">
            <v>2235-05</v>
          </cell>
          <cell r="H340" t="str">
            <v>08/2021</v>
          </cell>
          <cell r="I340">
            <v>0</v>
          </cell>
          <cell r="J340">
            <v>0</v>
          </cell>
          <cell r="M340">
            <v>0</v>
          </cell>
          <cell r="O340">
            <v>2.84</v>
          </cell>
          <cell r="S340">
            <v>0</v>
          </cell>
          <cell r="U340">
            <v>0</v>
          </cell>
        </row>
        <row r="341">
          <cell r="C341" t="str">
            <v>HOSPITAL PELÓPIDAS SILVEIRA</v>
          </cell>
          <cell r="E341" t="str">
            <v>ELIENE MENEZES DE OLIVEIRA COSTA</v>
          </cell>
          <cell r="F341" t="str">
            <v>3 - Administrativo</v>
          </cell>
          <cell r="G341" t="str">
            <v>5163-45</v>
          </cell>
          <cell r="H341" t="str">
            <v>08/2021</v>
          </cell>
          <cell r="I341">
            <v>0</v>
          </cell>
          <cell r="J341">
            <v>123.47920000000001</v>
          </cell>
          <cell r="L341">
            <v>123.395158562367</v>
          </cell>
          <cell r="M341">
            <v>22.2</v>
          </cell>
          <cell r="O341">
            <v>1.3538413098236699</v>
          </cell>
          <cell r="R341">
            <v>232.50153061224489</v>
          </cell>
          <cell r="S341">
            <v>66.599999999999994</v>
          </cell>
          <cell r="U341">
            <v>0</v>
          </cell>
        </row>
        <row r="342">
          <cell r="C342" t="str">
            <v>HOSPITAL PELÓPIDAS SILVEIRA</v>
          </cell>
          <cell r="E342" t="str">
            <v>ELIEZER RODRIGUES GOMES</v>
          </cell>
          <cell r="F342" t="str">
            <v>3 - Administrativo</v>
          </cell>
          <cell r="G342" t="str">
            <v>5135-05</v>
          </cell>
          <cell r="H342" t="str">
            <v>08/2021</v>
          </cell>
          <cell r="I342">
            <v>0</v>
          </cell>
          <cell r="J342">
            <v>144.8312</v>
          </cell>
          <cell r="M342">
            <v>0</v>
          </cell>
          <cell r="O342">
            <v>1.3538413098236699</v>
          </cell>
          <cell r="S342">
            <v>0</v>
          </cell>
          <cell r="U342">
            <v>0</v>
          </cell>
        </row>
        <row r="343">
          <cell r="C343" t="str">
            <v>HOSPITAL PELÓPIDAS SILVEIRA</v>
          </cell>
          <cell r="E343" t="str">
            <v>ELISABETE JOSE DOS SANTOS LEITE</v>
          </cell>
          <cell r="F343" t="str">
            <v>2 - Outros Profissionais da Saúde</v>
          </cell>
          <cell r="G343" t="str">
            <v>3222-05</v>
          </cell>
          <cell r="H343" t="str">
            <v>08/2021</v>
          </cell>
          <cell r="I343">
            <v>0</v>
          </cell>
          <cell r="J343">
            <v>129.18</v>
          </cell>
          <cell r="M343">
            <v>0</v>
          </cell>
          <cell r="O343">
            <v>1.3538413098236699</v>
          </cell>
          <cell r="R343">
            <v>120.00153061224489</v>
          </cell>
          <cell r="S343">
            <v>67.95</v>
          </cell>
          <cell r="U343">
            <v>0</v>
          </cell>
        </row>
        <row r="344">
          <cell r="C344" t="str">
            <v>HOSPITAL PELÓPIDAS SILVEIRA</v>
          </cell>
          <cell r="E344" t="str">
            <v>ELISANGELA CRISTINA CABRAL</v>
          </cell>
          <cell r="F344" t="str">
            <v>2 - Outros Profissionais da Saúde</v>
          </cell>
          <cell r="G344" t="str">
            <v>3222-05</v>
          </cell>
          <cell r="H344" t="str">
            <v>08/2021</v>
          </cell>
          <cell r="I344">
            <v>0</v>
          </cell>
          <cell r="J344">
            <v>117.7704</v>
          </cell>
          <cell r="L344">
            <v>123.395158562367</v>
          </cell>
          <cell r="M344">
            <v>22.48</v>
          </cell>
          <cell r="O344">
            <v>1.3538413098236699</v>
          </cell>
          <cell r="R344">
            <v>202.50153061224489</v>
          </cell>
          <cell r="S344">
            <v>58.58</v>
          </cell>
          <cell r="U344">
            <v>0</v>
          </cell>
        </row>
        <row r="345">
          <cell r="C345" t="str">
            <v>HOSPITAL PELÓPIDAS SILVEIRA</v>
          </cell>
          <cell r="E345" t="str">
            <v>ELISANGELA MARIA DA SILVA</v>
          </cell>
          <cell r="F345" t="str">
            <v>2 - Outros Profissionais da Saúde</v>
          </cell>
          <cell r="G345" t="str">
            <v>3222-05</v>
          </cell>
          <cell r="H345" t="str">
            <v>08/2021</v>
          </cell>
          <cell r="I345">
            <v>0</v>
          </cell>
          <cell r="J345">
            <v>111.93680000000001</v>
          </cell>
          <cell r="L345">
            <v>123.395158562367</v>
          </cell>
          <cell r="M345">
            <v>22.48</v>
          </cell>
          <cell r="O345">
            <v>1.3538413098236699</v>
          </cell>
          <cell r="R345">
            <v>247.50153061224489</v>
          </cell>
          <cell r="S345">
            <v>65.23</v>
          </cell>
          <cell r="U345">
            <v>0</v>
          </cell>
        </row>
        <row r="346">
          <cell r="C346" t="str">
            <v>HOSPITAL PELÓPIDAS SILVEIRA</v>
          </cell>
          <cell r="E346" t="str">
            <v>ELISANGELA MARIA DOS RAMOS AIRES</v>
          </cell>
          <cell r="F346" t="str">
            <v>2 - Outros Profissionais da Saúde</v>
          </cell>
          <cell r="G346" t="str">
            <v>5211-30</v>
          </cell>
          <cell r="H346" t="str">
            <v>08/2021</v>
          </cell>
          <cell r="I346">
            <v>0</v>
          </cell>
          <cell r="J346">
            <v>90.012800000000013</v>
          </cell>
          <cell r="M346">
            <v>0</v>
          </cell>
          <cell r="O346">
            <v>1.3538413098236699</v>
          </cell>
          <cell r="R346">
            <v>232.50153061224489</v>
          </cell>
          <cell r="S346">
            <v>55.65</v>
          </cell>
          <cell r="U346">
            <v>0</v>
          </cell>
        </row>
        <row r="347">
          <cell r="C347" t="str">
            <v>HOSPITAL PELÓPIDAS SILVEIRA</v>
          </cell>
          <cell r="E347" t="str">
            <v>ELISONERES JOSE DE LIRA</v>
          </cell>
          <cell r="F347" t="str">
            <v>2 - Outros Profissionais da Saúde</v>
          </cell>
          <cell r="G347" t="str">
            <v>3222-05</v>
          </cell>
          <cell r="H347" t="str">
            <v>08/2021</v>
          </cell>
          <cell r="I347">
            <v>0</v>
          </cell>
          <cell r="J347">
            <v>173.24160000000001</v>
          </cell>
          <cell r="L347">
            <v>123.395158562367</v>
          </cell>
          <cell r="M347">
            <v>22.48</v>
          </cell>
          <cell r="O347">
            <v>1.3538413098236699</v>
          </cell>
          <cell r="R347">
            <v>247.50153061224489</v>
          </cell>
          <cell r="S347">
            <v>67.87</v>
          </cell>
          <cell r="U347">
            <v>0</v>
          </cell>
        </row>
        <row r="348">
          <cell r="C348" t="str">
            <v>HOSPITAL PELÓPIDAS SILVEIRA</v>
          </cell>
          <cell r="E348" t="str">
            <v>ELIVANIA XAVIER DOS PRAZERES</v>
          </cell>
          <cell r="F348" t="str">
            <v>2 - Outros Profissionais da Saúde</v>
          </cell>
          <cell r="G348" t="str">
            <v>5152-15</v>
          </cell>
          <cell r="H348" t="str">
            <v>08/2021</v>
          </cell>
          <cell r="I348">
            <v>0</v>
          </cell>
          <cell r="J348">
            <v>132.81440000000001</v>
          </cell>
          <cell r="M348">
            <v>0</v>
          </cell>
          <cell r="O348">
            <v>1.3538413098236699</v>
          </cell>
          <cell r="R348">
            <v>290.70153061224488</v>
          </cell>
          <cell r="S348">
            <v>82.3</v>
          </cell>
          <cell r="U348">
            <v>0</v>
          </cell>
        </row>
        <row r="349">
          <cell r="C349" t="str">
            <v>HOSPITAL PELÓPIDAS SILVEIRA</v>
          </cell>
          <cell r="E349" t="str">
            <v>ELIZABETE FERREIRA DOS SANTOS</v>
          </cell>
          <cell r="F349" t="str">
            <v>2 - Outros Profissionais da Saúde</v>
          </cell>
          <cell r="G349" t="str">
            <v>2235-05</v>
          </cell>
          <cell r="H349" t="str">
            <v>08/2021</v>
          </cell>
          <cell r="I349">
            <v>0</v>
          </cell>
          <cell r="J349">
            <v>290.88560000000001</v>
          </cell>
          <cell r="M349">
            <v>0</v>
          </cell>
          <cell r="O349">
            <v>2.84</v>
          </cell>
          <cell r="S349">
            <v>0</v>
          </cell>
          <cell r="U349">
            <v>96.39</v>
          </cell>
        </row>
        <row r="350">
          <cell r="C350" t="str">
            <v>HOSPITAL PELÓPIDAS SILVEIRA</v>
          </cell>
          <cell r="E350" t="str">
            <v>ELIZAMA ALVES DE ARAUJO DA PAIXAO</v>
          </cell>
          <cell r="F350" t="str">
            <v>2 - Outros Profissionais da Saúde</v>
          </cell>
          <cell r="G350" t="str">
            <v>3222-05</v>
          </cell>
          <cell r="H350" t="str">
            <v>08/2021</v>
          </cell>
          <cell r="I350">
            <v>0</v>
          </cell>
          <cell r="J350">
            <v>116.49039999999999</v>
          </cell>
          <cell r="M350">
            <v>0</v>
          </cell>
          <cell r="O350">
            <v>1.3538413098236699</v>
          </cell>
          <cell r="R350">
            <v>187.50153061224489</v>
          </cell>
          <cell r="S350">
            <v>67.430000000000007</v>
          </cell>
          <cell r="U350">
            <v>0</v>
          </cell>
        </row>
        <row r="351">
          <cell r="C351" t="str">
            <v>HOSPITAL PELÓPIDAS SILVEIRA</v>
          </cell>
          <cell r="E351" t="str">
            <v>ELIZANGELA MARIA DA SILVA</v>
          </cell>
          <cell r="F351" t="str">
            <v>2 - Outros Profissionais da Saúde</v>
          </cell>
          <cell r="G351" t="str">
            <v>2235-05</v>
          </cell>
          <cell r="H351" t="str">
            <v>08/2021</v>
          </cell>
          <cell r="I351">
            <v>0</v>
          </cell>
          <cell r="J351">
            <v>392.75439999999998</v>
          </cell>
          <cell r="M351">
            <v>0</v>
          </cell>
          <cell r="O351">
            <v>2.84</v>
          </cell>
          <cell r="S351">
            <v>0</v>
          </cell>
          <cell r="U351">
            <v>103.28</v>
          </cell>
        </row>
        <row r="352">
          <cell r="C352" t="str">
            <v>HOSPITAL PELÓPIDAS SILVEIRA</v>
          </cell>
          <cell r="E352" t="str">
            <v>ELIZANGELA RIBEIRO REIS</v>
          </cell>
          <cell r="F352" t="str">
            <v>2 - Outros Profissionais da Saúde</v>
          </cell>
          <cell r="G352" t="str">
            <v>3222-05</v>
          </cell>
          <cell r="H352" t="str">
            <v>08/2021</v>
          </cell>
          <cell r="I352">
            <v>0</v>
          </cell>
          <cell r="J352">
            <v>123.432</v>
          </cell>
          <cell r="L352">
            <v>123.395158562367</v>
          </cell>
          <cell r="M352">
            <v>22.48</v>
          </cell>
          <cell r="O352">
            <v>1.3538413098236699</v>
          </cell>
          <cell r="R352">
            <v>232.50153061224489</v>
          </cell>
          <cell r="S352">
            <v>54.46</v>
          </cell>
          <cell r="U352">
            <v>0</v>
          </cell>
        </row>
        <row r="353">
          <cell r="C353" t="str">
            <v>HOSPITAL PELÓPIDAS SILVEIRA</v>
          </cell>
          <cell r="E353" t="str">
            <v>ELIZIANE SALES CORREIA</v>
          </cell>
          <cell r="F353" t="str">
            <v>3 - Administrativo</v>
          </cell>
          <cell r="G353" t="str">
            <v>4110-10</v>
          </cell>
          <cell r="H353" t="str">
            <v>08/2021</v>
          </cell>
          <cell r="I353">
            <v>0</v>
          </cell>
          <cell r="J353">
            <v>157.93279999999999</v>
          </cell>
          <cell r="M353">
            <v>0</v>
          </cell>
          <cell r="O353">
            <v>1.3538413098236699</v>
          </cell>
          <cell r="R353">
            <v>172.50153061224489</v>
          </cell>
          <cell r="S353">
            <v>115.96</v>
          </cell>
          <cell r="U353">
            <v>0</v>
          </cell>
        </row>
        <row r="354">
          <cell r="C354" t="str">
            <v>HOSPITAL PELÓPIDAS SILVEIRA</v>
          </cell>
          <cell r="E354" t="str">
            <v>ELLEN ABIA MELO DOS SANTOS</v>
          </cell>
          <cell r="F354" t="str">
            <v>2 - Outros Profissionais da Saúde</v>
          </cell>
          <cell r="G354" t="str">
            <v>2235-05</v>
          </cell>
          <cell r="H354" t="str">
            <v>08/2021</v>
          </cell>
          <cell r="I354">
            <v>0</v>
          </cell>
          <cell r="J354">
            <v>442.81920000000002</v>
          </cell>
          <cell r="L354">
            <v>123.395158562367</v>
          </cell>
          <cell r="M354">
            <v>3.08</v>
          </cell>
          <cell r="O354">
            <v>2.84</v>
          </cell>
          <cell r="S354">
            <v>0</v>
          </cell>
          <cell r="U354">
            <v>0</v>
          </cell>
        </row>
        <row r="355">
          <cell r="C355" t="str">
            <v>HOSPITAL PELÓPIDAS SILVEIRA</v>
          </cell>
          <cell r="E355" t="str">
            <v>ELTON PEDROSA VIEIRA DE MELO</v>
          </cell>
          <cell r="F355" t="str">
            <v>1 - Médico</v>
          </cell>
          <cell r="G355" t="str">
            <v>2251-25</v>
          </cell>
          <cell r="H355" t="str">
            <v>08/2021</v>
          </cell>
          <cell r="I355">
            <v>0</v>
          </cell>
          <cell r="J355">
            <v>849.08720000000005</v>
          </cell>
          <cell r="M355">
            <v>0</v>
          </cell>
          <cell r="O355">
            <v>10.83</v>
          </cell>
          <cell r="S355">
            <v>0</v>
          </cell>
          <cell r="U355">
            <v>0</v>
          </cell>
        </row>
        <row r="356">
          <cell r="C356" t="str">
            <v>HOSPITAL PELÓPIDAS SILVEIRA</v>
          </cell>
          <cell r="E356" t="str">
            <v>ELVIO DOMINGUES DA COSTA JUNIOR</v>
          </cell>
          <cell r="F356" t="str">
            <v>1 - Médico</v>
          </cell>
          <cell r="G356" t="str">
            <v>2251-20</v>
          </cell>
          <cell r="H356" t="str">
            <v>08/2021</v>
          </cell>
          <cell r="I356">
            <v>0</v>
          </cell>
          <cell r="J356">
            <v>841.0376</v>
          </cell>
          <cell r="M356">
            <v>0</v>
          </cell>
          <cell r="O356">
            <v>10.83</v>
          </cell>
          <cell r="S356">
            <v>0</v>
          </cell>
          <cell r="U356">
            <v>0</v>
          </cell>
        </row>
        <row r="357">
          <cell r="C357" t="str">
            <v>HOSPITAL PELÓPIDAS SILVEIRA</v>
          </cell>
          <cell r="E357" t="str">
            <v xml:space="preserve">EMANUELE BATISTA BARBOSA DA SILVA </v>
          </cell>
          <cell r="F357" t="str">
            <v>2 - Outros Profissionais da Saúde</v>
          </cell>
          <cell r="G357" t="str">
            <v>2237-10</v>
          </cell>
          <cell r="H357" t="str">
            <v>08/2021</v>
          </cell>
          <cell r="I357">
            <v>0</v>
          </cell>
          <cell r="J357">
            <v>315.4896</v>
          </cell>
          <cell r="M357">
            <v>0</v>
          </cell>
          <cell r="O357">
            <v>1.3538413098236699</v>
          </cell>
          <cell r="S357">
            <v>0</v>
          </cell>
          <cell r="U357">
            <v>0</v>
          </cell>
        </row>
        <row r="358">
          <cell r="C358" t="str">
            <v>HOSPITAL PELÓPIDAS SILVEIRA</v>
          </cell>
          <cell r="E358" t="str">
            <v>EMERSON DANNILO DE AGUIAR SILVA</v>
          </cell>
          <cell r="F358" t="str">
            <v>3 - Administrativo</v>
          </cell>
          <cell r="G358" t="str">
            <v>5142-25</v>
          </cell>
          <cell r="H358" t="str">
            <v>08/2021</v>
          </cell>
          <cell r="I358">
            <v>0</v>
          </cell>
          <cell r="J358">
            <v>110.5712</v>
          </cell>
          <cell r="M358">
            <v>0</v>
          </cell>
          <cell r="O358">
            <v>1.3538413098236699</v>
          </cell>
          <cell r="R358">
            <v>247.50153061224489</v>
          </cell>
          <cell r="S358">
            <v>51.06</v>
          </cell>
          <cell r="U358">
            <v>0</v>
          </cell>
        </row>
        <row r="359">
          <cell r="C359" t="str">
            <v>HOSPITAL PELÓPIDAS SILVEIRA</v>
          </cell>
          <cell r="E359" t="str">
            <v>EMERSON DE SANTANA SILVA</v>
          </cell>
          <cell r="F359" t="str">
            <v>2 - Outros Profissionais da Saúde</v>
          </cell>
          <cell r="G359" t="str">
            <v>3222-05</v>
          </cell>
          <cell r="H359" t="str">
            <v>08/2021</v>
          </cell>
          <cell r="I359">
            <v>0</v>
          </cell>
          <cell r="J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C360" t="str">
            <v>HOSPITAL PELÓPIDAS SILVEIRA</v>
          </cell>
          <cell r="E360" t="str">
            <v>EMERSON MARTINS DE SOUZA</v>
          </cell>
          <cell r="F360" t="str">
            <v>3 - Administrativo</v>
          </cell>
          <cell r="G360" t="str">
            <v>5174-10</v>
          </cell>
          <cell r="H360" t="str">
            <v>08/2021</v>
          </cell>
          <cell r="I360">
            <v>0</v>
          </cell>
          <cell r="J360">
            <v>89.04</v>
          </cell>
          <cell r="L360">
            <v>123.395158562367</v>
          </cell>
          <cell r="M360">
            <v>22.26</v>
          </cell>
          <cell r="O360">
            <v>1.3538413098236699</v>
          </cell>
          <cell r="R360">
            <v>247.50153061224489</v>
          </cell>
          <cell r="S360">
            <v>66.78</v>
          </cell>
          <cell r="U360">
            <v>0</v>
          </cell>
        </row>
        <row r="361">
          <cell r="C361" t="str">
            <v>HOSPITAL PELÓPIDAS SILVEIRA</v>
          </cell>
          <cell r="E361" t="str">
            <v>EMILIA CAROLINA XIMENES DE BARROS</v>
          </cell>
          <cell r="F361" t="str">
            <v>2 - Outros Profissionais da Saúde</v>
          </cell>
          <cell r="G361" t="str">
            <v>2235-05</v>
          </cell>
          <cell r="H361" t="str">
            <v>08/2021</v>
          </cell>
          <cell r="I361">
            <v>0</v>
          </cell>
          <cell r="J361">
            <v>357.05200000000002</v>
          </cell>
          <cell r="M361">
            <v>0</v>
          </cell>
          <cell r="O361">
            <v>2.84</v>
          </cell>
          <cell r="S361">
            <v>0</v>
          </cell>
          <cell r="U361">
            <v>0</v>
          </cell>
        </row>
        <row r="362">
          <cell r="C362" t="str">
            <v>HOSPITAL PELÓPIDAS SILVEIRA</v>
          </cell>
          <cell r="E362" t="str">
            <v>EMMANUELLE CRISTINE FERREIRA SANTOS</v>
          </cell>
          <cell r="F362" t="str">
            <v>2 - Outros Profissionais da Saúde</v>
          </cell>
          <cell r="G362" t="str">
            <v>2235-05</v>
          </cell>
          <cell r="H362" t="str">
            <v>08/2021</v>
          </cell>
          <cell r="I362">
            <v>0</v>
          </cell>
          <cell r="J362">
            <v>538.98320000000001</v>
          </cell>
          <cell r="M362">
            <v>0</v>
          </cell>
          <cell r="O362">
            <v>2.84</v>
          </cell>
          <cell r="S362">
            <v>0</v>
          </cell>
          <cell r="U362">
            <v>0</v>
          </cell>
        </row>
        <row r="363">
          <cell r="C363" t="str">
            <v>HOSPITAL PELÓPIDAS SILVEIRA</v>
          </cell>
          <cell r="E363" t="str">
            <v>EMMANUELLE MENDES APOLINARIO JAIMES</v>
          </cell>
          <cell r="F363" t="str">
            <v>2 - Outros Profissionais da Saúde</v>
          </cell>
          <cell r="G363" t="str">
            <v>2236-05</v>
          </cell>
          <cell r="H363" t="str">
            <v>08/2021</v>
          </cell>
          <cell r="I363">
            <v>0</v>
          </cell>
          <cell r="J363">
            <v>224.55199999999999</v>
          </cell>
          <cell r="M363">
            <v>0</v>
          </cell>
          <cell r="O363">
            <v>2.84</v>
          </cell>
          <cell r="S363">
            <v>0</v>
          </cell>
          <cell r="U363">
            <v>0</v>
          </cell>
        </row>
        <row r="364">
          <cell r="C364" t="str">
            <v>HOSPITAL PELÓPIDAS SILVEIRA</v>
          </cell>
          <cell r="E364" t="str">
            <v>ENILDA DA ROCHA FREITAS</v>
          </cell>
          <cell r="F364" t="str">
            <v>2 - Outros Profissionais da Saúde</v>
          </cell>
          <cell r="G364" t="str">
            <v>3222-05</v>
          </cell>
          <cell r="H364" t="str">
            <v>08/2021</v>
          </cell>
          <cell r="I364">
            <v>0</v>
          </cell>
          <cell r="J364">
            <v>4.5208000000000004</v>
          </cell>
          <cell r="M364">
            <v>0</v>
          </cell>
          <cell r="O364">
            <v>1.3538413098236699</v>
          </cell>
          <cell r="S364">
            <v>0</v>
          </cell>
          <cell r="U364">
            <v>0</v>
          </cell>
        </row>
        <row r="365">
          <cell r="C365" t="str">
            <v>HOSPITAL PELÓPIDAS SILVEIRA</v>
          </cell>
          <cell r="E365" t="str">
            <v>EQUESIANA TAVARES DA SILVA</v>
          </cell>
          <cell r="F365" t="str">
            <v>2 - Outros Profissionais da Saúde</v>
          </cell>
          <cell r="G365" t="str">
            <v>2237-05</v>
          </cell>
          <cell r="H365" t="str">
            <v>08/2021</v>
          </cell>
          <cell r="I365">
            <v>0</v>
          </cell>
          <cell r="J365">
            <v>91.374400000000009</v>
          </cell>
          <cell r="M365">
            <v>0</v>
          </cell>
          <cell r="O365">
            <v>1.3538413098236699</v>
          </cell>
          <cell r="R365">
            <v>120.00153061224489</v>
          </cell>
          <cell r="S365">
            <v>66.78</v>
          </cell>
          <cell r="U365">
            <v>0</v>
          </cell>
        </row>
        <row r="366">
          <cell r="C366" t="str">
            <v>HOSPITAL PELÓPIDAS SILVEIRA</v>
          </cell>
          <cell r="E366" t="str">
            <v>ERACLIDES GOMES DE ALMEIDA</v>
          </cell>
          <cell r="F366" t="str">
            <v>2 - Outros Profissionais da Saúde</v>
          </cell>
          <cell r="G366" t="str">
            <v>3222-05</v>
          </cell>
          <cell r="H366" t="str">
            <v>08/2021</v>
          </cell>
          <cell r="I366">
            <v>0</v>
          </cell>
          <cell r="J366">
            <v>138.52799999999999</v>
          </cell>
          <cell r="L366">
            <v>123.395158562367</v>
          </cell>
          <cell r="M366">
            <v>22.48</v>
          </cell>
          <cell r="O366">
            <v>1.3538413098236699</v>
          </cell>
          <cell r="R366">
            <v>232.50153061224489</v>
          </cell>
          <cell r="S366">
            <v>65.650000000000006</v>
          </cell>
          <cell r="U366">
            <v>0</v>
          </cell>
        </row>
        <row r="367">
          <cell r="C367" t="str">
            <v>HOSPITAL PELÓPIDAS SILVEIRA</v>
          </cell>
          <cell r="E367" t="str">
            <v>ERIANE ALVES SOTERO</v>
          </cell>
          <cell r="F367" t="str">
            <v>2 - Outros Profissionais da Saúde</v>
          </cell>
          <cell r="G367" t="str">
            <v>2235-05</v>
          </cell>
          <cell r="H367" t="str">
            <v>08/2021</v>
          </cell>
          <cell r="I367">
            <v>0</v>
          </cell>
          <cell r="J367">
            <v>299.6336</v>
          </cell>
          <cell r="M367">
            <v>0</v>
          </cell>
          <cell r="O367">
            <v>2.84</v>
          </cell>
          <cell r="S367">
            <v>0</v>
          </cell>
          <cell r="U367">
            <v>0</v>
          </cell>
        </row>
        <row r="368">
          <cell r="C368" t="str">
            <v>HOSPITAL PELÓPIDAS SILVEIRA</v>
          </cell>
          <cell r="E368" t="str">
            <v>ERICA DE OLIVEIRA NASCIMENTO</v>
          </cell>
          <cell r="F368" t="str">
            <v>2 - Outros Profissionais da Saúde</v>
          </cell>
          <cell r="G368" t="str">
            <v>5211-30</v>
          </cell>
          <cell r="H368" t="str">
            <v>08/2021</v>
          </cell>
          <cell r="I368">
            <v>0</v>
          </cell>
          <cell r="J368">
            <v>88.871200000000016</v>
          </cell>
          <cell r="M368">
            <v>0</v>
          </cell>
          <cell r="O368">
            <v>1.3538413098236699</v>
          </cell>
          <cell r="R368">
            <v>247.50153061224489</v>
          </cell>
          <cell r="S368">
            <v>66.78</v>
          </cell>
          <cell r="U368">
            <v>0</v>
          </cell>
        </row>
        <row r="369">
          <cell r="C369" t="str">
            <v>HOSPITAL PELÓPIDAS SILVEIRA</v>
          </cell>
          <cell r="E369" t="str">
            <v>ERICA MARIA DA SILVA</v>
          </cell>
          <cell r="F369" t="str">
            <v>2 - Outros Profissionais da Saúde</v>
          </cell>
          <cell r="G369" t="str">
            <v>3222-05</v>
          </cell>
          <cell r="H369" t="str">
            <v>08/2021</v>
          </cell>
          <cell r="I369">
            <v>0</v>
          </cell>
          <cell r="J369">
            <v>141.5496</v>
          </cell>
          <cell r="L369">
            <v>123.395158562367</v>
          </cell>
          <cell r="M369">
            <v>22.48</v>
          </cell>
          <cell r="O369">
            <v>1.3538413098236699</v>
          </cell>
          <cell r="S369">
            <v>0</v>
          </cell>
          <cell r="U369">
            <v>69.41</v>
          </cell>
        </row>
        <row r="370">
          <cell r="C370" t="str">
            <v>HOSPITAL PELÓPIDAS SILVEIRA</v>
          </cell>
          <cell r="E370" t="str">
            <v>ERICK LUIZ GOMES DE SANTANA</v>
          </cell>
          <cell r="F370" t="str">
            <v>3 - Administrativo</v>
          </cell>
          <cell r="G370" t="str">
            <v>5174-10</v>
          </cell>
          <cell r="H370" t="str">
            <v>08/2021</v>
          </cell>
          <cell r="I370">
            <v>0</v>
          </cell>
          <cell r="J370">
            <v>217.3</v>
          </cell>
          <cell r="L370">
            <v>123.395158562367</v>
          </cell>
          <cell r="M370">
            <v>22.26</v>
          </cell>
          <cell r="O370">
            <v>1.3538413098236699</v>
          </cell>
          <cell r="R370">
            <v>290.70153061224488</v>
          </cell>
          <cell r="S370">
            <v>66.78</v>
          </cell>
          <cell r="U370">
            <v>0</v>
          </cell>
        </row>
        <row r="371">
          <cell r="C371" t="str">
            <v>HOSPITAL PELÓPIDAS SILVEIRA</v>
          </cell>
          <cell r="E371" t="str">
            <v>ERICKA ROBERTA DE SA ARAUJO PACIFICO E SILVA</v>
          </cell>
          <cell r="F371" t="str">
            <v>2 - Outros Profissionais da Saúde</v>
          </cell>
          <cell r="G371" t="str">
            <v>2235-05</v>
          </cell>
          <cell r="H371" t="str">
            <v>08/2021</v>
          </cell>
          <cell r="I371">
            <v>0</v>
          </cell>
          <cell r="J371">
            <v>278.98719999999997</v>
          </cell>
          <cell r="M371">
            <v>0</v>
          </cell>
          <cell r="O371">
            <v>2.84</v>
          </cell>
          <cell r="S371">
            <v>0</v>
          </cell>
          <cell r="U371">
            <v>0</v>
          </cell>
        </row>
        <row r="372">
          <cell r="C372" t="str">
            <v>HOSPITAL PELÓPIDAS SILVEIRA</v>
          </cell>
          <cell r="E372" t="str">
            <v>ERICKISON JOSE RODRIGUES DE MELLO</v>
          </cell>
          <cell r="F372" t="str">
            <v>3 - Administrativo</v>
          </cell>
          <cell r="G372" t="str">
            <v>5174-10</v>
          </cell>
          <cell r="H372" t="str">
            <v>08/2021</v>
          </cell>
          <cell r="I372">
            <v>0</v>
          </cell>
          <cell r="J372">
            <v>101.128</v>
          </cell>
          <cell r="L372">
            <v>123.395158562367</v>
          </cell>
          <cell r="M372">
            <v>22.26</v>
          </cell>
          <cell r="O372">
            <v>1.3538413098236699</v>
          </cell>
          <cell r="R372">
            <v>120.00153061224489</v>
          </cell>
          <cell r="S372">
            <v>66.78</v>
          </cell>
          <cell r="U372">
            <v>0</v>
          </cell>
        </row>
        <row r="373">
          <cell r="C373" t="str">
            <v>HOSPITAL PELÓPIDAS SILVEIRA</v>
          </cell>
          <cell r="E373" t="str">
            <v>ERIHEVERTON SILVA MAXIMO DE MELO</v>
          </cell>
          <cell r="F373" t="str">
            <v>3 - Administrativo</v>
          </cell>
          <cell r="G373" t="str">
            <v>4110-10</v>
          </cell>
          <cell r="H373" t="str">
            <v>08/2021</v>
          </cell>
          <cell r="I373">
            <v>0</v>
          </cell>
          <cell r="J373">
            <v>0</v>
          </cell>
          <cell r="M373">
            <v>0</v>
          </cell>
          <cell r="O373">
            <v>1.3538413098236699</v>
          </cell>
          <cell r="S373">
            <v>0</v>
          </cell>
          <cell r="U373">
            <v>0</v>
          </cell>
        </row>
        <row r="374">
          <cell r="C374" t="str">
            <v>HOSPITAL PELÓPIDAS SILVEIRA</v>
          </cell>
          <cell r="E374" t="str">
            <v>ERIKA NICOLY GOUVEIA BERNARDO</v>
          </cell>
          <cell r="F374" t="str">
            <v>2 - Outros Profissionais da Saúde</v>
          </cell>
          <cell r="G374" t="str">
            <v>3222-05</v>
          </cell>
          <cell r="H374" t="str">
            <v>08/2021</v>
          </cell>
          <cell r="I374">
            <v>0</v>
          </cell>
          <cell r="J374">
            <v>124.10639999999999</v>
          </cell>
          <cell r="M374">
            <v>0</v>
          </cell>
          <cell r="O374">
            <v>1.3538413098236699</v>
          </cell>
          <cell r="S374">
            <v>0</v>
          </cell>
          <cell r="U374">
            <v>69.41</v>
          </cell>
        </row>
        <row r="375">
          <cell r="C375" t="str">
            <v>HOSPITAL PELÓPIDAS SILVEIRA</v>
          </cell>
          <cell r="E375" t="str">
            <v>ERIKA RAQUELI DE MORAIS BEZERRA SILVA</v>
          </cell>
          <cell r="F375" t="str">
            <v>2 - Outros Profissionais da Saúde</v>
          </cell>
          <cell r="G375" t="str">
            <v>7664-20</v>
          </cell>
          <cell r="H375" t="str">
            <v>08/2021</v>
          </cell>
          <cell r="I375">
            <v>0</v>
          </cell>
          <cell r="J375">
            <v>139.0984</v>
          </cell>
          <cell r="M375">
            <v>0</v>
          </cell>
          <cell r="O375">
            <v>1.3538413098236699</v>
          </cell>
          <cell r="R375">
            <v>90.001530612244892</v>
          </cell>
          <cell r="S375">
            <v>33</v>
          </cell>
          <cell r="U375">
            <v>0</v>
          </cell>
        </row>
        <row r="376">
          <cell r="C376" t="str">
            <v>HOSPITAL PELÓPIDAS SILVEIRA</v>
          </cell>
          <cell r="E376" t="str">
            <v>ERIVANDA MARIA BRAZ DA SILVA</v>
          </cell>
          <cell r="F376" t="str">
            <v>2 - Outros Profissionais da Saúde</v>
          </cell>
          <cell r="G376" t="str">
            <v>5211-30</v>
          </cell>
          <cell r="H376" t="str">
            <v>08/2021</v>
          </cell>
          <cell r="I376">
            <v>0</v>
          </cell>
          <cell r="J376">
            <v>103.1888</v>
          </cell>
          <cell r="L376">
            <v>123.395158562367</v>
          </cell>
          <cell r="M376">
            <v>22.26</v>
          </cell>
          <cell r="O376">
            <v>1.3538413098236699</v>
          </cell>
          <cell r="R376">
            <v>290.70153061224488</v>
          </cell>
          <cell r="S376">
            <v>66.78</v>
          </cell>
          <cell r="U376">
            <v>0</v>
          </cell>
        </row>
        <row r="377">
          <cell r="C377" t="str">
            <v>HOSPITAL PELÓPIDAS SILVEIRA</v>
          </cell>
          <cell r="E377" t="str">
            <v>ERIVANIA DE FREITAS LIMA</v>
          </cell>
          <cell r="F377" t="str">
            <v>2 - Outros Profissionais da Saúde</v>
          </cell>
          <cell r="G377" t="str">
            <v>3222-05</v>
          </cell>
          <cell r="H377" t="str">
            <v>08/2021</v>
          </cell>
          <cell r="I377">
            <v>0</v>
          </cell>
          <cell r="J377">
            <v>112.4768</v>
          </cell>
          <cell r="M377">
            <v>0</v>
          </cell>
          <cell r="O377">
            <v>1.3538413098236699</v>
          </cell>
          <cell r="R377">
            <v>127.50153061224489</v>
          </cell>
          <cell r="S377">
            <v>67.83</v>
          </cell>
          <cell r="U377">
            <v>0</v>
          </cell>
        </row>
        <row r="378">
          <cell r="C378" t="str">
            <v>HOSPITAL PELÓPIDAS SILVEIRA</v>
          </cell>
          <cell r="E378" t="str">
            <v>ERIVANIA RUFINA DA SILVA</v>
          </cell>
          <cell r="F378" t="str">
            <v>2 - Outros Profissionais da Saúde</v>
          </cell>
          <cell r="G378" t="str">
            <v>3222-05</v>
          </cell>
          <cell r="H378" t="str">
            <v>08/2021</v>
          </cell>
          <cell r="I378">
            <v>0</v>
          </cell>
          <cell r="J378">
            <v>126.58240000000001</v>
          </cell>
          <cell r="L378">
            <v>123.395158562367</v>
          </cell>
          <cell r="M378">
            <v>22.48</v>
          </cell>
          <cell r="O378">
            <v>1.3538413098236699</v>
          </cell>
          <cell r="R378">
            <v>232.50153061224489</v>
          </cell>
          <cell r="S378">
            <v>67.67</v>
          </cell>
          <cell r="U378">
            <v>0</v>
          </cell>
        </row>
        <row r="379">
          <cell r="C379" t="str">
            <v>HOSPITAL PELÓPIDAS SILVEIRA</v>
          </cell>
          <cell r="E379" t="str">
            <v>ERIVELTON DA SILVA GUIMARAES</v>
          </cell>
          <cell r="F379" t="str">
            <v>2 - Outros Profissionais da Saúde</v>
          </cell>
          <cell r="G379" t="str">
            <v>5151-10</v>
          </cell>
          <cell r="H379" t="str">
            <v>08/2021</v>
          </cell>
          <cell r="I379">
            <v>0</v>
          </cell>
          <cell r="J379">
            <v>110.78</v>
          </cell>
          <cell r="L379">
            <v>123.395158562367</v>
          </cell>
          <cell r="M379">
            <v>22.2</v>
          </cell>
          <cell r="O379">
            <v>1.3538413098236699</v>
          </cell>
          <cell r="R379">
            <v>232.50153061224489</v>
          </cell>
          <cell r="S379">
            <v>64.38</v>
          </cell>
          <cell r="U379">
            <v>0</v>
          </cell>
        </row>
        <row r="380">
          <cell r="C380" t="str">
            <v>HOSPITAL PELÓPIDAS SILVEIRA</v>
          </cell>
          <cell r="E380" t="str">
            <v>ERNANDE SILVA DE ANDRADE</v>
          </cell>
          <cell r="F380" t="str">
            <v>2 - Outros Profissionais da Saúde</v>
          </cell>
          <cell r="G380" t="str">
            <v>2235-05</v>
          </cell>
          <cell r="H380" t="str">
            <v>08/2021</v>
          </cell>
          <cell r="I380">
            <v>0</v>
          </cell>
          <cell r="J380">
            <v>280.60559999999998</v>
          </cell>
          <cell r="M380">
            <v>0</v>
          </cell>
          <cell r="O380">
            <v>2.84</v>
          </cell>
          <cell r="S380">
            <v>0</v>
          </cell>
          <cell r="U380">
            <v>0</v>
          </cell>
        </row>
        <row r="381">
          <cell r="C381" t="str">
            <v>HOSPITAL PELÓPIDAS SILVEIRA</v>
          </cell>
          <cell r="E381" t="str">
            <v>ERONILDA DE LIMA FERREIRA</v>
          </cell>
          <cell r="F381" t="str">
            <v>3 - Administrativo</v>
          </cell>
          <cell r="G381" t="str">
            <v>5163-45</v>
          </cell>
          <cell r="H381" t="str">
            <v>08/2021</v>
          </cell>
          <cell r="I381">
            <v>0</v>
          </cell>
          <cell r="J381">
            <v>124.3064</v>
          </cell>
          <cell r="M381">
            <v>0</v>
          </cell>
          <cell r="O381">
            <v>1.3538413098236699</v>
          </cell>
          <cell r="R381">
            <v>273.00153061224489</v>
          </cell>
          <cell r="S381">
            <v>66.599999999999994</v>
          </cell>
          <cell r="U381">
            <v>0</v>
          </cell>
        </row>
        <row r="382">
          <cell r="C382" t="str">
            <v>HOSPITAL PELÓPIDAS SILVEIRA</v>
          </cell>
          <cell r="E382" t="str">
            <v>ESTEFANIA FERREIRA DE LIMA</v>
          </cell>
          <cell r="F382" t="str">
            <v>2 - Outros Profissionais da Saúde</v>
          </cell>
          <cell r="G382" t="str">
            <v>3222-05</v>
          </cell>
          <cell r="H382" t="str">
            <v>08/2021</v>
          </cell>
          <cell r="I382">
            <v>0</v>
          </cell>
          <cell r="J382">
            <v>166.88800000000001</v>
          </cell>
          <cell r="L382">
            <v>123.395158562367</v>
          </cell>
          <cell r="M382">
            <v>22.48</v>
          </cell>
          <cell r="O382">
            <v>1.3538413098236699</v>
          </cell>
          <cell r="R382">
            <v>187.50153061224489</v>
          </cell>
          <cell r="S382">
            <v>47.35</v>
          </cell>
          <cell r="U382">
            <v>0</v>
          </cell>
        </row>
        <row r="383">
          <cell r="C383" t="str">
            <v>HOSPITAL PELÓPIDAS SILVEIRA</v>
          </cell>
          <cell r="E383" t="str">
            <v>EUDES ALEXANDRE BARBOSA NETO</v>
          </cell>
          <cell r="F383" t="str">
            <v>3 - Administrativo</v>
          </cell>
          <cell r="G383" t="str">
            <v>5174-10</v>
          </cell>
          <cell r="H383" t="str">
            <v>08/2021</v>
          </cell>
          <cell r="I383">
            <v>0</v>
          </cell>
          <cell r="J383">
            <v>38.584000000000003</v>
          </cell>
          <cell r="M383">
            <v>0</v>
          </cell>
          <cell r="O383">
            <v>1.3538413098236699</v>
          </cell>
          <cell r="R383">
            <v>82.501530612244892</v>
          </cell>
          <cell r="S383">
            <v>28.94</v>
          </cell>
          <cell r="U383">
            <v>0</v>
          </cell>
        </row>
        <row r="384">
          <cell r="C384" t="str">
            <v>HOSPITAL PELÓPIDAS SILVEIRA</v>
          </cell>
          <cell r="E384" t="str">
            <v>EUDES DIAS DA SILVA</v>
          </cell>
          <cell r="F384" t="str">
            <v>2 - Outros Profissionais da Saúde</v>
          </cell>
          <cell r="G384" t="str">
            <v>5211-30</v>
          </cell>
          <cell r="H384" t="str">
            <v>08/2021</v>
          </cell>
          <cell r="I384">
            <v>0</v>
          </cell>
          <cell r="J384">
            <v>133.42080000000001</v>
          </cell>
          <cell r="L384">
            <v>123.395158562367</v>
          </cell>
          <cell r="M384">
            <v>22.26</v>
          </cell>
          <cell r="O384">
            <v>1.3538413098236699</v>
          </cell>
          <cell r="R384">
            <v>18.751530612244892</v>
          </cell>
          <cell r="S384">
            <v>0</v>
          </cell>
          <cell r="U384">
            <v>0</v>
          </cell>
        </row>
        <row r="385">
          <cell r="C385" t="str">
            <v>HOSPITAL PELÓPIDAS SILVEIRA</v>
          </cell>
          <cell r="E385" t="str">
            <v>EUNICE MARIA DE OLIVEIRA SANTOS</v>
          </cell>
          <cell r="F385" t="str">
            <v>2 - Outros Profissionais da Saúde</v>
          </cell>
          <cell r="G385" t="str">
            <v>5152-05</v>
          </cell>
          <cell r="H385" t="str">
            <v>08/2021</v>
          </cell>
          <cell r="I385">
            <v>0</v>
          </cell>
          <cell r="J385">
            <v>124.336</v>
          </cell>
          <cell r="L385">
            <v>123.395158562367</v>
          </cell>
          <cell r="M385">
            <v>23.8</v>
          </cell>
          <cell r="O385">
            <v>1.3538413098236699</v>
          </cell>
          <cell r="R385">
            <v>247.50153061224489</v>
          </cell>
          <cell r="S385">
            <v>71.400000000000006</v>
          </cell>
          <cell r="U385">
            <v>0</v>
          </cell>
        </row>
        <row r="386">
          <cell r="C386" t="str">
            <v>HOSPITAL PELÓPIDAS SILVEIRA</v>
          </cell>
          <cell r="E386" t="str">
            <v>EVANDRO CABRAL DE BRITO</v>
          </cell>
          <cell r="F386" t="str">
            <v>1 - Médico</v>
          </cell>
          <cell r="G386" t="str">
            <v>2251-25</v>
          </cell>
          <cell r="H386" t="str">
            <v>08/2021</v>
          </cell>
          <cell r="I386">
            <v>0</v>
          </cell>
          <cell r="J386">
            <v>752.11039999999991</v>
          </cell>
          <cell r="M386">
            <v>0</v>
          </cell>
          <cell r="O386">
            <v>10.83</v>
          </cell>
          <cell r="S386">
            <v>0</v>
          </cell>
          <cell r="U386">
            <v>0</v>
          </cell>
        </row>
        <row r="387">
          <cell r="C387" t="str">
            <v>HOSPITAL PELÓPIDAS SILVEIRA</v>
          </cell>
          <cell r="E387" t="str">
            <v>EVANDRO GOMES CORREIA</v>
          </cell>
          <cell r="F387" t="str">
            <v>3 - Administrativo</v>
          </cell>
          <cell r="G387" t="str">
            <v>5174-10</v>
          </cell>
          <cell r="H387" t="str">
            <v>08/2021</v>
          </cell>
          <cell r="I387">
            <v>0</v>
          </cell>
          <cell r="J387">
            <v>124.124</v>
          </cell>
          <cell r="L387">
            <v>123.395158562367</v>
          </cell>
          <cell r="M387">
            <v>22.26</v>
          </cell>
          <cell r="O387">
            <v>1.3538413098236699</v>
          </cell>
          <cell r="R387">
            <v>247.50153061224489</v>
          </cell>
          <cell r="S387">
            <v>66.78</v>
          </cell>
          <cell r="U387">
            <v>0</v>
          </cell>
        </row>
        <row r="388">
          <cell r="C388" t="str">
            <v>HOSPITAL PELÓPIDAS SILVEIRA</v>
          </cell>
          <cell r="E388" t="str">
            <v>EVELINE CORREIA DA SILVA</v>
          </cell>
          <cell r="F388" t="str">
            <v>2 - Outros Profissionais da Saúde</v>
          </cell>
          <cell r="G388" t="str">
            <v>2237-10</v>
          </cell>
          <cell r="H388" t="str">
            <v>08/2021</v>
          </cell>
          <cell r="I388">
            <v>0</v>
          </cell>
          <cell r="J388">
            <v>313.57040000000001</v>
          </cell>
          <cell r="M388">
            <v>0</v>
          </cell>
          <cell r="O388">
            <v>1.3538413098236699</v>
          </cell>
          <cell r="S388">
            <v>0</v>
          </cell>
          <cell r="U388">
            <v>0</v>
          </cell>
        </row>
        <row r="389">
          <cell r="C389" t="str">
            <v>HOSPITAL PELÓPIDAS SILVEIRA</v>
          </cell>
          <cell r="E389" t="str">
            <v>EVELYN DA SILVA SOARES</v>
          </cell>
          <cell r="F389" t="str">
            <v>2 - Outros Profissionais da Saúde</v>
          </cell>
          <cell r="G389" t="str">
            <v>3222-05</v>
          </cell>
          <cell r="H389" t="str">
            <v>08/2021</v>
          </cell>
          <cell r="I389">
            <v>0</v>
          </cell>
          <cell r="J389">
            <v>114.63760000000001</v>
          </cell>
          <cell r="M389">
            <v>0</v>
          </cell>
          <cell r="O389">
            <v>1.3538413098236699</v>
          </cell>
          <cell r="R389">
            <v>120.00153061224489</v>
          </cell>
          <cell r="S389">
            <v>49.44</v>
          </cell>
          <cell r="U389">
            <v>0</v>
          </cell>
        </row>
        <row r="390">
          <cell r="C390" t="str">
            <v>HOSPITAL PELÓPIDAS SILVEIRA</v>
          </cell>
          <cell r="E390" t="str">
            <v>EZEQUIEL BARBOSA DA SILVA</v>
          </cell>
          <cell r="F390" t="str">
            <v>3 - Administrativo</v>
          </cell>
          <cell r="G390" t="str">
            <v>4110-10</v>
          </cell>
          <cell r="H390" t="str">
            <v>08/2021</v>
          </cell>
          <cell r="I390">
            <v>0</v>
          </cell>
          <cell r="J390">
            <v>145.70160000000001</v>
          </cell>
          <cell r="M390">
            <v>0</v>
          </cell>
          <cell r="O390">
            <v>1.3538413098236699</v>
          </cell>
          <cell r="R390">
            <v>337.50153061224489</v>
          </cell>
          <cell r="S390">
            <v>66.78</v>
          </cell>
          <cell r="U390">
            <v>0</v>
          </cell>
        </row>
        <row r="391">
          <cell r="C391" t="str">
            <v>HOSPITAL PELÓPIDAS SILVEIRA</v>
          </cell>
          <cell r="E391" t="str">
            <v>FABIANA FERREIRA DA SILVA</v>
          </cell>
          <cell r="F391" t="str">
            <v>2 - Outros Profissionais da Saúde</v>
          </cell>
          <cell r="G391" t="str">
            <v>2234-05</v>
          </cell>
          <cell r="H391" t="str">
            <v>08/2021</v>
          </cell>
          <cell r="I391">
            <v>0</v>
          </cell>
          <cell r="J391">
            <v>386.04</v>
          </cell>
          <cell r="M391">
            <v>0</v>
          </cell>
          <cell r="O391">
            <v>1.3538413098236699</v>
          </cell>
          <cell r="S391">
            <v>0</v>
          </cell>
          <cell r="U391">
            <v>0</v>
          </cell>
        </row>
        <row r="392">
          <cell r="C392" t="str">
            <v>HOSPITAL PELÓPIDAS SILVEIRA</v>
          </cell>
          <cell r="E392" t="str">
            <v>FABIANA FERREIRA DE LIMA</v>
          </cell>
          <cell r="F392" t="str">
            <v>2 - Outros Profissionais da Saúde</v>
          </cell>
          <cell r="G392" t="str">
            <v>3222-05</v>
          </cell>
          <cell r="H392" t="str">
            <v>08/2021</v>
          </cell>
          <cell r="I392">
            <v>0</v>
          </cell>
          <cell r="J392">
            <v>171.90960000000001</v>
          </cell>
          <cell r="L392">
            <v>123.395158562367</v>
          </cell>
          <cell r="M392">
            <v>22.48</v>
          </cell>
          <cell r="O392">
            <v>1.3538413098236699</v>
          </cell>
          <cell r="R392">
            <v>120.00153061224489</v>
          </cell>
          <cell r="S392">
            <v>67.760000000000005</v>
          </cell>
          <cell r="U392">
            <v>0</v>
          </cell>
        </row>
        <row r="393">
          <cell r="C393" t="str">
            <v>HOSPITAL PELÓPIDAS SILVEIRA</v>
          </cell>
          <cell r="E393" t="str">
            <v>FABIANA LUCAS BARBOSA DOS SANTOS</v>
          </cell>
          <cell r="F393" t="str">
            <v>2 - Outros Profissionais da Saúde</v>
          </cell>
          <cell r="G393" t="str">
            <v>2235-05</v>
          </cell>
          <cell r="H393" t="str">
            <v>08/2021</v>
          </cell>
          <cell r="I393">
            <v>0</v>
          </cell>
          <cell r="J393">
            <v>524.68320000000006</v>
          </cell>
          <cell r="M393">
            <v>0</v>
          </cell>
          <cell r="O393">
            <v>2.84</v>
          </cell>
          <cell r="S393">
            <v>0</v>
          </cell>
          <cell r="U393">
            <v>103.28</v>
          </cell>
        </row>
        <row r="394">
          <cell r="C394" t="str">
            <v>HOSPITAL PELÓPIDAS SILVEIRA</v>
          </cell>
          <cell r="E394" t="str">
            <v>FABIANA SENA DA SILVA</v>
          </cell>
          <cell r="F394" t="str">
            <v>2 - Outros Profissionais da Saúde</v>
          </cell>
          <cell r="G394" t="str">
            <v>3222-05</v>
          </cell>
          <cell r="H394" t="str">
            <v>08/2021</v>
          </cell>
          <cell r="I394">
            <v>0</v>
          </cell>
          <cell r="J394">
            <v>155.8648</v>
          </cell>
          <cell r="L394">
            <v>123.395158562367</v>
          </cell>
          <cell r="M394">
            <v>22.48</v>
          </cell>
          <cell r="O394">
            <v>1.3538413098236699</v>
          </cell>
          <cell r="S394">
            <v>0</v>
          </cell>
          <cell r="U394">
            <v>0</v>
          </cell>
        </row>
        <row r="395">
          <cell r="C395" t="str">
            <v>HOSPITAL PELÓPIDAS SILVEIRA</v>
          </cell>
          <cell r="E395" t="str">
            <v>FABIANA SOARES BIZARRIA</v>
          </cell>
          <cell r="F395" t="str">
            <v>2 - Outros Profissionais da Saúde</v>
          </cell>
          <cell r="G395" t="str">
            <v>2236-05</v>
          </cell>
          <cell r="H395" t="str">
            <v>08/2021</v>
          </cell>
          <cell r="I395">
            <v>0</v>
          </cell>
          <cell r="J395">
            <v>218.83359999999999</v>
          </cell>
          <cell r="M395">
            <v>0</v>
          </cell>
          <cell r="O395">
            <v>2.84</v>
          </cell>
          <cell r="S395">
            <v>0</v>
          </cell>
          <cell r="U395">
            <v>0</v>
          </cell>
        </row>
        <row r="396">
          <cell r="C396" t="str">
            <v>HOSPITAL PELÓPIDAS SILVEIRA</v>
          </cell>
          <cell r="E396" t="str">
            <v>FABIANE DA CRUZ MOURA</v>
          </cell>
          <cell r="F396" t="str">
            <v>2 - Outros Profissionais da Saúde</v>
          </cell>
          <cell r="G396" t="str">
            <v>3222-05</v>
          </cell>
          <cell r="H396" t="str">
            <v>08/2021</v>
          </cell>
          <cell r="I396">
            <v>0</v>
          </cell>
          <cell r="J396">
            <v>116.1712</v>
          </cell>
          <cell r="M396">
            <v>0</v>
          </cell>
          <cell r="O396">
            <v>1.3538413098236699</v>
          </cell>
          <cell r="R396">
            <v>127.50153061224489</v>
          </cell>
          <cell r="S396">
            <v>67.819999999999993</v>
          </cell>
          <cell r="U396">
            <v>0</v>
          </cell>
        </row>
        <row r="397">
          <cell r="C397" t="str">
            <v>HOSPITAL PELÓPIDAS SILVEIRA</v>
          </cell>
          <cell r="E397" t="str">
            <v>FABIANE MARIA DE ABREU</v>
          </cell>
          <cell r="F397" t="str">
            <v>2 - Outros Profissionais da Saúde</v>
          </cell>
          <cell r="G397" t="str">
            <v>3222-05</v>
          </cell>
          <cell r="H397" t="str">
            <v>08/2021</v>
          </cell>
          <cell r="I397">
            <v>0</v>
          </cell>
          <cell r="J397">
            <v>46.583199999999998</v>
          </cell>
          <cell r="M397">
            <v>0</v>
          </cell>
          <cell r="O397">
            <v>1.3538413098236699</v>
          </cell>
          <cell r="R397">
            <v>112.50153061224489</v>
          </cell>
          <cell r="S397">
            <v>29.22</v>
          </cell>
          <cell r="U397">
            <v>30.08</v>
          </cell>
        </row>
        <row r="398">
          <cell r="C398" t="str">
            <v>HOSPITAL PELÓPIDAS SILVEIRA</v>
          </cell>
          <cell r="E398" t="str">
            <v>FABIO ANDRE FERREIRA DA SILVA</v>
          </cell>
          <cell r="F398" t="str">
            <v>1 - Médico</v>
          </cell>
          <cell r="G398" t="str">
            <v>2251-25</v>
          </cell>
          <cell r="H398" t="str">
            <v>08/2021</v>
          </cell>
          <cell r="I398">
            <v>0</v>
          </cell>
          <cell r="J398">
            <v>349.00319999999999</v>
          </cell>
          <cell r="M398">
            <v>0</v>
          </cell>
          <cell r="O398">
            <v>10.83</v>
          </cell>
          <cell r="S398">
            <v>0</v>
          </cell>
          <cell r="U398">
            <v>0</v>
          </cell>
        </row>
        <row r="399">
          <cell r="C399" t="str">
            <v>HOSPITAL PELÓPIDAS SILVEIRA</v>
          </cell>
          <cell r="E399" t="str">
            <v>FABIO CABRAL DE ARRUDA</v>
          </cell>
          <cell r="F399" t="str">
            <v>3 - Administrativo</v>
          </cell>
          <cell r="G399" t="str">
            <v>5132-20</v>
          </cell>
          <cell r="H399" t="str">
            <v>08/2021</v>
          </cell>
          <cell r="I399">
            <v>0</v>
          </cell>
          <cell r="J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C400" t="str">
            <v>HOSPITAL PELÓPIDAS SILVEIRA</v>
          </cell>
          <cell r="E400" t="str">
            <v>FABIO HELIO DA SILVA ANDRADE</v>
          </cell>
          <cell r="F400" t="str">
            <v>3 - Administrativo</v>
          </cell>
          <cell r="G400" t="str">
            <v>7823-20</v>
          </cell>
          <cell r="H400" t="str">
            <v>08/2021</v>
          </cell>
          <cell r="I400">
            <v>0</v>
          </cell>
          <cell r="J400">
            <v>141.31039999999999</v>
          </cell>
          <cell r="L400">
            <v>123.395158562367</v>
          </cell>
          <cell r="M400">
            <v>30.19</v>
          </cell>
          <cell r="O400">
            <v>1.3538413098236699</v>
          </cell>
          <cell r="S400">
            <v>0</v>
          </cell>
          <cell r="U400">
            <v>0</v>
          </cell>
        </row>
        <row r="401">
          <cell r="C401" t="str">
            <v>HOSPITAL PELÓPIDAS SILVEIRA</v>
          </cell>
          <cell r="E401" t="str">
            <v>FABIO HENRIQUE DE AMORIM AROXA</v>
          </cell>
          <cell r="F401" t="str">
            <v>1 - Médico</v>
          </cell>
          <cell r="G401" t="str">
            <v>2251-25</v>
          </cell>
          <cell r="H401" t="str">
            <v>08/2021</v>
          </cell>
          <cell r="I401">
            <v>0</v>
          </cell>
          <cell r="J401">
            <v>821.27679999999998</v>
          </cell>
          <cell r="M401">
            <v>0</v>
          </cell>
          <cell r="O401">
            <v>10.83</v>
          </cell>
          <cell r="S401">
            <v>0</v>
          </cell>
          <cell r="U401">
            <v>0</v>
          </cell>
        </row>
        <row r="402">
          <cell r="C402" t="str">
            <v>HOSPITAL PELÓPIDAS SILVEIRA</v>
          </cell>
          <cell r="E402" t="str">
            <v>FABIO JOSE DOS SANTOS</v>
          </cell>
          <cell r="F402" t="str">
            <v>3 - Administrativo</v>
          </cell>
          <cell r="G402" t="str">
            <v>5135-05</v>
          </cell>
          <cell r="H402" t="str">
            <v>08/2021</v>
          </cell>
          <cell r="I402">
            <v>0</v>
          </cell>
          <cell r="J402">
            <v>119.748</v>
          </cell>
          <cell r="M402">
            <v>0</v>
          </cell>
          <cell r="O402">
            <v>1.3538413098236699</v>
          </cell>
          <cell r="R402">
            <v>172.50153061224489</v>
          </cell>
          <cell r="S402">
            <v>66.599999999999994</v>
          </cell>
          <cell r="U402">
            <v>0</v>
          </cell>
        </row>
        <row r="403">
          <cell r="C403" t="str">
            <v>HOSPITAL PELÓPIDAS SILVEIRA</v>
          </cell>
          <cell r="E403" t="str">
            <v>FABIO JOSE LIMA OLIVEIRA</v>
          </cell>
          <cell r="F403" t="str">
            <v>1 - Médico</v>
          </cell>
          <cell r="G403" t="str">
            <v>2251-25</v>
          </cell>
          <cell r="H403" t="str">
            <v>08/2021</v>
          </cell>
          <cell r="I403">
            <v>0</v>
          </cell>
          <cell r="J403">
            <v>1097.2632000000001</v>
          </cell>
          <cell r="M403">
            <v>0</v>
          </cell>
          <cell r="O403">
            <v>10.83</v>
          </cell>
          <cell r="S403">
            <v>0</v>
          </cell>
          <cell r="U403">
            <v>0</v>
          </cell>
        </row>
        <row r="404">
          <cell r="C404" t="str">
            <v>HOSPITAL PELÓPIDAS SILVEIRA</v>
          </cell>
          <cell r="E404" t="str">
            <v>FABIO JOSE LINHARES</v>
          </cell>
          <cell r="F404" t="str">
            <v>3 - Administrativo</v>
          </cell>
          <cell r="G404" t="str">
            <v>5174-10</v>
          </cell>
          <cell r="H404" t="str">
            <v>08/2021</v>
          </cell>
          <cell r="I404">
            <v>0</v>
          </cell>
          <cell r="J404">
            <v>93.492000000000004</v>
          </cell>
          <cell r="M404">
            <v>0</v>
          </cell>
          <cell r="O404">
            <v>1.3538413098236699</v>
          </cell>
          <cell r="R404">
            <v>176.25153061224489</v>
          </cell>
          <cell r="S404">
            <v>66.78</v>
          </cell>
          <cell r="U404">
            <v>0</v>
          </cell>
        </row>
        <row r="405">
          <cell r="C405" t="str">
            <v>HOSPITAL PELÓPIDAS SILVEIRA</v>
          </cell>
          <cell r="E405" t="str">
            <v>FABIO MACHADO DE ANDRADE</v>
          </cell>
          <cell r="F405" t="str">
            <v>1 - Médico</v>
          </cell>
          <cell r="G405" t="str">
            <v>2251-25</v>
          </cell>
          <cell r="H405" t="str">
            <v>08/2021</v>
          </cell>
          <cell r="I405">
            <v>0</v>
          </cell>
          <cell r="J405">
            <v>437.32</v>
          </cell>
          <cell r="M405">
            <v>0</v>
          </cell>
          <cell r="O405">
            <v>10.83</v>
          </cell>
          <cell r="S405">
            <v>0</v>
          </cell>
          <cell r="U405">
            <v>0</v>
          </cell>
        </row>
        <row r="406">
          <cell r="C406" t="str">
            <v>HOSPITAL PELÓPIDAS SILVEIRA</v>
          </cell>
          <cell r="E406" t="str">
            <v>FABIOLA DOS PRAZERES DA SILVA</v>
          </cell>
          <cell r="F406" t="str">
            <v>3 - Administrativo</v>
          </cell>
          <cell r="G406" t="str">
            <v>4110-10</v>
          </cell>
          <cell r="H406" t="str">
            <v>08/2021</v>
          </cell>
          <cell r="I406">
            <v>0</v>
          </cell>
          <cell r="J406">
            <v>93.152000000000015</v>
          </cell>
          <cell r="L406">
            <v>123.395158562367</v>
          </cell>
          <cell r="M406">
            <v>22.26</v>
          </cell>
          <cell r="O406">
            <v>1.3538413098236699</v>
          </cell>
          <cell r="R406">
            <v>172.50153061224489</v>
          </cell>
          <cell r="S406">
            <v>66.78</v>
          </cell>
          <cell r="U406">
            <v>0</v>
          </cell>
        </row>
        <row r="407">
          <cell r="C407" t="str">
            <v>HOSPITAL PELÓPIDAS SILVEIRA</v>
          </cell>
          <cell r="E407" t="str">
            <v>FABIOLA REBECA LOPES DINIZ PAIVA</v>
          </cell>
          <cell r="F407" t="str">
            <v>2 - Outros Profissionais da Saúde</v>
          </cell>
          <cell r="G407" t="str">
            <v>2238-10</v>
          </cell>
          <cell r="H407" t="str">
            <v>08/2021</v>
          </cell>
          <cell r="I407">
            <v>0</v>
          </cell>
          <cell r="J407">
            <v>123.35039999999999</v>
          </cell>
          <cell r="M407">
            <v>0</v>
          </cell>
          <cell r="O407">
            <v>1.3538413098236699</v>
          </cell>
          <cell r="S407">
            <v>0</v>
          </cell>
          <cell r="U407">
            <v>69.430000000000007</v>
          </cell>
        </row>
        <row r="408">
          <cell r="C408" t="str">
            <v>HOSPITAL PELÓPIDAS SILVEIRA</v>
          </cell>
          <cell r="E408" t="str">
            <v>FABIULA LAURENTINA DA CRUZ</v>
          </cell>
          <cell r="F408" t="str">
            <v>2 - Outros Profissionais da Saúde</v>
          </cell>
          <cell r="G408" t="str">
            <v>3222-05</v>
          </cell>
          <cell r="H408" t="str">
            <v>08/2021</v>
          </cell>
          <cell r="I408">
            <v>0</v>
          </cell>
          <cell r="J408">
            <v>185.6208</v>
          </cell>
          <cell r="L408">
            <v>123.395158562367</v>
          </cell>
          <cell r="M408">
            <v>22.48</v>
          </cell>
          <cell r="O408">
            <v>1.3538413098236699</v>
          </cell>
          <cell r="R408">
            <v>127.50153061224489</v>
          </cell>
          <cell r="S408">
            <v>67.569999999999993</v>
          </cell>
          <cell r="U408">
            <v>0</v>
          </cell>
        </row>
        <row r="409">
          <cell r="C409" t="str">
            <v>HOSPITAL PELÓPIDAS SILVEIRA</v>
          </cell>
          <cell r="E409" t="str">
            <v>FELIPE COELHO DE AGUIAR</v>
          </cell>
          <cell r="F409" t="str">
            <v>2 - Outros Profissionais da Saúde</v>
          </cell>
          <cell r="G409" t="str">
            <v>3222-05</v>
          </cell>
          <cell r="H409" t="str">
            <v>08/2021</v>
          </cell>
          <cell r="I409">
            <v>0</v>
          </cell>
          <cell r="J409">
            <v>118.6784</v>
          </cell>
          <cell r="M409">
            <v>0</v>
          </cell>
          <cell r="O409">
            <v>1.3538413098236699</v>
          </cell>
          <cell r="R409">
            <v>120.00153061224489</v>
          </cell>
          <cell r="S409">
            <v>67.510000000000005</v>
          </cell>
          <cell r="U409">
            <v>0</v>
          </cell>
        </row>
        <row r="410">
          <cell r="C410" t="str">
            <v>HOSPITAL PELÓPIDAS SILVEIRA</v>
          </cell>
          <cell r="E410" t="str">
            <v>FELIPE FRANCISCO DE LIRA</v>
          </cell>
          <cell r="F410" t="str">
            <v>2 - Outros Profissionais da Saúde</v>
          </cell>
          <cell r="G410" t="str">
            <v>5151-10</v>
          </cell>
          <cell r="H410" t="str">
            <v>08/2021</v>
          </cell>
          <cell r="I410">
            <v>0</v>
          </cell>
          <cell r="J410">
            <v>106.4</v>
          </cell>
          <cell r="L410">
            <v>123.395158562367</v>
          </cell>
          <cell r="M410">
            <v>22.2</v>
          </cell>
          <cell r="O410">
            <v>1.3538413098236699</v>
          </cell>
          <cell r="R410">
            <v>187.50153061224489</v>
          </cell>
          <cell r="S410">
            <v>66.599999999999994</v>
          </cell>
          <cell r="U410">
            <v>0</v>
          </cell>
        </row>
        <row r="411">
          <cell r="C411" t="str">
            <v>HOSPITAL PELÓPIDAS SILVEIRA</v>
          </cell>
          <cell r="E411" t="str">
            <v>FELIPPE CESAR OLIVEIRA FARIAS</v>
          </cell>
          <cell r="F411" t="str">
            <v>1 - Médico</v>
          </cell>
          <cell r="G411" t="str">
            <v>2251-25</v>
          </cell>
          <cell r="H411" t="str">
            <v>08/2021</v>
          </cell>
          <cell r="I411">
            <v>0</v>
          </cell>
          <cell r="J411">
            <v>885.3528</v>
          </cell>
          <cell r="M411">
            <v>0</v>
          </cell>
          <cell r="O411">
            <v>10.83</v>
          </cell>
          <cell r="S411">
            <v>0</v>
          </cell>
          <cell r="U411">
            <v>0</v>
          </cell>
        </row>
        <row r="412">
          <cell r="C412" t="str">
            <v>HOSPITAL PELÓPIDAS SILVEIRA</v>
          </cell>
          <cell r="E412" t="str">
            <v>FERNANDA DE MOURA VERGA</v>
          </cell>
          <cell r="F412" t="str">
            <v>2 - Outros Profissionais da Saúde</v>
          </cell>
          <cell r="G412" t="str">
            <v>3222-05</v>
          </cell>
          <cell r="H412" t="str">
            <v>08/2021</v>
          </cell>
          <cell r="I412">
            <v>0</v>
          </cell>
          <cell r="J412">
            <v>118.18</v>
          </cell>
          <cell r="M412">
            <v>0</v>
          </cell>
          <cell r="O412">
            <v>1.3538413098236699</v>
          </cell>
          <cell r="R412">
            <v>120.00153061224489</v>
          </cell>
          <cell r="S412">
            <v>67.95</v>
          </cell>
          <cell r="U412">
            <v>0</v>
          </cell>
        </row>
        <row r="413">
          <cell r="C413" t="str">
            <v>HOSPITAL PELÓPIDAS SILVEIRA</v>
          </cell>
          <cell r="E413" t="str">
            <v>FERNANDA ELISA DE FRANCA</v>
          </cell>
          <cell r="F413" t="str">
            <v>2 - Outros Profissionais da Saúde</v>
          </cell>
          <cell r="G413" t="str">
            <v>3222-05</v>
          </cell>
          <cell r="H413" t="str">
            <v>08/2021</v>
          </cell>
          <cell r="I413">
            <v>0</v>
          </cell>
          <cell r="J413">
            <v>168.96960000000001</v>
          </cell>
          <cell r="L413">
            <v>123.395158562367</v>
          </cell>
          <cell r="M413">
            <v>22.48</v>
          </cell>
          <cell r="O413">
            <v>1.3538413098236699</v>
          </cell>
          <cell r="R413">
            <v>120.00153061224489</v>
          </cell>
          <cell r="S413">
            <v>68.27</v>
          </cell>
          <cell r="U413">
            <v>0</v>
          </cell>
        </row>
        <row r="414">
          <cell r="C414" t="str">
            <v>HOSPITAL PELÓPIDAS SILVEIRA</v>
          </cell>
          <cell r="E414" t="str">
            <v>FERNANDA GOMES DOS PASSOS</v>
          </cell>
          <cell r="F414" t="str">
            <v>2 - Outros Profissionais da Saúde</v>
          </cell>
          <cell r="G414" t="str">
            <v>5152-05</v>
          </cell>
          <cell r="H414" t="str">
            <v>08/2021</v>
          </cell>
          <cell r="I414">
            <v>0</v>
          </cell>
          <cell r="J414">
            <v>119.9832</v>
          </cell>
          <cell r="L414">
            <v>123.395158562367</v>
          </cell>
          <cell r="M414">
            <v>23.8</v>
          </cell>
          <cell r="O414">
            <v>1.3538413098236699</v>
          </cell>
          <cell r="R414">
            <v>127.50153061224489</v>
          </cell>
          <cell r="S414">
            <v>71.400000000000006</v>
          </cell>
          <cell r="U414">
            <v>0</v>
          </cell>
        </row>
        <row r="415">
          <cell r="C415" t="str">
            <v>HOSPITAL PELÓPIDAS SILVEIRA</v>
          </cell>
          <cell r="E415" t="str">
            <v>FERNANDA LAURIANO DA SILVA CRUZ</v>
          </cell>
          <cell r="F415" t="str">
            <v>2 - Outros Profissionais da Saúde</v>
          </cell>
          <cell r="G415" t="str">
            <v>3222-05</v>
          </cell>
          <cell r="H415" t="str">
            <v>08/2021</v>
          </cell>
          <cell r="I415">
            <v>0</v>
          </cell>
          <cell r="J415">
            <v>116.9144</v>
          </cell>
          <cell r="L415">
            <v>123.395158562367</v>
          </cell>
          <cell r="M415">
            <v>22.48</v>
          </cell>
          <cell r="O415">
            <v>1.3538413098236699</v>
          </cell>
          <cell r="R415">
            <v>247.50153061224489</v>
          </cell>
          <cell r="S415">
            <v>67.540000000000006</v>
          </cell>
          <cell r="U415">
            <v>69.41</v>
          </cell>
        </row>
        <row r="416">
          <cell r="C416" t="str">
            <v>HOSPITAL PELÓPIDAS SILVEIRA</v>
          </cell>
          <cell r="E416" t="str">
            <v>FERNANDA MARIA OLIVEIRA DOS SANTOS SOUZA</v>
          </cell>
          <cell r="F416" t="str">
            <v>2 - Outros Profissionais da Saúde</v>
          </cell>
          <cell r="G416" t="str">
            <v>3242-05</v>
          </cell>
          <cell r="H416" t="str">
            <v>08/2021</v>
          </cell>
          <cell r="I416">
            <v>0</v>
          </cell>
          <cell r="J416">
            <v>214.1704</v>
          </cell>
          <cell r="M416">
            <v>0</v>
          </cell>
          <cell r="O416">
            <v>1.3538413098236699</v>
          </cell>
          <cell r="R416">
            <v>22.501530612244892</v>
          </cell>
          <cell r="S416">
            <v>2.71</v>
          </cell>
          <cell r="U416">
            <v>0</v>
          </cell>
        </row>
        <row r="417">
          <cell r="C417" t="str">
            <v>HOSPITAL PELÓPIDAS SILVEIRA</v>
          </cell>
          <cell r="E417" t="str">
            <v>FERNANDA MARIA RODRIGUES NEVES</v>
          </cell>
          <cell r="F417" t="str">
            <v>2 - Outros Profissionais da Saúde</v>
          </cell>
          <cell r="G417" t="str">
            <v>2236-05</v>
          </cell>
          <cell r="H417" t="str">
            <v>08/2021</v>
          </cell>
          <cell r="I417">
            <v>0</v>
          </cell>
          <cell r="J417">
            <v>169.65600000000001</v>
          </cell>
          <cell r="K417">
            <v>210.42</v>
          </cell>
          <cell r="M417">
            <v>0</v>
          </cell>
          <cell r="O417">
            <v>2.84</v>
          </cell>
          <cell r="S417">
            <v>0</v>
          </cell>
          <cell r="U417">
            <v>0</v>
          </cell>
        </row>
        <row r="418">
          <cell r="C418" t="str">
            <v>HOSPITAL PELÓPIDAS SILVEIRA</v>
          </cell>
          <cell r="E418" t="str">
            <v>FERNANDA MARIZ QUEIROGA PEDROSA</v>
          </cell>
          <cell r="F418" t="str">
            <v>1 - Médico</v>
          </cell>
          <cell r="G418" t="str">
            <v>2251-25</v>
          </cell>
          <cell r="H418" t="str">
            <v>08/2021</v>
          </cell>
          <cell r="I418">
            <v>0</v>
          </cell>
          <cell r="J418">
            <v>675.02719999999999</v>
          </cell>
          <cell r="M418">
            <v>0</v>
          </cell>
          <cell r="O418">
            <v>10.83</v>
          </cell>
          <cell r="S418">
            <v>0</v>
          </cell>
          <cell r="U418">
            <v>0</v>
          </cell>
        </row>
        <row r="419">
          <cell r="C419" t="str">
            <v>HOSPITAL PELÓPIDAS SILVEIRA</v>
          </cell>
          <cell r="E419" t="str">
            <v>FERNANDO ANTONIO GALVAO GONDIM FILHO</v>
          </cell>
          <cell r="F419" t="str">
            <v>1 - Médico</v>
          </cell>
          <cell r="G419" t="str">
            <v>2251-25</v>
          </cell>
          <cell r="H419" t="str">
            <v>08/2021</v>
          </cell>
          <cell r="I419">
            <v>0</v>
          </cell>
          <cell r="J419">
            <v>794.3703999999999</v>
          </cell>
          <cell r="M419">
            <v>0</v>
          </cell>
          <cell r="O419">
            <v>10.83</v>
          </cell>
          <cell r="S419">
            <v>0</v>
          </cell>
          <cell r="U419">
            <v>0</v>
          </cell>
        </row>
        <row r="420">
          <cell r="C420" t="str">
            <v>HOSPITAL PELÓPIDAS SILVEIRA</v>
          </cell>
          <cell r="E420" t="str">
            <v>FERNANDO FRANCISCO MOURA DOS SANTOS</v>
          </cell>
          <cell r="F420" t="str">
            <v>3 - Administrativo</v>
          </cell>
          <cell r="G420" t="str">
            <v>7233-10</v>
          </cell>
          <cell r="H420" t="str">
            <v>08/2021</v>
          </cell>
          <cell r="I420">
            <v>0</v>
          </cell>
          <cell r="J420">
            <v>143.9624</v>
          </cell>
          <cell r="L420">
            <v>123.395158562367</v>
          </cell>
          <cell r="M420">
            <v>27.59</v>
          </cell>
          <cell r="O420">
            <v>1.3538413098236699</v>
          </cell>
          <cell r="S420">
            <v>0</v>
          </cell>
          <cell r="U420">
            <v>0</v>
          </cell>
        </row>
        <row r="421">
          <cell r="C421" t="str">
            <v>HOSPITAL PELÓPIDAS SILVEIRA</v>
          </cell>
          <cell r="E421" t="str">
            <v>FERNANDO NUNES FERREIRA DE OLIVEIRA</v>
          </cell>
          <cell r="F421" t="str">
            <v>2 - Outros Profissionais da Saúde</v>
          </cell>
          <cell r="G421" t="str">
            <v>2235-05</v>
          </cell>
          <cell r="H421" t="str">
            <v>08/2021</v>
          </cell>
          <cell r="I421">
            <v>0</v>
          </cell>
          <cell r="J421">
            <v>409.71280000000002</v>
          </cell>
          <cell r="L421">
            <v>123.395158562367</v>
          </cell>
          <cell r="M421">
            <v>3.08</v>
          </cell>
          <cell r="O421">
            <v>2.84</v>
          </cell>
          <cell r="S421">
            <v>0</v>
          </cell>
          <cell r="U421">
            <v>0</v>
          </cell>
        </row>
        <row r="422">
          <cell r="C422" t="str">
            <v>HOSPITAL PELÓPIDAS SILVEIRA</v>
          </cell>
          <cell r="E422" t="str">
            <v>FERNANDO TENORIO TRAVASSOS</v>
          </cell>
          <cell r="F422" t="str">
            <v>1 - Médico</v>
          </cell>
          <cell r="G422" t="str">
            <v>2251-25</v>
          </cell>
          <cell r="H422" t="str">
            <v>08/2021</v>
          </cell>
          <cell r="I422">
            <v>0</v>
          </cell>
          <cell r="J422">
            <v>857.04</v>
          </cell>
          <cell r="M422">
            <v>0</v>
          </cell>
          <cell r="O422">
            <v>10.83</v>
          </cell>
          <cell r="S422">
            <v>0</v>
          </cell>
          <cell r="U422">
            <v>0</v>
          </cell>
        </row>
        <row r="423">
          <cell r="C423" t="str">
            <v>HOSPITAL PELÓPIDAS SILVEIRA</v>
          </cell>
          <cell r="E423" t="str">
            <v>FILIPE DE SIQUEIRA ARAUJO LAFAYETTE</v>
          </cell>
          <cell r="F423" t="str">
            <v>1 - Médico</v>
          </cell>
          <cell r="G423" t="str">
            <v>2252-35</v>
          </cell>
          <cell r="H423" t="str">
            <v>08/2021</v>
          </cell>
          <cell r="I423">
            <v>0</v>
          </cell>
          <cell r="J423">
            <v>426.76</v>
          </cell>
          <cell r="M423">
            <v>0</v>
          </cell>
          <cell r="O423">
            <v>10.83</v>
          </cell>
          <cell r="S423">
            <v>0</v>
          </cell>
          <cell r="U423">
            <v>0</v>
          </cell>
        </row>
        <row r="424">
          <cell r="C424" t="str">
            <v>HOSPITAL PELÓPIDAS SILVEIRA</v>
          </cell>
          <cell r="E424" t="str">
            <v>FILIPE PEDRO DA SILVA</v>
          </cell>
          <cell r="F424" t="str">
            <v>3 - Administrativo</v>
          </cell>
          <cell r="G424" t="str">
            <v>4110-10</v>
          </cell>
          <cell r="H424" t="str">
            <v>08/2021</v>
          </cell>
          <cell r="I424">
            <v>0</v>
          </cell>
          <cell r="J424">
            <v>88.810400000000016</v>
          </cell>
          <cell r="L424">
            <v>123.395158562367</v>
          </cell>
          <cell r="M424">
            <v>22.26</v>
          </cell>
          <cell r="O424">
            <v>1.3538413098236699</v>
          </cell>
          <cell r="R424">
            <v>172.50153061224489</v>
          </cell>
          <cell r="S424">
            <v>66.78</v>
          </cell>
          <cell r="U424">
            <v>0</v>
          </cell>
        </row>
        <row r="425">
          <cell r="C425" t="str">
            <v>HOSPITAL PELÓPIDAS SILVEIRA</v>
          </cell>
          <cell r="E425" t="str">
            <v>FLAVIA CRISTINA CHAGAS CORREIA</v>
          </cell>
          <cell r="F425" t="str">
            <v>3 - Administrativo</v>
          </cell>
          <cell r="G425" t="str">
            <v>4110-10</v>
          </cell>
          <cell r="H425" t="str">
            <v>08/2021</v>
          </cell>
          <cell r="I425">
            <v>0</v>
          </cell>
          <cell r="J425">
            <v>167.22</v>
          </cell>
          <cell r="L425">
            <v>123.395158562367</v>
          </cell>
          <cell r="M425">
            <v>39.99</v>
          </cell>
          <cell r="O425">
            <v>1.3538413098236699</v>
          </cell>
          <cell r="S425">
            <v>0</v>
          </cell>
          <cell r="U425">
            <v>69.430000000000007</v>
          </cell>
        </row>
        <row r="426">
          <cell r="C426" t="str">
            <v>HOSPITAL PELÓPIDAS SILVEIRA</v>
          </cell>
          <cell r="E426" t="str">
            <v>FLAVIA KARINA RAMOS E SILVA</v>
          </cell>
          <cell r="F426" t="str">
            <v>2 - Outros Profissionais da Saúde</v>
          </cell>
          <cell r="G426" t="str">
            <v>2235-05</v>
          </cell>
          <cell r="H426" t="str">
            <v>08/2021</v>
          </cell>
          <cell r="I426">
            <v>0</v>
          </cell>
          <cell r="J426">
            <v>454.73759999999999</v>
          </cell>
          <cell r="M426">
            <v>0</v>
          </cell>
          <cell r="O426">
            <v>2.84</v>
          </cell>
          <cell r="S426">
            <v>0</v>
          </cell>
          <cell r="U426">
            <v>0</v>
          </cell>
        </row>
        <row r="427">
          <cell r="C427" t="str">
            <v>HOSPITAL PELÓPIDAS SILVEIRA</v>
          </cell>
          <cell r="E427" t="str">
            <v>FLAVIA PEREIRA DE SOUZA</v>
          </cell>
          <cell r="F427" t="str">
            <v>3 - Administrativo</v>
          </cell>
          <cell r="G427" t="str">
            <v>4110-10</v>
          </cell>
          <cell r="H427" t="str">
            <v>08/2021</v>
          </cell>
          <cell r="I427">
            <v>0</v>
          </cell>
          <cell r="J427">
            <v>161.96559999999999</v>
          </cell>
          <cell r="M427">
            <v>0</v>
          </cell>
          <cell r="O427">
            <v>1.3538413098236699</v>
          </cell>
          <cell r="R427">
            <v>379.20153061224488</v>
          </cell>
          <cell r="S427">
            <v>119.96</v>
          </cell>
          <cell r="U427">
            <v>0</v>
          </cell>
        </row>
        <row r="428">
          <cell r="C428" t="str">
            <v>HOSPITAL PELÓPIDAS SILVEIRA</v>
          </cell>
          <cell r="E428" t="str">
            <v>FLAVIA RIBEIRO DE OLIVEIRA</v>
          </cell>
          <cell r="F428" t="str">
            <v>2 - Outros Profissionais da Saúde</v>
          </cell>
          <cell r="G428" t="str">
            <v>3222-05</v>
          </cell>
          <cell r="H428" t="str">
            <v>08/2021</v>
          </cell>
          <cell r="I428">
            <v>0</v>
          </cell>
          <cell r="J428">
            <v>148.80879999999999</v>
          </cell>
          <cell r="L428">
            <v>123.395158562367</v>
          </cell>
          <cell r="M428">
            <v>22.48</v>
          </cell>
          <cell r="O428">
            <v>1.3538413098236699</v>
          </cell>
          <cell r="S428">
            <v>0</v>
          </cell>
          <cell r="U428">
            <v>0</v>
          </cell>
        </row>
        <row r="429">
          <cell r="C429" t="str">
            <v>HOSPITAL PELÓPIDAS SILVEIRA</v>
          </cell>
          <cell r="E429" t="str">
            <v>FLAVIANA CRISTINA SANTIAGO MACIEL FERNANDES</v>
          </cell>
          <cell r="F429" t="str">
            <v>2 - Outros Profissionais da Saúde</v>
          </cell>
          <cell r="G429" t="str">
            <v>2235-05</v>
          </cell>
          <cell r="H429" t="str">
            <v>08/2021</v>
          </cell>
          <cell r="I429">
            <v>0</v>
          </cell>
          <cell r="J429">
            <v>537.10160000000008</v>
          </cell>
          <cell r="M429">
            <v>0</v>
          </cell>
          <cell r="O429">
            <v>2.84</v>
          </cell>
          <cell r="S429">
            <v>0</v>
          </cell>
          <cell r="U429">
            <v>0</v>
          </cell>
        </row>
        <row r="430">
          <cell r="C430" t="str">
            <v>HOSPITAL PELÓPIDAS SILVEIRA</v>
          </cell>
          <cell r="E430" t="str">
            <v>FRANCIANE DOS PRAZERES DA SILVA ROCHA</v>
          </cell>
          <cell r="F430" t="str">
            <v>3 - Administrativo</v>
          </cell>
          <cell r="G430" t="str">
            <v>4141-05</v>
          </cell>
          <cell r="H430" t="str">
            <v>08/2021</v>
          </cell>
          <cell r="I430">
            <v>0</v>
          </cell>
          <cell r="J430">
            <v>115.2032</v>
          </cell>
          <cell r="L430">
            <v>123.395158562367</v>
          </cell>
          <cell r="M430">
            <v>27.43</v>
          </cell>
          <cell r="O430">
            <v>1.3538413098236699</v>
          </cell>
          <cell r="R430">
            <v>172.50153061224489</v>
          </cell>
          <cell r="S430">
            <v>82.29</v>
          </cell>
          <cell r="U430">
            <v>0</v>
          </cell>
        </row>
        <row r="431">
          <cell r="C431" t="str">
            <v>HOSPITAL PELÓPIDAS SILVEIRA</v>
          </cell>
          <cell r="E431" t="str">
            <v>FRANCINEIDE TERESA DA LUZ</v>
          </cell>
          <cell r="F431" t="str">
            <v>3 - Administrativo</v>
          </cell>
          <cell r="G431" t="str">
            <v>5174-10</v>
          </cell>
          <cell r="H431" t="str">
            <v>08/2021</v>
          </cell>
          <cell r="I431">
            <v>0</v>
          </cell>
          <cell r="J431">
            <v>93.492000000000004</v>
          </cell>
          <cell r="L431">
            <v>123.395158562367</v>
          </cell>
          <cell r="M431">
            <v>22.26</v>
          </cell>
          <cell r="O431">
            <v>1.3538413098236699</v>
          </cell>
          <cell r="R431">
            <v>120.00153061224489</v>
          </cell>
          <cell r="S431">
            <v>66.78</v>
          </cell>
          <cell r="U431">
            <v>0</v>
          </cell>
        </row>
        <row r="432">
          <cell r="C432" t="str">
            <v>HOSPITAL PELÓPIDAS SILVEIRA</v>
          </cell>
          <cell r="E432" t="str">
            <v>FRANCISCA DO NASCIMENTO DE OLIVEIRA SILVA</v>
          </cell>
          <cell r="F432" t="str">
            <v>2 - Outros Profissionais da Saúde</v>
          </cell>
          <cell r="G432" t="str">
            <v>3222-05</v>
          </cell>
          <cell r="H432" t="str">
            <v>08/2021</v>
          </cell>
          <cell r="I432">
            <v>0</v>
          </cell>
          <cell r="J432">
            <v>116.36799999999999</v>
          </cell>
          <cell r="L432">
            <v>123.395158562367</v>
          </cell>
          <cell r="M432">
            <v>22.48</v>
          </cell>
          <cell r="O432">
            <v>1.3538413098236699</v>
          </cell>
          <cell r="S432">
            <v>0</v>
          </cell>
          <cell r="U432">
            <v>0</v>
          </cell>
        </row>
        <row r="433">
          <cell r="C433" t="str">
            <v>HOSPITAL PELÓPIDAS SILVEIRA</v>
          </cell>
          <cell r="E433" t="str">
            <v>FRANCISCO DE ASSIS LINS DA SILVA</v>
          </cell>
          <cell r="F433" t="str">
            <v>3 - Administrativo</v>
          </cell>
          <cell r="G433" t="str">
            <v>5174-10</v>
          </cell>
          <cell r="H433" t="str">
            <v>08/2021</v>
          </cell>
          <cell r="I433">
            <v>0</v>
          </cell>
          <cell r="J433">
            <v>142.696</v>
          </cell>
          <cell r="L433">
            <v>123.395158562367</v>
          </cell>
          <cell r="M433">
            <v>22.26</v>
          </cell>
          <cell r="O433">
            <v>1.3538413098236699</v>
          </cell>
          <cell r="S433">
            <v>0</v>
          </cell>
          <cell r="U433">
            <v>0</v>
          </cell>
        </row>
        <row r="434">
          <cell r="C434" t="str">
            <v>HOSPITAL PELÓPIDAS SILVEIRA</v>
          </cell>
          <cell r="E434" t="str">
            <v>GABRIEL CARNEIRO DA SILVA</v>
          </cell>
          <cell r="F434" t="str">
            <v>2 - Outros Profissionais da Saúde</v>
          </cell>
          <cell r="G434" t="str">
            <v>5211-30</v>
          </cell>
          <cell r="H434" t="str">
            <v>08/2021</v>
          </cell>
          <cell r="I434">
            <v>0</v>
          </cell>
          <cell r="J434">
            <v>89.04</v>
          </cell>
          <cell r="L434">
            <v>123.395158562367</v>
          </cell>
          <cell r="M434">
            <v>22.26</v>
          </cell>
          <cell r="O434">
            <v>1.3538413098236699</v>
          </cell>
          <cell r="R434">
            <v>337.50153061224489</v>
          </cell>
          <cell r="S434">
            <v>66.78</v>
          </cell>
          <cell r="U434">
            <v>0</v>
          </cell>
        </row>
        <row r="435">
          <cell r="C435" t="str">
            <v>HOSPITAL PELÓPIDAS SILVEIRA</v>
          </cell>
          <cell r="E435" t="str">
            <v>GABRIEL MAIA DE ALBUQUERQUE COSTA</v>
          </cell>
          <cell r="F435" t="str">
            <v>1 - Médico</v>
          </cell>
          <cell r="G435" t="str">
            <v>2251-25</v>
          </cell>
          <cell r="H435" t="str">
            <v>08/2021</v>
          </cell>
          <cell r="I435">
            <v>0</v>
          </cell>
          <cell r="J435">
            <v>300.53680000000003</v>
          </cell>
          <cell r="M435">
            <v>0</v>
          </cell>
          <cell r="O435">
            <v>10.83</v>
          </cell>
          <cell r="S435">
            <v>0</v>
          </cell>
          <cell r="U435">
            <v>0</v>
          </cell>
        </row>
        <row r="436">
          <cell r="C436" t="str">
            <v>HOSPITAL PELÓPIDAS SILVEIRA</v>
          </cell>
          <cell r="E436" t="str">
            <v>GABRIELA DOS SANTOS ARCANJO</v>
          </cell>
          <cell r="F436" t="str">
            <v>2 - Outros Profissionais da Saúde</v>
          </cell>
          <cell r="G436" t="str">
            <v>3222-05</v>
          </cell>
          <cell r="H436" t="str">
            <v>08/2021</v>
          </cell>
          <cell r="I436">
            <v>0</v>
          </cell>
          <cell r="J436">
            <v>112.4936</v>
          </cell>
          <cell r="M436">
            <v>0</v>
          </cell>
          <cell r="O436">
            <v>1.3538413098236699</v>
          </cell>
          <cell r="R436">
            <v>120.00153061224489</v>
          </cell>
          <cell r="S436">
            <v>67.540000000000006</v>
          </cell>
          <cell r="U436">
            <v>0</v>
          </cell>
        </row>
        <row r="437">
          <cell r="C437" t="str">
            <v>HOSPITAL PELÓPIDAS SILVEIRA</v>
          </cell>
          <cell r="E437" t="str">
            <v>GABRIELA FARIAS DE BARROS</v>
          </cell>
          <cell r="F437" t="str">
            <v>2 - Outros Profissionais da Saúde</v>
          </cell>
          <cell r="G437" t="str">
            <v>2235-05</v>
          </cell>
          <cell r="H437" t="str">
            <v>08/2021</v>
          </cell>
          <cell r="I437">
            <v>0</v>
          </cell>
          <cell r="J437">
            <v>421.00160000000011</v>
          </cell>
          <cell r="L437">
            <v>123.395158562367</v>
          </cell>
          <cell r="M437">
            <v>3.08</v>
          </cell>
          <cell r="O437">
            <v>2.84</v>
          </cell>
          <cell r="S437">
            <v>0</v>
          </cell>
          <cell r="U437">
            <v>0</v>
          </cell>
        </row>
        <row r="438">
          <cell r="C438" t="str">
            <v>HOSPITAL PELÓPIDAS SILVEIRA</v>
          </cell>
          <cell r="E438" t="str">
            <v>GABRIELE TELES CHAVES</v>
          </cell>
          <cell r="F438" t="str">
            <v>1 - Médico</v>
          </cell>
          <cell r="G438" t="str">
            <v>2251-25</v>
          </cell>
          <cell r="H438" t="str">
            <v>08/2021</v>
          </cell>
          <cell r="I438">
            <v>0</v>
          </cell>
          <cell r="J438">
            <v>518.24400000000003</v>
          </cell>
          <cell r="M438">
            <v>0</v>
          </cell>
          <cell r="O438">
            <v>10.83</v>
          </cell>
          <cell r="S438">
            <v>0</v>
          </cell>
          <cell r="U438">
            <v>0</v>
          </cell>
        </row>
        <row r="439">
          <cell r="C439" t="str">
            <v>HOSPITAL PELÓPIDAS SILVEIRA</v>
          </cell>
          <cell r="E439" t="str">
            <v>GABRIELLY SIQUEIRA MUNIZ</v>
          </cell>
          <cell r="F439" t="str">
            <v>2 - Outros Profissionais da Saúde</v>
          </cell>
          <cell r="G439" t="str">
            <v>5211-30</v>
          </cell>
          <cell r="H439" t="str">
            <v>08/2021</v>
          </cell>
          <cell r="I439">
            <v>0</v>
          </cell>
          <cell r="J439">
            <v>0</v>
          </cell>
          <cell r="M439">
            <v>0</v>
          </cell>
          <cell r="O439">
            <v>1.3538413098236699</v>
          </cell>
          <cell r="R439">
            <v>172.50153061224489</v>
          </cell>
          <cell r="S439">
            <v>165</v>
          </cell>
          <cell r="U439">
            <v>0</v>
          </cell>
        </row>
        <row r="440">
          <cell r="C440" t="str">
            <v>HOSPITAL PELÓPIDAS SILVEIRA</v>
          </cell>
          <cell r="E440" t="str">
            <v>GENEZIA CELINA DA SILVA</v>
          </cell>
          <cell r="F440" t="str">
            <v>2 - Outros Profissionais da Saúde</v>
          </cell>
          <cell r="G440" t="str">
            <v>3222-05</v>
          </cell>
          <cell r="H440" t="str">
            <v>08/2021</v>
          </cell>
          <cell r="I440">
            <v>0</v>
          </cell>
          <cell r="J440">
            <v>150.0616</v>
          </cell>
          <cell r="L440">
            <v>123.395158562367</v>
          </cell>
          <cell r="M440">
            <v>22.48</v>
          </cell>
          <cell r="O440">
            <v>1.3538413098236699</v>
          </cell>
          <cell r="R440">
            <v>187.50153061224489</v>
          </cell>
          <cell r="S440">
            <v>67.510000000000005</v>
          </cell>
          <cell r="U440">
            <v>0</v>
          </cell>
        </row>
        <row r="441">
          <cell r="C441" t="str">
            <v>HOSPITAL PELÓPIDAS SILVEIRA</v>
          </cell>
          <cell r="E441" t="str">
            <v>GENI MARIA GOMES</v>
          </cell>
          <cell r="F441" t="str">
            <v>2 - Outros Profissionais da Saúde</v>
          </cell>
          <cell r="G441" t="str">
            <v>3222-05</v>
          </cell>
          <cell r="H441" t="str">
            <v>08/2021</v>
          </cell>
          <cell r="I441">
            <v>0</v>
          </cell>
          <cell r="J441">
            <v>189.34800000000001</v>
          </cell>
          <cell r="L441">
            <v>123.395158562367</v>
          </cell>
          <cell r="M441">
            <v>22.48</v>
          </cell>
          <cell r="O441">
            <v>1.3538413098236699</v>
          </cell>
          <cell r="R441">
            <v>247.50153061224489</v>
          </cell>
          <cell r="S441">
            <v>67.930000000000007</v>
          </cell>
          <cell r="U441">
            <v>0</v>
          </cell>
        </row>
        <row r="442">
          <cell r="C442" t="str">
            <v>HOSPITAL PELÓPIDAS SILVEIRA</v>
          </cell>
          <cell r="E442" t="str">
            <v>GENISI CALDAS DOS SANTOS</v>
          </cell>
          <cell r="F442" t="str">
            <v>2 - Outros Profissionais da Saúde</v>
          </cell>
          <cell r="G442" t="str">
            <v>3222-05</v>
          </cell>
          <cell r="H442" t="str">
            <v>08/2021</v>
          </cell>
          <cell r="I442">
            <v>0</v>
          </cell>
          <cell r="J442">
            <v>124.96</v>
          </cell>
          <cell r="L442">
            <v>123.395158562367</v>
          </cell>
          <cell r="M442">
            <v>22.48</v>
          </cell>
          <cell r="O442">
            <v>1.3538413098236699</v>
          </cell>
          <cell r="R442">
            <v>120.00153061224489</v>
          </cell>
          <cell r="S442">
            <v>67.64</v>
          </cell>
          <cell r="U442">
            <v>0</v>
          </cell>
        </row>
        <row r="443">
          <cell r="C443" t="str">
            <v>HOSPITAL PELÓPIDAS SILVEIRA</v>
          </cell>
          <cell r="E443" t="str">
            <v>GENIVALDO JOSE DE ARAUJO FILHO</v>
          </cell>
          <cell r="F443" t="str">
            <v>2 - Outros Profissionais da Saúde</v>
          </cell>
          <cell r="G443" t="str">
            <v>5211-30</v>
          </cell>
          <cell r="H443" t="str">
            <v>08/2021</v>
          </cell>
          <cell r="I443">
            <v>0</v>
          </cell>
          <cell r="J443">
            <v>88.0488</v>
          </cell>
          <cell r="L443">
            <v>123.395158562367</v>
          </cell>
          <cell r="M443">
            <v>22.26</v>
          </cell>
          <cell r="O443">
            <v>1.3538413098236699</v>
          </cell>
          <cell r="R443">
            <v>337.50153061224489</v>
          </cell>
          <cell r="S443">
            <v>66.78</v>
          </cell>
          <cell r="U443">
            <v>0</v>
          </cell>
        </row>
        <row r="444">
          <cell r="C444" t="str">
            <v>HOSPITAL PELÓPIDAS SILVEIRA</v>
          </cell>
          <cell r="E444" t="str">
            <v>GENOVEVA DA CONCEICAO PEREIRA DA SILVA</v>
          </cell>
          <cell r="F444" t="str">
            <v>2 - Outros Profissionais da Saúde</v>
          </cell>
          <cell r="G444" t="str">
            <v>3222-05</v>
          </cell>
          <cell r="H444" t="str">
            <v>08/2021</v>
          </cell>
          <cell r="I444">
            <v>0</v>
          </cell>
          <cell r="J444">
            <v>140.4992</v>
          </cell>
          <cell r="L444">
            <v>123.395158562367</v>
          </cell>
          <cell r="M444">
            <v>22.48</v>
          </cell>
          <cell r="O444">
            <v>1.3538413098236699</v>
          </cell>
          <cell r="R444">
            <v>247.50153061224489</v>
          </cell>
          <cell r="S444">
            <v>67.739999999999995</v>
          </cell>
          <cell r="U444">
            <v>0</v>
          </cell>
        </row>
        <row r="445">
          <cell r="C445" t="str">
            <v>HOSPITAL PELÓPIDAS SILVEIRA</v>
          </cell>
          <cell r="E445" t="str">
            <v>GEORGIA MARCELA SILVA DE ARAUJO SOUZA</v>
          </cell>
          <cell r="F445" t="str">
            <v>2 - Outros Profissionais da Saúde</v>
          </cell>
          <cell r="G445" t="str">
            <v>3222-05</v>
          </cell>
          <cell r="H445" t="str">
            <v>08/2021</v>
          </cell>
          <cell r="I445">
            <v>0</v>
          </cell>
          <cell r="J445">
            <v>0</v>
          </cell>
          <cell r="M445">
            <v>0</v>
          </cell>
          <cell r="O445">
            <v>1.3538413098236699</v>
          </cell>
          <cell r="R445">
            <v>247.50153061224489</v>
          </cell>
          <cell r="S445">
            <v>0</v>
          </cell>
          <cell r="U445">
            <v>0</v>
          </cell>
        </row>
        <row r="446">
          <cell r="C446" t="str">
            <v>HOSPITAL PELÓPIDAS SILVEIRA</v>
          </cell>
          <cell r="E446" t="str">
            <v>GERALDO ALVES DE LIMA</v>
          </cell>
          <cell r="F446" t="str">
            <v>3 - Administrativo</v>
          </cell>
          <cell r="G446" t="str">
            <v>5174-10</v>
          </cell>
          <cell r="H446" t="str">
            <v>08/2021</v>
          </cell>
          <cell r="I446">
            <v>0</v>
          </cell>
          <cell r="J446">
            <v>35.616</v>
          </cell>
          <cell r="M446">
            <v>0</v>
          </cell>
          <cell r="O446">
            <v>1.3538413098236699</v>
          </cell>
          <cell r="S446">
            <v>0</v>
          </cell>
          <cell r="U446">
            <v>0</v>
          </cell>
        </row>
        <row r="447">
          <cell r="C447" t="str">
            <v>HOSPITAL PELÓPIDAS SILVEIRA</v>
          </cell>
          <cell r="E447" t="str">
            <v>GERLANDIA MARIA NOGUEIRA</v>
          </cell>
          <cell r="F447" t="str">
            <v>2 - Outros Profissionais da Saúde</v>
          </cell>
          <cell r="G447" t="str">
            <v>3222-05</v>
          </cell>
          <cell r="H447" t="str">
            <v>08/2021</v>
          </cell>
          <cell r="I447">
            <v>0</v>
          </cell>
          <cell r="J447">
            <v>139.56479999999999</v>
          </cell>
          <cell r="M447">
            <v>0</v>
          </cell>
          <cell r="O447">
            <v>1.3538413098236699</v>
          </cell>
          <cell r="S447">
            <v>0</v>
          </cell>
          <cell r="U447">
            <v>138.82</v>
          </cell>
        </row>
        <row r="448">
          <cell r="C448" t="str">
            <v>HOSPITAL PELÓPIDAS SILVEIRA</v>
          </cell>
          <cell r="E448" t="str">
            <v>GERLANIO SILVESTRE FERREIRA</v>
          </cell>
          <cell r="F448" t="str">
            <v>3 - Administrativo</v>
          </cell>
          <cell r="G448" t="str">
            <v>7823-20</v>
          </cell>
          <cell r="H448" t="str">
            <v>08/2021</v>
          </cell>
          <cell r="I448">
            <v>0</v>
          </cell>
          <cell r="J448">
            <v>139.1088</v>
          </cell>
          <cell r="L448">
            <v>123.395158562367</v>
          </cell>
          <cell r="M448">
            <v>30.19</v>
          </cell>
          <cell r="O448">
            <v>1.3538413098236699</v>
          </cell>
          <cell r="S448">
            <v>0</v>
          </cell>
          <cell r="U448">
            <v>0</v>
          </cell>
        </row>
        <row r="449">
          <cell r="C449" t="str">
            <v>HOSPITAL PELÓPIDAS SILVEIRA</v>
          </cell>
          <cell r="E449" t="str">
            <v xml:space="preserve">GERSYCA PAOLA BARBOSA CAVALCANTI </v>
          </cell>
          <cell r="F449" t="str">
            <v>2 - Outros Profissionais da Saúde</v>
          </cell>
          <cell r="G449" t="str">
            <v>2235-05</v>
          </cell>
          <cell r="H449" t="str">
            <v>08/2021</v>
          </cell>
          <cell r="I449">
            <v>0</v>
          </cell>
          <cell r="J449">
            <v>306.44720000000001</v>
          </cell>
          <cell r="M449">
            <v>0</v>
          </cell>
          <cell r="O449">
            <v>2.84</v>
          </cell>
          <cell r="S449">
            <v>0</v>
          </cell>
          <cell r="U449">
            <v>0</v>
          </cell>
        </row>
        <row r="450">
          <cell r="C450" t="str">
            <v>HOSPITAL PELÓPIDAS SILVEIRA</v>
          </cell>
          <cell r="E450" t="str">
            <v>GILBERTO CAIO DUARTE BATISTA</v>
          </cell>
          <cell r="F450" t="str">
            <v>2 - Outros Profissionais da Saúde</v>
          </cell>
          <cell r="G450" t="str">
            <v>3222-05</v>
          </cell>
          <cell r="H450" t="str">
            <v>08/2021</v>
          </cell>
          <cell r="I450">
            <v>0</v>
          </cell>
          <cell r="J450">
            <v>127.8312</v>
          </cell>
          <cell r="L450">
            <v>123.395158562367</v>
          </cell>
          <cell r="M450">
            <v>22.48</v>
          </cell>
          <cell r="O450">
            <v>1.3538413098236699</v>
          </cell>
          <cell r="R450">
            <v>127.50153061224489</v>
          </cell>
          <cell r="S450">
            <v>67.73</v>
          </cell>
          <cell r="U450">
            <v>0</v>
          </cell>
        </row>
        <row r="451">
          <cell r="C451" t="str">
            <v>HOSPITAL PELÓPIDAS SILVEIRA</v>
          </cell>
          <cell r="E451" t="str">
            <v>GILBERTO HANOIS FALBO FILHO</v>
          </cell>
          <cell r="F451" t="str">
            <v>3 - Administrativo</v>
          </cell>
          <cell r="G451" t="str">
            <v>1231-10</v>
          </cell>
          <cell r="H451" t="str">
            <v>08/2021</v>
          </cell>
          <cell r="I451">
            <v>0</v>
          </cell>
          <cell r="J451">
            <v>1254.0976000000001</v>
          </cell>
          <cell r="M451">
            <v>0</v>
          </cell>
          <cell r="O451">
            <v>1.3538413098236699</v>
          </cell>
          <cell r="S451">
            <v>0</v>
          </cell>
          <cell r="U451">
            <v>0</v>
          </cell>
        </row>
        <row r="452">
          <cell r="C452" t="str">
            <v>HOSPITAL PELÓPIDAS SILVEIRA</v>
          </cell>
          <cell r="E452" t="str">
            <v>GILBERTO PACHECO DA SILVA</v>
          </cell>
          <cell r="F452" t="str">
            <v>2 - Outros Profissionais da Saúde</v>
          </cell>
          <cell r="G452" t="str">
            <v>5151-10</v>
          </cell>
          <cell r="H452" t="str">
            <v>08/2021</v>
          </cell>
          <cell r="I452">
            <v>0</v>
          </cell>
          <cell r="J452">
            <v>106.4</v>
          </cell>
          <cell r="M452">
            <v>0</v>
          </cell>
          <cell r="O452">
            <v>1.3538413098236699</v>
          </cell>
          <cell r="R452">
            <v>232.50153061224489</v>
          </cell>
          <cell r="S452">
            <v>66.599999999999994</v>
          </cell>
          <cell r="U452">
            <v>0</v>
          </cell>
        </row>
        <row r="453">
          <cell r="C453" t="str">
            <v>HOSPITAL PELÓPIDAS SILVEIRA</v>
          </cell>
          <cell r="E453" t="str">
            <v>GILCEIA MOURA DOS SANTOS SILVA</v>
          </cell>
          <cell r="F453" t="str">
            <v>2 - Outros Profissionais da Saúde</v>
          </cell>
          <cell r="G453" t="str">
            <v>2235-05</v>
          </cell>
          <cell r="H453" t="str">
            <v>08/2021</v>
          </cell>
          <cell r="I453">
            <v>0</v>
          </cell>
          <cell r="J453">
            <v>212.62799999999999</v>
          </cell>
          <cell r="M453">
            <v>0</v>
          </cell>
          <cell r="O453">
            <v>2.84</v>
          </cell>
          <cell r="S453">
            <v>0</v>
          </cell>
          <cell r="U453">
            <v>0</v>
          </cell>
        </row>
        <row r="454">
          <cell r="C454" t="str">
            <v>HOSPITAL PELÓPIDAS SILVEIRA</v>
          </cell>
          <cell r="E454" t="str">
            <v>GILLYS MARIA DE MENEZES DUARTE</v>
          </cell>
          <cell r="F454" t="str">
            <v>2 - Outros Profissionais da Saúde</v>
          </cell>
          <cell r="G454" t="str">
            <v>3222-05</v>
          </cell>
          <cell r="H454" t="str">
            <v>08/2021</v>
          </cell>
          <cell r="I454">
            <v>0</v>
          </cell>
          <cell r="J454">
            <v>288.94319999999999</v>
          </cell>
          <cell r="L454">
            <v>123.395158562367</v>
          </cell>
          <cell r="M454">
            <v>22.48</v>
          </cell>
          <cell r="O454">
            <v>1.3538413098236699</v>
          </cell>
          <cell r="R454">
            <v>22.501530612244892</v>
          </cell>
          <cell r="S454">
            <v>0.31</v>
          </cell>
          <cell r="U454">
            <v>0</v>
          </cell>
        </row>
        <row r="455">
          <cell r="C455" t="str">
            <v>HOSPITAL PELÓPIDAS SILVEIRA</v>
          </cell>
          <cell r="E455" t="str">
            <v>GILVANETE BATISTA CAVALCANTI</v>
          </cell>
          <cell r="F455" t="str">
            <v>3 - Administrativo</v>
          </cell>
          <cell r="G455" t="str">
            <v>1421-15</v>
          </cell>
          <cell r="H455" t="str">
            <v>08/2021</v>
          </cell>
          <cell r="I455">
            <v>0</v>
          </cell>
          <cell r="J455">
            <v>484.80959999999999</v>
          </cell>
          <cell r="M455">
            <v>0</v>
          </cell>
          <cell r="O455">
            <v>1.3538413098236699</v>
          </cell>
          <cell r="S455">
            <v>0</v>
          </cell>
          <cell r="U455">
            <v>0</v>
          </cell>
        </row>
        <row r="456">
          <cell r="C456" t="str">
            <v>HOSPITAL PELÓPIDAS SILVEIRA</v>
          </cell>
          <cell r="E456" t="str">
            <v>GILVANETE MARIA LIMA DO NASCIMENTO</v>
          </cell>
          <cell r="F456" t="str">
            <v>2 - Outros Profissionais da Saúde</v>
          </cell>
          <cell r="G456" t="str">
            <v>3222-05</v>
          </cell>
          <cell r="H456" t="str">
            <v>08/2021</v>
          </cell>
          <cell r="I456">
            <v>0</v>
          </cell>
          <cell r="J456">
            <v>0</v>
          </cell>
          <cell r="M456">
            <v>0</v>
          </cell>
          <cell r="O456">
            <v>1.3538413098236699</v>
          </cell>
          <cell r="R456">
            <v>232.50153061224489</v>
          </cell>
          <cell r="S456">
            <v>0</v>
          </cell>
          <cell r="U456">
            <v>0</v>
          </cell>
        </row>
        <row r="457">
          <cell r="C457" t="str">
            <v>HOSPITAL PELÓPIDAS SILVEIRA</v>
          </cell>
          <cell r="E457" t="str">
            <v>GILVANIA PEREIRA DE ARAUJO</v>
          </cell>
          <cell r="F457" t="str">
            <v>2 - Outros Profissionais da Saúde</v>
          </cell>
          <cell r="G457" t="str">
            <v>3222-05</v>
          </cell>
          <cell r="H457" t="str">
            <v>08/2021</v>
          </cell>
          <cell r="I457">
            <v>0</v>
          </cell>
          <cell r="J457">
            <v>112.49120000000001</v>
          </cell>
          <cell r="M457">
            <v>0</v>
          </cell>
          <cell r="O457">
            <v>1.3538413098236699</v>
          </cell>
          <cell r="R457">
            <v>247.50153061224489</v>
          </cell>
          <cell r="S457">
            <v>67.44</v>
          </cell>
          <cell r="U457">
            <v>0</v>
          </cell>
        </row>
        <row r="458">
          <cell r="C458" t="str">
            <v>HOSPITAL PELÓPIDAS SILVEIRA</v>
          </cell>
          <cell r="E458" t="str">
            <v>GIOVANA KARINA BRANDAO DE MOURA</v>
          </cell>
          <cell r="F458" t="str">
            <v>2 - Outros Profissionais da Saúde</v>
          </cell>
          <cell r="G458" t="str">
            <v>2237-10</v>
          </cell>
          <cell r="H458" t="str">
            <v>08/2021</v>
          </cell>
          <cell r="I458">
            <v>0</v>
          </cell>
          <cell r="J458">
            <v>307.97199999999998</v>
          </cell>
          <cell r="M458">
            <v>0</v>
          </cell>
          <cell r="O458">
            <v>1.3538413098236699</v>
          </cell>
          <cell r="S458">
            <v>0</v>
          </cell>
          <cell r="U458">
            <v>0</v>
          </cell>
        </row>
        <row r="459">
          <cell r="C459" t="str">
            <v>HOSPITAL PELÓPIDAS SILVEIRA</v>
          </cell>
          <cell r="E459" t="str">
            <v>GISELLE CRISTINE CAVALCANTE DE OLIVEIRA BARBOSA</v>
          </cell>
          <cell r="F459" t="str">
            <v>3 - Administrativo</v>
          </cell>
          <cell r="G459" t="str">
            <v>4110-10</v>
          </cell>
          <cell r="H459" t="str">
            <v>08/2021</v>
          </cell>
          <cell r="I459">
            <v>0</v>
          </cell>
          <cell r="J459">
            <v>88.265599999999992</v>
          </cell>
          <cell r="L459">
            <v>123.395158562367</v>
          </cell>
          <cell r="M459">
            <v>22.26</v>
          </cell>
          <cell r="O459">
            <v>1.3538413098236699</v>
          </cell>
          <cell r="R459">
            <v>172.50153061224489</v>
          </cell>
          <cell r="S459">
            <v>42.29</v>
          </cell>
          <cell r="U459">
            <v>0</v>
          </cell>
        </row>
        <row r="460">
          <cell r="C460" t="str">
            <v>HOSPITAL PELÓPIDAS SILVEIRA</v>
          </cell>
          <cell r="E460" t="str">
            <v>GISLAYNE DOS SANTOS NUNES</v>
          </cell>
          <cell r="F460" t="str">
            <v>3 - Administrativo</v>
          </cell>
          <cell r="G460" t="str">
            <v>4110-10</v>
          </cell>
          <cell r="H460" t="str">
            <v>08/2021</v>
          </cell>
          <cell r="I460">
            <v>0</v>
          </cell>
          <cell r="J460">
            <v>87.441599999999994</v>
          </cell>
          <cell r="M460">
            <v>0</v>
          </cell>
          <cell r="O460">
            <v>1.3538413098236699</v>
          </cell>
          <cell r="R460">
            <v>322.50153061224489</v>
          </cell>
          <cell r="S460">
            <v>66.78</v>
          </cell>
          <cell r="U460">
            <v>0</v>
          </cell>
        </row>
        <row r="461">
          <cell r="C461" t="str">
            <v>HOSPITAL PELÓPIDAS SILVEIRA</v>
          </cell>
          <cell r="E461" t="str">
            <v>GIUSEPPINA PAULINO FUCALE</v>
          </cell>
          <cell r="F461" t="str">
            <v>2 - Outros Profissionais da Saúde</v>
          </cell>
          <cell r="G461" t="str">
            <v>2234-05</v>
          </cell>
          <cell r="H461" t="str">
            <v>08/2021</v>
          </cell>
          <cell r="I461">
            <v>0</v>
          </cell>
          <cell r="J461">
            <v>588.50160000000005</v>
          </cell>
          <cell r="L461">
            <v>123.395158562367</v>
          </cell>
          <cell r="M461">
            <v>17.98</v>
          </cell>
          <cell r="O461">
            <v>1.3538413098236699</v>
          </cell>
          <cell r="S461">
            <v>0</v>
          </cell>
          <cell r="U461">
            <v>0</v>
          </cell>
        </row>
        <row r="462">
          <cell r="C462" t="str">
            <v>HOSPITAL PELÓPIDAS SILVEIRA</v>
          </cell>
          <cell r="E462" t="str">
            <v>GIVALDO JOSE DOS SANTOS</v>
          </cell>
          <cell r="F462" t="str">
            <v>2 - Outros Profissionais da Saúde</v>
          </cell>
          <cell r="G462" t="str">
            <v>3222-05</v>
          </cell>
          <cell r="H462" t="str">
            <v>08/2021</v>
          </cell>
          <cell r="I462">
            <v>0</v>
          </cell>
          <cell r="J462">
            <v>157.2688</v>
          </cell>
          <cell r="L462">
            <v>123.395158562367</v>
          </cell>
          <cell r="M462">
            <v>22.48</v>
          </cell>
          <cell r="O462">
            <v>1.3538413098236699</v>
          </cell>
          <cell r="R462">
            <v>247.50153061224489</v>
          </cell>
          <cell r="S462">
            <v>67.63</v>
          </cell>
          <cell r="U462">
            <v>0</v>
          </cell>
        </row>
        <row r="463">
          <cell r="C463" t="str">
            <v>HOSPITAL PELÓPIDAS SILVEIRA</v>
          </cell>
          <cell r="E463" t="str">
            <v>GIVANILSON SANTO LIMA</v>
          </cell>
          <cell r="F463" t="str">
            <v>3 - Administrativo</v>
          </cell>
          <cell r="G463" t="str">
            <v>7152-10</v>
          </cell>
          <cell r="H463" t="str">
            <v>08/2021</v>
          </cell>
          <cell r="I463">
            <v>0</v>
          </cell>
          <cell r="J463">
            <v>132.77760000000001</v>
          </cell>
          <cell r="L463">
            <v>123.395158562367</v>
          </cell>
          <cell r="M463">
            <v>27.59</v>
          </cell>
          <cell r="O463">
            <v>1.3538413098236699</v>
          </cell>
          <cell r="R463">
            <v>232.50153061224489</v>
          </cell>
          <cell r="S463">
            <v>82.77</v>
          </cell>
          <cell r="U463">
            <v>0</v>
          </cell>
        </row>
        <row r="464">
          <cell r="C464" t="str">
            <v>HOSPITAL PELÓPIDAS SILVEIRA</v>
          </cell>
          <cell r="E464" t="str">
            <v>GLEICE BARBARA MELO FERREIRA</v>
          </cell>
          <cell r="F464" t="str">
            <v>2 - Outros Profissionais da Saúde</v>
          </cell>
          <cell r="G464" t="str">
            <v>3241-15</v>
          </cell>
          <cell r="H464" t="str">
            <v>08/2021</v>
          </cell>
          <cell r="I464">
            <v>0</v>
          </cell>
          <cell r="J464">
            <v>373.65359999999998</v>
          </cell>
          <cell r="M464">
            <v>0</v>
          </cell>
          <cell r="O464">
            <v>1.3538413098236699</v>
          </cell>
          <cell r="S464">
            <v>0</v>
          </cell>
          <cell r="U464">
            <v>0</v>
          </cell>
        </row>
        <row r="465">
          <cell r="C465" t="str">
            <v>HOSPITAL PELÓPIDAS SILVEIRA</v>
          </cell>
          <cell r="E465" t="str">
            <v>GLEICIANE SILVA CRUZ</v>
          </cell>
          <cell r="F465" t="str">
            <v>2 - Outros Profissionais da Saúde</v>
          </cell>
          <cell r="G465" t="str">
            <v>2235-05</v>
          </cell>
          <cell r="H465" t="str">
            <v>08/2021</v>
          </cell>
          <cell r="I465">
            <v>0</v>
          </cell>
          <cell r="J465">
            <v>365.18799999999999</v>
          </cell>
          <cell r="L465">
            <v>123.395158562367</v>
          </cell>
          <cell r="M465">
            <v>3.08</v>
          </cell>
          <cell r="O465">
            <v>2.84</v>
          </cell>
          <cell r="S465">
            <v>0</v>
          </cell>
          <cell r="U465">
            <v>0</v>
          </cell>
        </row>
        <row r="466">
          <cell r="C466" t="str">
            <v>HOSPITAL PELÓPIDAS SILVEIRA</v>
          </cell>
          <cell r="E466" t="str">
            <v>GLEISE CALINE DOS ANJOS</v>
          </cell>
          <cell r="F466" t="str">
            <v>2 - Outros Profissionais da Saúde</v>
          </cell>
          <cell r="G466" t="str">
            <v>3222-05</v>
          </cell>
          <cell r="H466" t="str">
            <v>08/2021</v>
          </cell>
          <cell r="I466">
            <v>0</v>
          </cell>
          <cell r="J466">
            <v>209.45760000000001</v>
          </cell>
          <cell r="L466">
            <v>123.395158562367</v>
          </cell>
          <cell r="M466">
            <v>22.48</v>
          </cell>
          <cell r="O466">
            <v>1.3538413098236699</v>
          </cell>
          <cell r="R466">
            <v>120.00153061224489</v>
          </cell>
          <cell r="S466">
            <v>67.739999999999995</v>
          </cell>
          <cell r="U466">
            <v>0</v>
          </cell>
        </row>
        <row r="467">
          <cell r="C467" t="str">
            <v>HOSPITAL PELÓPIDAS SILVEIRA</v>
          </cell>
          <cell r="E467" t="str">
            <v>GRACIELE EDLA DE SOUZA</v>
          </cell>
          <cell r="F467" t="str">
            <v>2 - Outros Profissionais da Saúde</v>
          </cell>
          <cell r="G467" t="str">
            <v>2235-05</v>
          </cell>
          <cell r="H467" t="str">
            <v>08/2021</v>
          </cell>
          <cell r="I467">
            <v>0</v>
          </cell>
          <cell r="J467">
            <v>391.77359999999999</v>
          </cell>
          <cell r="L467">
            <v>123.395158562367</v>
          </cell>
          <cell r="M467">
            <v>3.08</v>
          </cell>
          <cell r="O467">
            <v>2.84</v>
          </cell>
          <cell r="S467">
            <v>0</v>
          </cell>
          <cell r="U467">
            <v>0</v>
          </cell>
        </row>
        <row r="468">
          <cell r="C468" t="str">
            <v>HOSPITAL PELÓPIDAS SILVEIRA</v>
          </cell>
          <cell r="E468" t="str">
            <v>GRACIELE MARIA SILVA</v>
          </cell>
          <cell r="F468" t="str">
            <v>3 - Administrativo</v>
          </cell>
          <cell r="G468" t="str">
            <v>1421-05</v>
          </cell>
          <cell r="H468" t="str">
            <v>08/2021</v>
          </cell>
          <cell r="I468">
            <v>0</v>
          </cell>
          <cell r="J468">
            <v>235.33760000000001</v>
          </cell>
          <cell r="L468">
            <v>123.395158562367</v>
          </cell>
          <cell r="M468">
            <v>39.99</v>
          </cell>
          <cell r="O468">
            <v>1.3538413098236699</v>
          </cell>
          <cell r="S468">
            <v>0</v>
          </cell>
          <cell r="U468">
            <v>0</v>
          </cell>
        </row>
        <row r="469">
          <cell r="C469" t="str">
            <v>HOSPITAL PELÓPIDAS SILVEIRA</v>
          </cell>
          <cell r="E469" t="str">
            <v>GRACIELY DE SANTANA SOUZA</v>
          </cell>
          <cell r="F469" t="str">
            <v>2 - Outros Profissionais da Saúde</v>
          </cell>
          <cell r="G469" t="str">
            <v>3241-15</v>
          </cell>
          <cell r="H469" t="str">
            <v>08/2021</v>
          </cell>
          <cell r="I469">
            <v>0</v>
          </cell>
          <cell r="J469">
            <v>268.30560000000003</v>
          </cell>
          <cell r="L469">
            <v>123.395158562367</v>
          </cell>
          <cell r="M469">
            <v>4.07</v>
          </cell>
          <cell r="O469">
            <v>1.3538413098236699</v>
          </cell>
          <cell r="S469">
            <v>0</v>
          </cell>
          <cell r="U469">
            <v>0</v>
          </cell>
        </row>
        <row r="470">
          <cell r="C470" t="str">
            <v>HOSPITAL PELÓPIDAS SILVEIRA</v>
          </cell>
          <cell r="E470" t="str">
            <v>GUILHERME SANTOS DE PAULA LEAL</v>
          </cell>
          <cell r="F470" t="str">
            <v>1 - Médico</v>
          </cell>
          <cell r="G470" t="str">
            <v>2251-25</v>
          </cell>
          <cell r="H470" t="str">
            <v>08/2021</v>
          </cell>
          <cell r="I470">
            <v>0</v>
          </cell>
          <cell r="J470">
            <v>826.47759999999994</v>
          </cell>
          <cell r="M470">
            <v>0</v>
          </cell>
          <cell r="O470">
            <v>10.83</v>
          </cell>
          <cell r="S470">
            <v>0</v>
          </cell>
          <cell r="U470">
            <v>0</v>
          </cell>
        </row>
        <row r="471">
          <cell r="C471" t="str">
            <v>HOSPITAL PELÓPIDAS SILVEIRA</v>
          </cell>
          <cell r="E471" t="str">
            <v>GUIOMAR LIMA DE SOUZA SERPA</v>
          </cell>
          <cell r="F471" t="str">
            <v>2 - Outros Profissionais da Saúde</v>
          </cell>
          <cell r="G471" t="str">
            <v>3222-05</v>
          </cell>
          <cell r="H471" t="str">
            <v>08/2021</v>
          </cell>
          <cell r="I471">
            <v>0</v>
          </cell>
          <cell r="J471">
            <v>107.5</v>
          </cell>
          <cell r="L471">
            <v>123.395158562367</v>
          </cell>
          <cell r="M471">
            <v>22.48</v>
          </cell>
          <cell r="O471">
            <v>1.3538413098236699</v>
          </cell>
          <cell r="R471">
            <v>187.50153061224489</v>
          </cell>
          <cell r="S471">
            <v>67.430000000000007</v>
          </cell>
          <cell r="U471">
            <v>0</v>
          </cell>
        </row>
        <row r="472">
          <cell r="C472" t="str">
            <v>HOSPITAL PELÓPIDAS SILVEIRA</v>
          </cell>
          <cell r="E472" t="str">
            <v>GUSTAVO GOMES DE LIMA</v>
          </cell>
          <cell r="F472" t="str">
            <v>1 - Médico</v>
          </cell>
          <cell r="G472" t="str">
            <v>2251-25</v>
          </cell>
          <cell r="H472" t="str">
            <v>08/2021</v>
          </cell>
          <cell r="I472">
            <v>0</v>
          </cell>
          <cell r="J472">
            <v>647.18000000000006</v>
          </cell>
          <cell r="M472">
            <v>0</v>
          </cell>
          <cell r="O472">
            <v>10.83</v>
          </cell>
          <cell r="S472">
            <v>0</v>
          </cell>
          <cell r="U472">
            <v>0</v>
          </cell>
        </row>
        <row r="473">
          <cell r="C473" t="str">
            <v>HOSPITAL PELÓPIDAS SILVEIRA</v>
          </cell>
          <cell r="E473" t="str">
            <v>GUSTAVO NERY DA COSTA AZEVEDO</v>
          </cell>
          <cell r="F473" t="str">
            <v>1 - Médico</v>
          </cell>
          <cell r="G473" t="str">
            <v>2251-25</v>
          </cell>
          <cell r="H473" t="str">
            <v>08/2021</v>
          </cell>
          <cell r="I473">
            <v>0</v>
          </cell>
          <cell r="J473">
            <v>379.77280000000002</v>
          </cell>
          <cell r="M473">
            <v>0</v>
          </cell>
          <cell r="O473">
            <v>10.83</v>
          </cell>
          <cell r="S473">
            <v>0</v>
          </cell>
          <cell r="U473">
            <v>0</v>
          </cell>
        </row>
        <row r="474">
          <cell r="C474" t="str">
            <v>HOSPITAL PELÓPIDAS SILVEIRA</v>
          </cell>
          <cell r="E474" t="str">
            <v>GYLKA KERCYA DE ARAUJO CAMPOS</v>
          </cell>
          <cell r="F474" t="str">
            <v>2 - Outros Profissionais da Saúde</v>
          </cell>
          <cell r="G474" t="str">
            <v>2235-30</v>
          </cell>
          <cell r="H474" t="str">
            <v>08/2021</v>
          </cell>
          <cell r="I474">
            <v>0</v>
          </cell>
          <cell r="J474">
            <v>45.135199999999998</v>
          </cell>
          <cell r="M474">
            <v>0</v>
          </cell>
          <cell r="O474">
            <v>2.84</v>
          </cell>
          <cell r="S474">
            <v>0</v>
          </cell>
          <cell r="U474">
            <v>0</v>
          </cell>
        </row>
        <row r="475">
          <cell r="C475" t="str">
            <v>HOSPITAL PELÓPIDAS SILVEIRA</v>
          </cell>
          <cell r="E475" t="str">
            <v>HADASSA SILVA DO NASCIMENTO SOUZA</v>
          </cell>
          <cell r="F475" t="str">
            <v>2 - Outros Profissionais da Saúde</v>
          </cell>
          <cell r="G475" t="str">
            <v>3222-05</v>
          </cell>
          <cell r="H475" t="str">
            <v>08/2021</v>
          </cell>
          <cell r="I475">
            <v>0</v>
          </cell>
          <cell r="J475">
            <v>126.5376</v>
          </cell>
          <cell r="L475">
            <v>123.395158562367</v>
          </cell>
          <cell r="M475">
            <v>22.48</v>
          </cell>
          <cell r="O475">
            <v>1.3538413098236699</v>
          </cell>
          <cell r="R475">
            <v>247.50153061224489</v>
          </cell>
          <cell r="S475">
            <v>67.98</v>
          </cell>
          <cell r="U475">
            <v>0</v>
          </cell>
        </row>
        <row r="476">
          <cell r="C476" t="str">
            <v>HOSPITAL PELÓPIDAS SILVEIRA</v>
          </cell>
          <cell r="E476" t="str">
            <v>HALANE DE SOUSA PATRIOTA</v>
          </cell>
          <cell r="F476" t="str">
            <v>2 - Outros Profissionais da Saúde</v>
          </cell>
          <cell r="G476" t="str">
            <v>2235-05</v>
          </cell>
          <cell r="H476" t="str">
            <v>08/2021</v>
          </cell>
          <cell r="I476">
            <v>0</v>
          </cell>
          <cell r="J476">
            <v>211.32239999999999</v>
          </cell>
          <cell r="L476">
            <v>123.395158562367</v>
          </cell>
          <cell r="M476">
            <v>2.39</v>
          </cell>
          <cell r="O476">
            <v>2.84</v>
          </cell>
          <cell r="S476">
            <v>0</v>
          </cell>
          <cell r="U476">
            <v>103.28</v>
          </cell>
        </row>
        <row r="477">
          <cell r="C477" t="str">
            <v>HOSPITAL PELÓPIDAS SILVEIRA</v>
          </cell>
          <cell r="E477" t="str">
            <v>HEBER ARAUJO SILVA</v>
          </cell>
          <cell r="F477" t="str">
            <v>2 - Outros Profissionais da Saúde</v>
          </cell>
          <cell r="G477" t="str">
            <v>3222-05</v>
          </cell>
          <cell r="H477" t="str">
            <v>08/2021</v>
          </cell>
          <cell r="I477">
            <v>0</v>
          </cell>
          <cell r="J477">
            <v>123.1096</v>
          </cell>
          <cell r="L477">
            <v>123.395158562367</v>
          </cell>
          <cell r="M477">
            <v>22.48</v>
          </cell>
          <cell r="O477">
            <v>1.3538413098236699</v>
          </cell>
          <cell r="R477">
            <v>120.00153061224489</v>
          </cell>
          <cell r="S477">
            <v>67.48</v>
          </cell>
          <cell r="U477">
            <v>0</v>
          </cell>
        </row>
        <row r="478">
          <cell r="C478" t="str">
            <v>HOSPITAL PELÓPIDAS SILVEIRA</v>
          </cell>
          <cell r="E478" t="str">
            <v>HEITOR TENORIO GUEDES</v>
          </cell>
          <cell r="F478" t="str">
            <v>3 - Administrativo</v>
          </cell>
          <cell r="G478" t="str">
            <v>4110-10</v>
          </cell>
          <cell r="H478" t="str">
            <v>08/2021</v>
          </cell>
          <cell r="I478">
            <v>0</v>
          </cell>
          <cell r="J478">
            <v>10.0588</v>
          </cell>
          <cell r="M478">
            <v>0</v>
          </cell>
          <cell r="O478">
            <v>1.3538413098236699</v>
          </cell>
          <cell r="R478">
            <v>277.50153061224489</v>
          </cell>
          <cell r="S478">
            <v>30.36</v>
          </cell>
          <cell r="U478">
            <v>0</v>
          </cell>
        </row>
        <row r="479">
          <cell r="C479" t="str">
            <v>HOSPITAL PELÓPIDAS SILVEIRA</v>
          </cell>
          <cell r="E479" t="str">
            <v>HELAYNE NOGUEIRA MELO DO NASCIMENTO</v>
          </cell>
          <cell r="F479" t="str">
            <v>2 - Outros Profissionais da Saúde</v>
          </cell>
          <cell r="G479" t="str">
            <v>3222-05</v>
          </cell>
          <cell r="H479" t="str">
            <v>08/2021</v>
          </cell>
          <cell r="I479">
            <v>0</v>
          </cell>
          <cell r="J479">
            <v>106.2936</v>
          </cell>
          <cell r="L479">
            <v>123.395158562367</v>
          </cell>
          <cell r="M479">
            <v>22.48</v>
          </cell>
          <cell r="O479">
            <v>1.3538413098236699</v>
          </cell>
          <cell r="R479">
            <v>247.50153061224489</v>
          </cell>
          <cell r="S479">
            <v>49.25</v>
          </cell>
          <cell r="U479">
            <v>0</v>
          </cell>
        </row>
        <row r="480">
          <cell r="C480" t="str">
            <v>HOSPITAL PELÓPIDAS SILVEIRA</v>
          </cell>
          <cell r="E480" t="str">
            <v>HELENICE DOS SANTOS</v>
          </cell>
          <cell r="F480" t="str">
            <v>2 - Outros Profissionais da Saúde</v>
          </cell>
          <cell r="G480" t="str">
            <v>3222-05</v>
          </cell>
          <cell r="H480" t="str">
            <v>08/2021</v>
          </cell>
          <cell r="I480">
            <v>0</v>
          </cell>
          <cell r="J480">
            <v>150.65600000000001</v>
          </cell>
          <cell r="L480">
            <v>123.395158562367</v>
          </cell>
          <cell r="M480">
            <v>22.48</v>
          </cell>
          <cell r="O480">
            <v>1.3538413098236699</v>
          </cell>
          <cell r="S480">
            <v>0</v>
          </cell>
          <cell r="U480">
            <v>0</v>
          </cell>
        </row>
        <row r="481">
          <cell r="C481" t="str">
            <v>HOSPITAL PELÓPIDAS SILVEIRA</v>
          </cell>
          <cell r="E481" t="str">
            <v>HELIO CARNEIRO DA SILVA</v>
          </cell>
          <cell r="F481" t="str">
            <v>3 - Administrativo</v>
          </cell>
          <cell r="G481" t="str">
            <v>5174-10</v>
          </cell>
          <cell r="H481" t="str">
            <v>08/2021</v>
          </cell>
          <cell r="I481">
            <v>0</v>
          </cell>
          <cell r="J481">
            <v>88.203199999999995</v>
          </cell>
          <cell r="L481">
            <v>123.395158562367</v>
          </cell>
          <cell r="M481">
            <v>22.26</v>
          </cell>
          <cell r="O481">
            <v>1.3538413098236699</v>
          </cell>
          <cell r="R481">
            <v>120.00153061224489</v>
          </cell>
          <cell r="S481">
            <v>66.78</v>
          </cell>
          <cell r="U481">
            <v>0</v>
          </cell>
        </row>
        <row r="482">
          <cell r="C482" t="str">
            <v>HOSPITAL PELÓPIDAS SILVEIRA</v>
          </cell>
          <cell r="E482" t="str">
            <v>HELOISA SOARES JACOMO DE ARAUJO</v>
          </cell>
          <cell r="F482" t="str">
            <v>1 - Médico</v>
          </cell>
          <cell r="G482" t="str">
            <v>2251-25</v>
          </cell>
          <cell r="H482" t="str">
            <v>08/2021</v>
          </cell>
          <cell r="I482">
            <v>0</v>
          </cell>
          <cell r="J482">
            <v>712.38880000000006</v>
          </cell>
          <cell r="M482">
            <v>0</v>
          </cell>
          <cell r="O482">
            <v>10.83</v>
          </cell>
          <cell r="S482">
            <v>0</v>
          </cell>
          <cell r="U482">
            <v>0</v>
          </cell>
        </row>
        <row r="483">
          <cell r="C483" t="str">
            <v>HOSPITAL PELÓPIDAS SILVEIRA</v>
          </cell>
          <cell r="E483" t="str">
            <v>HELTON DOUGLAS BARROS DA SILVA</v>
          </cell>
          <cell r="F483" t="str">
            <v>2 - Outros Profissionais da Saúde</v>
          </cell>
          <cell r="G483" t="str">
            <v>2234-05</v>
          </cell>
          <cell r="H483" t="str">
            <v>08/2021</v>
          </cell>
          <cell r="I483">
            <v>0</v>
          </cell>
          <cell r="J483">
            <v>526.73680000000002</v>
          </cell>
          <cell r="L483">
            <v>123.395158562367</v>
          </cell>
          <cell r="M483">
            <v>16.05</v>
          </cell>
          <cell r="O483">
            <v>1.3538413098236699</v>
          </cell>
          <cell r="S483">
            <v>0</v>
          </cell>
          <cell r="U483">
            <v>0</v>
          </cell>
        </row>
        <row r="484">
          <cell r="C484" t="str">
            <v>HOSPITAL PELÓPIDAS SILVEIRA</v>
          </cell>
          <cell r="E484" t="str">
            <v>HELY SUELEN MARIA BARBOSA DANTAS ESPOSITO</v>
          </cell>
          <cell r="F484" t="str">
            <v>2 - Outros Profissionais da Saúde</v>
          </cell>
          <cell r="G484" t="str">
            <v>2238-10</v>
          </cell>
          <cell r="H484" t="str">
            <v>08/2021</v>
          </cell>
          <cell r="I484">
            <v>0</v>
          </cell>
          <cell r="J484">
            <v>127.7688</v>
          </cell>
          <cell r="M484">
            <v>0</v>
          </cell>
          <cell r="O484">
            <v>1.3538413098236699</v>
          </cell>
          <cell r="S484">
            <v>0</v>
          </cell>
          <cell r="U484">
            <v>0</v>
          </cell>
        </row>
        <row r="485">
          <cell r="C485" t="str">
            <v>HOSPITAL PELÓPIDAS SILVEIRA</v>
          </cell>
          <cell r="E485" t="str">
            <v>HENRIQUE BELEM RODRIGUES DE MELO</v>
          </cell>
          <cell r="F485" t="str">
            <v>2 - Outros Profissionais da Saúde</v>
          </cell>
          <cell r="G485" t="str">
            <v>2236-05</v>
          </cell>
          <cell r="H485" t="str">
            <v>08/2021</v>
          </cell>
          <cell r="I485">
            <v>0</v>
          </cell>
          <cell r="J485">
            <v>220.73519999999999</v>
          </cell>
          <cell r="L485">
            <v>123.395158562367</v>
          </cell>
          <cell r="M485">
            <v>2.48</v>
          </cell>
          <cell r="O485">
            <v>2.84</v>
          </cell>
          <cell r="S485">
            <v>0</v>
          </cell>
          <cell r="U485">
            <v>0</v>
          </cell>
        </row>
        <row r="486">
          <cell r="C486" t="str">
            <v>HOSPITAL PELÓPIDAS SILVEIRA</v>
          </cell>
          <cell r="E486" t="str">
            <v>HERICKSSEN GUSTAVO DE MEDEIROS SILVA</v>
          </cell>
          <cell r="F486" t="str">
            <v>1 - Médico</v>
          </cell>
          <cell r="G486" t="str">
            <v>2251-25</v>
          </cell>
          <cell r="H486" t="str">
            <v>08/2021</v>
          </cell>
          <cell r="I486">
            <v>0</v>
          </cell>
          <cell r="J486">
            <v>715.66719999999998</v>
          </cell>
          <cell r="M486">
            <v>0</v>
          </cell>
          <cell r="O486">
            <v>10.83</v>
          </cell>
          <cell r="S486">
            <v>0</v>
          </cell>
          <cell r="U486">
            <v>0</v>
          </cell>
        </row>
        <row r="487">
          <cell r="C487" t="str">
            <v>HOSPITAL PELÓPIDAS SILVEIRA</v>
          </cell>
          <cell r="E487" t="str">
            <v>HETEVALDO TAVARES DE LIRA FILHO</v>
          </cell>
          <cell r="F487" t="str">
            <v>1 - Médico</v>
          </cell>
          <cell r="G487" t="str">
            <v>2251-25</v>
          </cell>
          <cell r="H487" t="str">
            <v>08/2021</v>
          </cell>
          <cell r="I487">
            <v>0</v>
          </cell>
          <cell r="J487">
            <v>1301.8104000000001</v>
          </cell>
          <cell r="M487">
            <v>0</v>
          </cell>
          <cell r="O487">
            <v>10.83</v>
          </cell>
          <cell r="S487">
            <v>0</v>
          </cell>
          <cell r="U487">
            <v>0</v>
          </cell>
        </row>
        <row r="488">
          <cell r="C488" t="str">
            <v>HOSPITAL PELÓPIDAS SILVEIRA</v>
          </cell>
          <cell r="E488" t="str">
            <v>HILDA TUNU DA COSTA NETA</v>
          </cell>
          <cell r="F488" t="str">
            <v>2 - Outros Profissionais da Saúde</v>
          </cell>
          <cell r="G488" t="str">
            <v>2236-05</v>
          </cell>
          <cell r="H488" t="str">
            <v>08/2021</v>
          </cell>
          <cell r="I488">
            <v>0</v>
          </cell>
          <cell r="J488">
            <v>148.85839999999999</v>
          </cell>
          <cell r="L488">
            <v>123.395158562367</v>
          </cell>
          <cell r="M488">
            <v>1.91</v>
          </cell>
          <cell r="O488">
            <v>2.84</v>
          </cell>
          <cell r="S488">
            <v>0</v>
          </cell>
          <cell r="U488">
            <v>0</v>
          </cell>
        </row>
        <row r="489">
          <cell r="C489" t="str">
            <v>HOSPITAL PELÓPIDAS SILVEIRA</v>
          </cell>
          <cell r="E489" t="str">
            <v>HORRANNY RODRIGUES SANTOS</v>
          </cell>
          <cell r="F489" t="str">
            <v>2 - Outros Profissionais da Saúde</v>
          </cell>
          <cell r="G489" t="str">
            <v>3222-05</v>
          </cell>
          <cell r="H489" t="str">
            <v>08/2021</v>
          </cell>
          <cell r="I489">
            <v>0</v>
          </cell>
          <cell r="J489">
            <v>120.80240000000001</v>
          </cell>
          <cell r="L489">
            <v>123.395158562367</v>
          </cell>
          <cell r="M489">
            <v>22.48</v>
          </cell>
          <cell r="O489">
            <v>1.3538413098236699</v>
          </cell>
          <cell r="R489">
            <v>97.501530612244892</v>
          </cell>
          <cell r="S489">
            <v>67.45</v>
          </cell>
          <cell r="U489">
            <v>0</v>
          </cell>
        </row>
        <row r="490">
          <cell r="C490" t="str">
            <v>HOSPITAL PELÓPIDAS SILVEIRA</v>
          </cell>
          <cell r="E490" t="str">
            <v>HUGO MATHEUS ALVES TEOBALDO</v>
          </cell>
          <cell r="F490" t="str">
            <v>2 - Outros Profissionais da Saúde</v>
          </cell>
          <cell r="G490" t="str">
            <v>5211-30</v>
          </cell>
          <cell r="H490" t="str">
            <v>08/2021</v>
          </cell>
          <cell r="I490">
            <v>0</v>
          </cell>
          <cell r="J490">
            <v>88.790400000000005</v>
          </cell>
          <cell r="M490">
            <v>0</v>
          </cell>
          <cell r="O490">
            <v>1.3538413098236699</v>
          </cell>
          <cell r="R490">
            <v>127.50153061224489</v>
          </cell>
          <cell r="S490">
            <v>66.78</v>
          </cell>
          <cell r="U490">
            <v>0</v>
          </cell>
        </row>
        <row r="491">
          <cell r="C491" t="str">
            <v>HOSPITAL PELÓPIDAS SILVEIRA</v>
          </cell>
          <cell r="E491" t="str">
            <v>HUGO WEMERSON VIEIRA</v>
          </cell>
          <cell r="F491" t="str">
            <v>3 - Administrativo</v>
          </cell>
          <cell r="G491" t="str">
            <v>4110-10</v>
          </cell>
          <cell r="H491" t="str">
            <v>08/2021</v>
          </cell>
          <cell r="I491">
            <v>0</v>
          </cell>
          <cell r="J491">
            <v>88.965599999999995</v>
          </cell>
          <cell r="L491">
            <v>123.395158562367</v>
          </cell>
          <cell r="M491">
            <v>22.26</v>
          </cell>
          <cell r="O491">
            <v>1.3538413098236699</v>
          </cell>
          <cell r="S491">
            <v>0</v>
          </cell>
          <cell r="U491">
            <v>0</v>
          </cell>
        </row>
        <row r="492">
          <cell r="C492" t="str">
            <v>HOSPITAL PELÓPIDAS SILVEIRA</v>
          </cell>
          <cell r="E492" t="str">
            <v>HUMBERTO FERREIRA DOS SANTOS</v>
          </cell>
          <cell r="F492" t="str">
            <v>2 - Outros Profissionais da Saúde</v>
          </cell>
          <cell r="G492" t="str">
            <v>3241-15</v>
          </cell>
          <cell r="H492" t="str">
            <v>08/2021</v>
          </cell>
          <cell r="I492">
            <v>0</v>
          </cell>
          <cell r="J492">
            <v>298.22480000000002</v>
          </cell>
          <cell r="L492">
            <v>123.395158562367</v>
          </cell>
          <cell r="M492">
            <v>8.14</v>
          </cell>
          <cell r="O492">
            <v>1.3538413098236699</v>
          </cell>
          <cell r="S492">
            <v>0</v>
          </cell>
          <cell r="U492">
            <v>0</v>
          </cell>
        </row>
        <row r="493">
          <cell r="C493" t="str">
            <v>HOSPITAL PELÓPIDAS SILVEIRA</v>
          </cell>
          <cell r="E493" t="str">
            <v>IGOR FIGUEIREDO GONCALVES</v>
          </cell>
          <cell r="F493" t="str">
            <v>1 - Médico</v>
          </cell>
          <cell r="G493" t="str">
            <v>2251-25</v>
          </cell>
          <cell r="H493" t="str">
            <v>08/2021</v>
          </cell>
          <cell r="I493">
            <v>0</v>
          </cell>
          <cell r="J493">
            <v>390.71440000000001</v>
          </cell>
          <cell r="M493">
            <v>0</v>
          </cell>
          <cell r="O493">
            <v>10.83</v>
          </cell>
          <cell r="S493">
            <v>0</v>
          </cell>
          <cell r="U493">
            <v>0</v>
          </cell>
        </row>
        <row r="494">
          <cell r="C494" t="str">
            <v>HOSPITAL PELÓPIDAS SILVEIRA</v>
          </cell>
          <cell r="E494" t="str">
            <v>ILZA AMADIA DA SILVA</v>
          </cell>
          <cell r="F494" t="str">
            <v>2 - Outros Profissionais da Saúde</v>
          </cell>
          <cell r="G494" t="str">
            <v>3222-05</v>
          </cell>
          <cell r="H494" t="str">
            <v>08/2021</v>
          </cell>
          <cell r="I494">
            <v>0</v>
          </cell>
          <cell r="J494">
            <v>129.80719999999999</v>
          </cell>
          <cell r="M494">
            <v>0</v>
          </cell>
          <cell r="O494">
            <v>1.3538413098236699</v>
          </cell>
          <cell r="R494">
            <v>273.00153061224489</v>
          </cell>
          <cell r="S494">
            <v>60.83</v>
          </cell>
          <cell r="U494">
            <v>0</v>
          </cell>
        </row>
        <row r="495">
          <cell r="C495" t="str">
            <v>HOSPITAL PELÓPIDAS SILVEIRA</v>
          </cell>
          <cell r="E495" t="str">
            <v>INALDO FERREIRA DA SILVA</v>
          </cell>
          <cell r="F495" t="str">
            <v>2 - Outros Profissionais da Saúde</v>
          </cell>
          <cell r="G495" t="str">
            <v>5151-10</v>
          </cell>
          <cell r="H495" t="str">
            <v>08/2021</v>
          </cell>
          <cell r="I495">
            <v>0</v>
          </cell>
          <cell r="J495">
            <v>88.996000000000009</v>
          </cell>
          <cell r="L495">
            <v>123.395158562367</v>
          </cell>
          <cell r="M495">
            <v>22.2</v>
          </cell>
          <cell r="O495">
            <v>1.3538413098236699</v>
          </cell>
          <cell r="R495">
            <v>232.50153061224489</v>
          </cell>
          <cell r="S495">
            <v>62.16</v>
          </cell>
          <cell r="U495">
            <v>0</v>
          </cell>
        </row>
        <row r="496">
          <cell r="C496" t="str">
            <v>HOSPITAL PELÓPIDAS SILVEIRA</v>
          </cell>
          <cell r="E496" t="str">
            <v>INES HENRIQUE DA SILVA SOUZA</v>
          </cell>
          <cell r="F496" t="str">
            <v>2 - Outros Profissionais da Saúde</v>
          </cell>
          <cell r="G496" t="str">
            <v>3222-05</v>
          </cell>
          <cell r="H496" t="str">
            <v>08/2021</v>
          </cell>
          <cell r="I496">
            <v>0</v>
          </cell>
          <cell r="J496">
            <v>184.4504</v>
          </cell>
          <cell r="M496">
            <v>0</v>
          </cell>
          <cell r="O496">
            <v>1.3538413098236699</v>
          </cell>
          <cell r="R496">
            <v>127.50153061224489</v>
          </cell>
          <cell r="S496">
            <v>74.55</v>
          </cell>
          <cell r="U496">
            <v>0</v>
          </cell>
        </row>
        <row r="497">
          <cell r="C497" t="str">
            <v>HOSPITAL PELÓPIDAS SILVEIRA</v>
          </cell>
          <cell r="E497" t="str">
            <v>INGRID RAYANNE ALVES SILVA MELO</v>
          </cell>
          <cell r="F497" t="str">
            <v>2 - Outros Profissionais da Saúde</v>
          </cell>
          <cell r="G497" t="str">
            <v>2235-05</v>
          </cell>
          <cell r="H497" t="str">
            <v>08/2021</v>
          </cell>
          <cell r="I497">
            <v>0</v>
          </cell>
          <cell r="J497">
            <v>264.22640000000001</v>
          </cell>
          <cell r="L497">
            <v>123.395158562367</v>
          </cell>
          <cell r="M497">
            <v>3.08</v>
          </cell>
          <cell r="O497">
            <v>2.84</v>
          </cell>
          <cell r="S497">
            <v>0</v>
          </cell>
          <cell r="U497">
            <v>0</v>
          </cell>
        </row>
        <row r="498">
          <cell r="C498" t="str">
            <v>HOSPITAL PELÓPIDAS SILVEIRA</v>
          </cell>
          <cell r="E498" t="str">
            <v>INGRYD GRAZIELLE DO CARMO OLIVEIRA</v>
          </cell>
          <cell r="F498" t="str">
            <v>3 - Administrativo</v>
          </cell>
          <cell r="G498" t="str">
            <v>4110-10</v>
          </cell>
          <cell r="H498" t="str">
            <v>08/2021</v>
          </cell>
          <cell r="I498">
            <v>0</v>
          </cell>
          <cell r="J498">
            <v>10.9688</v>
          </cell>
          <cell r="M498">
            <v>0</v>
          </cell>
          <cell r="O498">
            <v>1.3538413098236699</v>
          </cell>
          <cell r="R498">
            <v>142.50153061224489</v>
          </cell>
          <cell r="S498">
            <v>33</v>
          </cell>
          <cell r="U498">
            <v>0</v>
          </cell>
        </row>
        <row r="499">
          <cell r="C499" t="str">
            <v>HOSPITAL PELÓPIDAS SILVEIRA</v>
          </cell>
          <cell r="E499" t="str">
            <v>IRACI JUSTINA DA SILVA PONTES</v>
          </cell>
          <cell r="F499" t="str">
            <v>2 - Outros Profissionais da Saúde</v>
          </cell>
          <cell r="G499" t="str">
            <v>2235-05</v>
          </cell>
          <cell r="H499" t="str">
            <v>08/2021</v>
          </cell>
          <cell r="I499">
            <v>0</v>
          </cell>
          <cell r="J499">
            <v>369.72719999999998</v>
          </cell>
          <cell r="M499">
            <v>0</v>
          </cell>
          <cell r="O499">
            <v>2.84</v>
          </cell>
          <cell r="S499">
            <v>0</v>
          </cell>
          <cell r="U499">
            <v>0</v>
          </cell>
        </row>
        <row r="500">
          <cell r="C500" t="str">
            <v>HOSPITAL PELÓPIDAS SILVEIRA</v>
          </cell>
          <cell r="E500" t="str">
            <v>IRANI PEREIRA DA SILVA</v>
          </cell>
          <cell r="F500" t="str">
            <v>3 - Administrativo</v>
          </cell>
          <cell r="G500" t="str">
            <v>5134-30</v>
          </cell>
          <cell r="H500" t="str">
            <v>08/2021</v>
          </cell>
          <cell r="I500">
            <v>0</v>
          </cell>
          <cell r="J500">
            <v>110.78959999999999</v>
          </cell>
          <cell r="M500">
            <v>0</v>
          </cell>
          <cell r="O500">
            <v>1.3538413098236699</v>
          </cell>
          <cell r="R500">
            <v>247.50153061224489</v>
          </cell>
          <cell r="S500">
            <v>66.599999999999994</v>
          </cell>
          <cell r="U500">
            <v>0</v>
          </cell>
        </row>
        <row r="501">
          <cell r="C501" t="str">
            <v>HOSPITAL PELÓPIDAS SILVEIRA</v>
          </cell>
          <cell r="E501" t="str">
            <v>IRLA MILENA DE ALBUQUERQUE BIEGING</v>
          </cell>
          <cell r="F501" t="str">
            <v>2 - Outros Profissionais da Saúde</v>
          </cell>
          <cell r="G501" t="str">
            <v>2236-05</v>
          </cell>
          <cell r="H501" t="str">
            <v>08/2021</v>
          </cell>
          <cell r="I501">
            <v>0</v>
          </cell>
          <cell r="J501">
            <v>224.24879999999999</v>
          </cell>
          <cell r="L501">
            <v>123.395158562367</v>
          </cell>
          <cell r="M501">
            <v>2.48</v>
          </cell>
          <cell r="O501">
            <v>2.84</v>
          </cell>
          <cell r="S501">
            <v>0</v>
          </cell>
          <cell r="U501">
            <v>0</v>
          </cell>
        </row>
        <row r="502">
          <cell r="C502" t="str">
            <v>HOSPITAL PELÓPIDAS SILVEIRA</v>
          </cell>
          <cell r="E502" t="str">
            <v>ISAAC LUNA DA SILVA</v>
          </cell>
          <cell r="F502" t="str">
            <v>3 - Administrativo</v>
          </cell>
          <cell r="G502" t="str">
            <v>7823-20</v>
          </cell>
          <cell r="H502" t="str">
            <v>08/2021</v>
          </cell>
          <cell r="I502">
            <v>0</v>
          </cell>
          <cell r="J502">
            <v>157.49760000000001</v>
          </cell>
          <cell r="L502">
            <v>123.395158562367</v>
          </cell>
          <cell r="M502">
            <v>30.19</v>
          </cell>
          <cell r="O502">
            <v>1.3538413098236699</v>
          </cell>
          <cell r="R502">
            <v>149.10153061224489</v>
          </cell>
          <cell r="S502">
            <v>87.56</v>
          </cell>
          <cell r="U502">
            <v>0</v>
          </cell>
        </row>
        <row r="503">
          <cell r="C503" t="str">
            <v>HOSPITAL PELÓPIDAS SILVEIRA</v>
          </cell>
          <cell r="E503" t="str">
            <v>ISABELA RAFAELLI MARQUES DE SA</v>
          </cell>
          <cell r="F503" t="str">
            <v>2 - Outros Profissionais da Saúde</v>
          </cell>
          <cell r="G503" t="str">
            <v>2235-05</v>
          </cell>
          <cell r="H503" t="str">
            <v>08/2021</v>
          </cell>
          <cell r="I503">
            <v>0</v>
          </cell>
          <cell r="J503">
            <v>244.8776</v>
          </cell>
          <cell r="M503">
            <v>0</v>
          </cell>
          <cell r="O503">
            <v>2.84</v>
          </cell>
          <cell r="R503">
            <v>367.50153061224489</v>
          </cell>
          <cell r="S503">
            <v>104.87</v>
          </cell>
          <cell r="U503">
            <v>0</v>
          </cell>
        </row>
        <row r="504">
          <cell r="C504" t="str">
            <v>HOSPITAL PELÓPIDAS SILVEIRA</v>
          </cell>
          <cell r="E504" t="str">
            <v>ISABELLA CARDOSO PEREIRA</v>
          </cell>
          <cell r="F504" t="str">
            <v>1 - Médico</v>
          </cell>
          <cell r="G504" t="str">
            <v>2251-25</v>
          </cell>
          <cell r="H504" t="str">
            <v>08/2021</v>
          </cell>
          <cell r="I504">
            <v>0</v>
          </cell>
          <cell r="J504">
            <v>333.26799999999997</v>
          </cell>
          <cell r="M504">
            <v>0</v>
          </cell>
          <cell r="O504">
            <v>10.83</v>
          </cell>
          <cell r="S504">
            <v>0</v>
          </cell>
          <cell r="U504">
            <v>0</v>
          </cell>
        </row>
        <row r="505">
          <cell r="C505" t="str">
            <v>HOSPITAL PELÓPIDAS SILVEIRA</v>
          </cell>
          <cell r="E505" t="str">
            <v>ISABELLE CECILIA DE VASCONCELLOS PISCOYA</v>
          </cell>
          <cell r="F505" t="str">
            <v>1 - Médico</v>
          </cell>
          <cell r="G505" t="str">
            <v>2251-25</v>
          </cell>
          <cell r="H505" t="str">
            <v>08/2021</v>
          </cell>
          <cell r="I505">
            <v>0</v>
          </cell>
          <cell r="J505">
            <v>145.86879999999999</v>
          </cell>
          <cell r="M505">
            <v>0</v>
          </cell>
          <cell r="O505">
            <v>10.83</v>
          </cell>
          <cell r="S505">
            <v>0</v>
          </cell>
          <cell r="U505">
            <v>0</v>
          </cell>
        </row>
        <row r="506">
          <cell r="C506" t="str">
            <v>HOSPITAL PELÓPIDAS SILVEIRA</v>
          </cell>
          <cell r="E506" t="str">
            <v>ISABELLY CRISTINA DA SILVA NASCIMENTO</v>
          </cell>
          <cell r="F506" t="str">
            <v>3 - Administrativo</v>
          </cell>
          <cell r="G506" t="str">
            <v>4110-10</v>
          </cell>
          <cell r="H506" t="str">
            <v>08/2021</v>
          </cell>
          <cell r="I506">
            <v>0</v>
          </cell>
          <cell r="J506">
            <v>11</v>
          </cell>
          <cell r="M506">
            <v>0</v>
          </cell>
          <cell r="O506">
            <v>1.3538413098236699</v>
          </cell>
          <cell r="R506">
            <v>142.50153061224489</v>
          </cell>
          <cell r="S506">
            <v>33</v>
          </cell>
          <cell r="U506">
            <v>0</v>
          </cell>
        </row>
        <row r="507">
          <cell r="C507" t="str">
            <v>HOSPITAL PELÓPIDAS SILVEIRA</v>
          </cell>
          <cell r="E507" t="str">
            <v>ISADORA MARIA NASCIMENTO LEMOS</v>
          </cell>
          <cell r="F507" t="str">
            <v>3 - Administrativo</v>
          </cell>
          <cell r="G507" t="str">
            <v>4110-10</v>
          </cell>
          <cell r="H507" t="str">
            <v>08/2021</v>
          </cell>
          <cell r="I507">
            <v>0</v>
          </cell>
          <cell r="J507">
            <v>93.492000000000004</v>
          </cell>
          <cell r="L507">
            <v>123.395158562367</v>
          </cell>
          <cell r="M507">
            <v>22.26</v>
          </cell>
          <cell r="O507">
            <v>1.3538413098236699</v>
          </cell>
          <cell r="R507">
            <v>247.50153061224489</v>
          </cell>
          <cell r="S507">
            <v>66.78</v>
          </cell>
          <cell r="U507">
            <v>0</v>
          </cell>
        </row>
        <row r="508">
          <cell r="C508" t="str">
            <v>HOSPITAL PELÓPIDAS SILVEIRA</v>
          </cell>
          <cell r="E508" t="str">
            <v>ISLANE FRANCISCA DIAS</v>
          </cell>
          <cell r="F508" t="str">
            <v>2 - Outros Profissionais da Saúde</v>
          </cell>
          <cell r="G508" t="str">
            <v>3222-05</v>
          </cell>
          <cell r="H508" t="str">
            <v>08/2021</v>
          </cell>
          <cell r="I508">
            <v>0</v>
          </cell>
          <cell r="J508">
            <v>126.988</v>
          </cell>
          <cell r="L508">
            <v>123.395158562367</v>
          </cell>
          <cell r="M508">
            <v>22.48</v>
          </cell>
          <cell r="O508">
            <v>1.3538413098236699</v>
          </cell>
          <cell r="R508">
            <v>127.50153061224489</v>
          </cell>
          <cell r="S508">
            <v>67.56</v>
          </cell>
          <cell r="U508">
            <v>0</v>
          </cell>
        </row>
        <row r="509">
          <cell r="C509" t="str">
            <v>HOSPITAL PELÓPIDAS SILVEIRA</v>
          </cell>
          <cell r="E509" t="str">
            <v>ITALO OLIVEIRA DE FRANCA ARAUJO</v>
          </cell>
          <cell r="F509" t="str">
            <v>3 - Administrativo</v>
          </cell>
          <cell r="G509" t="str">
            <v>4110-10</v>
          </cell>
          <cell r="H509" t="str">
            <v>08/2021</v>
          </cell>
          <cell r="I509">
            <v>0</v>
          </cell>
          <cell r="J509">
            <v>10.856999999999999</v>
          </cell>
          <cell r="M509">
            <v>0</v>
          </cell>
          <cell r="O509">
            <v>1.3538413098236699</v>
          </cell>
          <cell r="R509">
            <v>142.50153061224489</v>
          </cell>
          <cell r="S509">
            <v>33</v>
          </cell>
          <cell r="U509">
            <v>0</v>
          </cell>
        </row>
        <row r="510">
          <cell r="C510" t="str">
            <v>HOSPITAL PELÓPIDAS SILVEIRA</v>
          </cell>
          <cell r="E510" t="str">
            <v>IVALDO AMARO SABINO FILHO</v>
          </cell>
          <cell r="F510" t="str">
            <v>2 - Outros Profissionais da Saúde</v>
          </cell>
          <cell r="G510" t="str">
            <v>5151-10</v>
          </cell>
          <cell r="H510" t="str">
            <v>08/2021</v>
          </cell>
          <cell r="I510">
            <v>0</v>
          </cell>
          <cell r="J510">
            <v>105.676</v>
          </cell>
          <cell r="L510">
            <v>123.395158562367</v>
          </cell>
          <cell r="M510">
            <v>22.2</v>
          </cell>
          <cell r="O510">
            <v>1.3538413098236699</v>
          </cell>
          <cell r="R510">
            <v>232.50153061224489</v>
          </cell>
          <cell r="S510">
            <v>66.599999999999994</v>
          </cell>
          <cell r="U510">
            <v>0</v>
          </cell>
        </row>
        <row r="511">
          <cell r="C511" t="str">
            <v>HOSPITAL PELÓPIDAS SILVEIRA</v>
          </cell>
          <cell r="E511" t="str">
            <v>IVAN GOMES DE SANTANA</v>
          </cell>
          <cell r="F511" t="str">
            <v>3 - Administrativo</v>
          </cell>
          <cell r="G511" t="str">
            <v>5174-10</v>
          </cell>
          <cell r="H511" t="str">
            <v>08/2021</v>
          </cell>
          <cell r="I511">
            <v>0</v>
          </cell>
          <cell r="J511">
            <v>87.683999999999997</v>
          </cell>
          <cell r="L511">
            <v>123.395158562367</v>
          </cell>
          <cell r="M511">
            <v>22.26</v>
          </cell>
          <cell r="O511">
            <v>1.3538413098236699</v>
          </cell>
          <cell r="R511">
            <v>247.50153061224489</v>
          </cell>
          <cell r="S511">
            <v>66.78</v>
          </cell>
          <cell r="U511">
            <v>0</v>
          </cell>
        </row>
        <row r="512">
          <cell r="C512" t="str">
            <v>HOSPITAL PELÓPIDAS SILVEIRA</v>
          </cell>
          <cell r="E512" t="str">
            <v>IVANEIDE VERGETE MARQUES</v>
          </cell>
          <cell r="F512" t="str">
            <v>2 - Outros Profissionais da Saúde</v>
          </cell>
          <cell r="G512" t="str">
            <v>3241-15</v>
          </cell>
          <cell r="H512" t="str">
            <v>08/2021</v>
          </cell>
          <cell r="I512">
            <v>0</v>
          </cell>
          <cell r="J512">
            <v>415.11840000000001</v>
          </cell>
          <cell r="M512">
            <v>0</v>
          </cell>
          <cell r="O512">
            <v>1.3538413098236699</v>
          </cell>
          <cell r="R512">
            <v>90.001530612244892</v>
          </cell>
          <cell r="S512">
            <v>62.7</v>
          </cell>
          <cell r="U512">
            <v>0</v>
          </cell>
        </row>
        <row r="513">
          <cell r="C513" t="str">
            <v>HOSPITAL PELÓPIDAS SILVEIRA</v>
          </cell>
          <cell r="E513" t="str">
            <v>IVANETE DAS GRACAS TININ</v>
          </cell>
          <cell r="F513" t="str">
            <v>2 - Outros Profissionais da Saúde</v>
          </cell>
          <cell r="G513" t="str">
            <v>3222-05</v>
          </cell>
          <cell r="H513" t="str">
            <v>08/2021</v>
          </cell>
          <cell r="I513">
            <v>0</v>
          </cell>
          <cell r="J513">
            <v>143.62</v>
          </cell>
          <cell r="L513">
            <v>123.395158562367</v>
          </cell>
          <cell r="M513">
            <v>22.48</v>
          </cell>
          <cell r="O513">
            <v>1.3538413098236699</v>
          </cell>
          <cell r="S513">
            <v>0</v>
          </cell>
          <cell r="U513">
            <v>0</v>
          </cell>
        </row>
        <row r="514">
          <cell r="C514" t="str">
            <v>HOSPITAL PELÓPIDAS SILVEIRA</v>
          </cell>
          <cell r="E514" t="str">
            <v>IVANISE RODRIGUES DE SOUZA</v>
          </cell>
          <cell r="F514" t="str">
            <v>2 - Outros Profissionais da Saúde</v>
          </cell>
          <cell r="G514" t="str">
            <v>3222-05</v>
          </cell>
          <cell r="H514" t="str">
            <v>08/2021</v>
          </cell>
          <cell r="I514">
            <v>0</v>
          </cell>
          <cell r="J514">
            <v>133.9016</v>
          </cell>
          <cell r="M514">
            <v>0</v>
          </cell>
          <cell r="O514">
            <v>1.3538413098236699</v>
          </cell>
          <cell r="R514">
            <v>232.50153061224489</v>
          </cell>
          <cell r="S514">
            <v>49.65</v>
          </cell>
          <cell r="U514">
            <v>0</v>
          </cell>
        </row>
        <row r="515">
          <cell r="C515" t="str">
            <v>HOSPITAL PELÓPIDAS SILVEIRA</v>
          </cell>
          <cell r="E515" t="str">
            <v>IVONEIDE GOMES DE ASSIS SILVA</v>
          </cell>
          <cell r="F515" t="str">
            <v>3 - Administrativo</v>
          </cell>
          <cell r="G515" t="str">
            <v>5134-30</v>
          </cell>
          <cell r="H515" t="str">
            <v>08/2021</v>
          </cell>
          <cell r="I515">
            <v>0</v>
          </cell>
          <cell r="J515">
            <v>181.6456</v>
          </cell>
          <cell r="M515">
            <v>0</v>
          </cell>
          <cell r="O515">
            <v>1.3538413098236699</v>
          </cell>
          <cell r="R515">
            <v>15.00153061224489</v>
          </cell>
          <cell r="S515">
            <v>0</v>
          </cell>
          <cell r="U515">
            <v>0</v>
          </cell>
        </row>
        <row r="516">
          <cell r="C516" t="str">
            <v>HOSPITAL PELÓPIDAS SILVEIRA</v>
          </cell>
          <cell r="E516" t="str">
            <v>IZABEL CRISTINA BORBA DA SILVA</v>
          </cell>
          <cell r="F516" t="str">
            <v>2 - Outros Profissionais da Saúde</v>
          </cell>
          <cell r="G516" t="str">
            <v>3222-05</v>
          </cell>
          <cell r="H516" t="str">
            <v>08/2021</v>
          </cell>
          <cell r="I516">
            <v>0</v>
          </cell>
          <cell r="J516">
            <v>127.7872</v>
          </cell>
          <cell r="M516">
            <v>0</v>
          </cell>
          <cell r="O516">
            <v>1.3538413098236699</v>
          </cell>
          <cell r="R516">
            <v>127.50153061224489</v>
          </cell>
          <cell r="S516">
            <v>53.96</v>
          </cell>
          <cell r="U516">
            <v>0</v>
          </cell>
        </row>
        <row r="517">
          <cell r="C517" t="str">
            <v>HOSPITAL PELÓPIDAS SILVEIRA</v>
          </cell>
          <cell r="E517" t="str">
            <v>JACIANE NASCIMENTO DA SILVA</v>
          </cell>
          <cell r="F517" t="str">
            <v>2 - Outros Profissionais da Saúde</v>
          </cell>
          <cell r="G517" t="str">
            <v>3222-05</v>
          </cell>
          <cell r="H517" t="str">
            <v>08/2021</v>
          </cell>
          <cell r="I517">
            <v>0</v>
          </cell>
          <cell r="J517">
            <v>129.2792</v>
          </cell>
          <cell r="L517">
            <v>123.395158562367</v>
          </cell>
          <cell r="M517">
            <v>22.48</v>
          </cell>
          <cell r="O517">
            <v>1.3538413098236699</v>
          </cell>
          <cell r="R517">
            <v>232.50153061224489</v>
          </cell>
          <cell r="S517">
            <v>68.25</v>
          </cell>
          <cell r="U517">
            <v>0</v>
          </cell>
        </row>
        <row r="518">
          <cell r="C518" t="str">
            <v>HOSPITAL PELÓPIDAS SILVEIRA</v>
          </cell>
          <cell r="E518" t="str">
            <v>JACIARA SANTOS BATISTA</v>
          </cell>
          <cell r="F518" t="str">
            <v>2 - Outros Profissionais da Saúde</v>
          </cell>
          <cell r="G518" t="str">
            <v>3222-05</v>
          </cell>
          <cell r="H518" t="str">
            <v>08/2021</v>
          </cell>
          <cell r="I518">
            <v>0</v>
          </cell>
          <cell r="J518">
            <v>160.8048</v>
          </cell>
          <cell r="M518">
            <v>0</v>
          </cell>
          <cell r="O518">
            <v>1.3538413098236699</v>
          </cell>
          <cell r="R518">
            <v>290.70153061224488</v>
          </cell>
          <cell r="S518">
            <v>67.58</v>
          </cell>
          <cell r="U518">
            <v>0</v>
          </cell>
        </row>
        <row r="519">
          <cell r="C519" t="str">
            <v>HOSPITAL PELÓPIDAS SILVEIRA</v>
          </cell>
          <cell r="E519" t="str">
            <v>JACIENE MARIA DA SILVA</v>
          </cell>
          <cell r="F519" t="str">
            <v>2 - Outros Profissionais da Saúde</v>
          </cell>
          <cell r="G519" t="str">
            <v>3222-05</v>
          </cell>
          <cell r="H519" t="str">
            <v>08/2021</v>
          </cell>
          <cell r="I519">
            <v>0</v>
          </cell>
          <cell r="J519">
            <v>111.2056</v>
          </cell>
          <cell r="L519">
            <v>123.395158562367</v>
          </cell>
          <cell r="M519">
            <v>22.48</v>
          </cell>
          <cell r="O519">
            <v>1.3538413098236699</v>
          </cell>
          <cell r="R519">
            <v>120.00153061224489</v>
          </cell>
          <cell r="S519">
            <v>56.19</v>
          </cell>
          <cell r="U519">
            <v>0</v>
          </cell>
        </row>
        <row r="520">
          <cell r="C520" t="str">
            <v>HOSPITAL PELÓPIDAS SILVEIRA</v>
          </cell>
          <cell r="E520" t="str">
            <v>JACKELINE JOSEFA DE MORAES FERREIRA</v>
          </cell>
          <cell r="F520" t="str">
            <v>2 - Outros Profissionais da Saúde</v>
          </cell>
          <cell r="G520" t="str">
            <v>3222-05</v>
          </cell>
          <cell r="H520" t="str">
            <v>08/2021</v>
          </cell>
          <cell r="I520">
            <v>0</v>
          </cell>
          <cell r="J520">
            <v>116.8672</v>
          </cell>
          <cell r="M520">
            <v>0</v>
          </cell>
          <cell r="O520">
            <v>1.3538413098236699</v>
          </cell>
          <cell r="R520">
            <v>127.50153061224489</v>
          </cell>
          <cell r="S520">
            <v>0.05</v>
          </cell>
          <cell r="U520">
            <v>0</v>
          </cell>
        </row>
        <row r="521">
          <cell r="C521" t="str">
            <v>HOSPITAL PELÓPIDAS SILVEIRA</v>
          </cell>
          <cell r="E521" t="str">
            <v>JACKSON DOUGLAS FERREIRA ROCHA</v>
          </cell>
          <cell r="F521" t="str">
            <v>3 - Administrativo</v>
          </cell>
          <cell r="G521" t="str">
            <v>5174-10</v>
          </cell>
          <cell r="H521" t="str">
            <v>08/2021</v>
          </cell>
          <cell r="I521">
            <v>0</v>
          </cell>
          <cell r="J521">
            <v>94.247199999999992</v>
          </cell>
          <cell r="L521">
            <v>123.395158562367</v>
          </cell>
          <cell r="M521">
            <v>22.26</v>
          </cell>
          <cell r="O521">
            <v>1.3538413098236699</v>
          </cell>
          <cell r="R521">
            <v>187.50153061224489</v>
          </cell>
          <cell r="S521">
            <v>66.78</v>
          </cell>
          <cell r="U521">
            <v>0</v>
          </cell>
        </row>
        <row r="522">
          <cell r="C522" t="str">
            <v>HOSPITAL PELÓPIDAS SILVEIRA</v>
          </cell>
          <cell r="E522" t="str">
            <v>JAFIA JOAIDE CAFE DE CARVALHO</v>
          </cell>
          <cell r="F522" t="str">
            <v>2 - Outros Profissionais da Saúde</v>
          </cell>
          <cell r="G522" t="str">
            <v>2235-05</v>
          </cell>
          <cell r="H522" t="str">
            <v>08/2021</v>
          </cell>
          <cell r="I522">
            <v>0</v>
          </cell>
          <cell r="J522">
            <v>268.44319999999999</v>
          </cell>
          <cell r="M522">
            <v>0</v>
          </cell>
          <cell r="O522">
            <v>2.84</v>
          </cell>
          <cell r="S522">
            <v>0</v>
          </cell>
          <cell r="U522">
            <v>0</v>
          </cell>
        </row>
        <row r="523">
          <cell r="C523" t="str">
            <v>HOSPITAL PELÓPIDAS SILVEIRA</v>
          </cell>
          <cell r="E523" t="str">
            <v>JAIANE KESSYLA DO NASCIMENTO FERREIRA DE OLIVEIRA</v>
          </cell>
          <cell r="F523" t="str">
            <v>2 - Outros Profissionais da Saúde</v>
          </cell>
          <cell r="G523" t="str">
            <v>2235-05</v>
          </cell>
          <cell r="H523" t="str">
            <v>08/2021</v>
          </cell>
          <cell r="I523">
            <v>0</v>
          </cell>
          <cell r="J523">
            <v>247.35919999999999</v>
          </cell>
          <cell r="L523">
            <v>123.395158562367</v>
          </cell>
          <cell r="M523">
            <v>2.39</v>
          </cell>
          <cell r="O523">
            <v>2.84</v>
          </cell>
          <cell r="S523">
            <v>0</v>
          </cell>
          <cell r="U523">
            <v>413.12</v>
          </cell>
        </row>
        <row r="524">
          <cell r="C524" t="str">
            <v>HOSPITAL PELÓPIDAS SILVEIRA</v>
          </cell>
          <cell r="E524" t="str">
            <v>JAILSON CORREIA DA SILVA</v>
          </cell>
          <cell r="F524" t="str">
            <v>3 - Administrativo</v>
          </cell>
          <cell r="G524" t="str">
            <v>5174-10</v>
          </cell>
          <cell r="H524" t="str">
            <v>08/2021</v>
          </cell>
          <cell r="I524">
            <v>0</v>
          </cell>
          <cell r="J524">
            <v>123.7928</v>
          </cell>
          <cell r="L524">
            <v>123.395158562367</v>
          </cell>
          <cell r="M524">
            <v>22.26</v>
          </cell>
          <cell r="O524">
            <v>1.3538413098236699</v>
          </cell>
          <cell r="R524">
            <v>247.50153061224489</v>
          </cell>
          <cell r="S524">
            <v>66.78</v>
          </cell>
          <cell r="U524">
            <v>0</v>
          </cell>
        </row>
        <row r="525">
          <cell r="C525" t="str">
            <v>HOSPITAL PELÓPIDAS SILVEIRA</v>
          </cell>
          <cell r="E525" t="str">
            <v>JAILTON OLIMPIO DE CARVALHO FILHO</v>
          </cell>
          <cell r="F525" t="str">
            <v>1 - Médico</v>
          </cell>
          <cell r="G525" t="str">
            <v>2251-25</v>
          </cell>
          <cell r="H525" t="str">
            <v>08/2021</v>
          </cell>
          <cell r="I525">
            <v>0</v>
          </cell>
          <cell r="J525">
            <v>1223.2008000000001</v>
          </cell>
          <cell r="M525">
            <v>0</v>
          </cell>
          <cell r="O525">
            <v>10.83</v>
          </cell>
          <cell r="S525">
            <v>0</v>
          </cell>
          <cell r="U525">
            <v>0</v>
          </cell>
        </row>
        <row r="526">
          <cell r="C526" t="str">
            <v>HOSPITAL PELÓPIDAS SILVEIRA</v>
          </cell>
          <cell r="E526" t="str">
            <v>JAINE RAYANE DO NASCIMENTO DE ASSIS</v>
          </cell>
          <cell r="F526" t="str">
            <v>2 - Outros Profissionais da Saúde</v>
          </cell>
          <cell r="G526" t="str">
            <v>3222-05</v>
          </cell>
          <cell r="H526" t="str">
            <v>08/2021</v>
          </cell>
          <cell r="I526">
            <v>0</v>
          </cell>
          <cell r="J526">
            <v>113.48399999999999</v>
          </cell>
          <cell r="L526">
            <v>123.395158562367</v>
          </cell>
          <cell r="M526">
            <v>22.48</v>
          </cell>
          <cell r="O526">
            <v>1.3538413098236699</v>
          </cell>
          <cell r="R526">
            <v>108.75153061224489</v>
          </cell>
          <cell r="S526">
            <v>36.79</v>
          </cell>
          <cell r="U526">
            <v>0</v>
          </cell>
        </row>
        <row r="527">
          <cell r="C527" t="str">
            <v>HOSPITAL PELÓPIDAS SILVEIRA</v>
          </cell>
          <cell r="E527" t="str">
            <v>JAIR BARBOSA DA SILVA</v>
          </cell>
          <cell r="F527" t="str">
            <v>2 - Outros Profissionais da Saúde</v>
          </cell>
          <cell r="G527" t="str">
            <v>3222-05</v>
          </cell>
          <cell r="H527" t="str">
            <v>08/2021</v>
          </cell>
          <cell r="I527">
            <v>0</v>
          </cell>
          <cell r="J527">
            <v>122.2872</v>
          </cell>
          <cell r="L527">
            <v>123.395158562367</v>
          </cell>
          <cell r="M527">
            <v>22.48</v>
          </cell>
          <cell r="O527">
            <v>1.3538413098236699</v>
          </cell>
          <cell r="R527">
            <v>247.50153061224489</v>
          </cell>
          <cell r="S527">
            <v>67.53</v>
          </cell>
          <cell r="U527">
            <v>0</v>
          </cell>
        </row>
        <row r="528">
          <cell r="C528" t="str">
            <v>HOSPITAL PELÓPIDAS SILVEIRA</v>
          </cell>
          <cell r="E528" t="str">
            <v>JAMILLE BARBOSA DE LIMA</v>
          </cell>
          <cell r="F528" t="str">
            <v>2 - Outros Profissionais da Saúde</v>
          </cell>
          <cell r="G528" t="str">
            <v>2235-05</v>
          </cell>
          <cell r="H528" t="str">
            <v>08/2021</v>
          </cell>
          <cell r="I528">
            <v>0</v>
          </cell>
          <cell r="J528">
            <v>288.1592</v>
          </cell>
          <cell r="M528">
            <v>0</v>
          </cell>
          <cell r="O528">
            <v>2.84</v>
          </cell>
          <cell r="S528">
            <v>0</v>
          </cell>
          <cell r="U528">
            <v>0</v>
          </cell>
        </row>
        <row r="529">
          <cell r="C529" t="str">
            <v>HOSPITAL PELÓPIDAS SILVEIRA</v>
          </cell>
          <cell r="E529" t="str">
            <v>JANAILMA MARIA DA SILVA</v>
          </cell>
          <cell r="F529" t="str">
            <v>2 - Outros Profissionais da Saúde</v>
          </cell>
          <cell r="G529" t="str">
            <v>3222-05</v>
          </cell>
          <cell r="H529" t="str">
            <v>08/2021</v>
          </cell>
          <cell r="I529">
            <v>0</v>
          </cell>
          <cell r="J529">
            <v>43</v>
          </cell>
          <cell r="M529">
            <v>0</v>
          </cell>
          <cell r="O529">
            <v>1.3538413098236699</v>
          </cell>
          <cell r="S529">
            <v>0</v>
          </cell>
          <cell r="U529">
            <v>0</v>
          </cell>
        </row>
        <row r="530">
          <cell r="C530" t="str">
            <v>HOSPITAL PELÓPIDAS SILVEIRA</v>
          </cell>
          <cell r="E530" t="str">
            <v>JANAINA HONORIO ALVES</v>
          </cell>
          <cell r="F530" t="str">
            <v>2 - Outros Profissionais da Saúde</v>
          </cell>
          <cell r="G530" t="str">
            <v>3222-05</v>
          </cell>
          <cell r="H530" t="str">
            <v>08/2021</v>
          </cell>
          <cell r="I530">
            <v>0</v>
          </cell>
          <cell r="J530">
            <v>114.75920000000001</v>
          </cell>
          <cell r="L530">
            <v>123.395158562367</v>
          </cell>
          <cell r="M530">
            <v>22.48</v>
          </cell>
          <cell r="O530">
            <v>1.3538413098236699</v>
          </cell>
          <cell r="R530">
            <v>247.50153061224489</v>
          </cell>
          <cell r="S530">
            <v>68.02</v>
          </cell>
          <cell r="U530">
            <v>0</v>
          </cell>
        </row>
        <row r="531">
          <cell r="C531" t="str">
            <v>HOSPITAL PELÓPIDAS SILVEIRA</v>
          </cell>
          <cell r="E531" t="str">
            <v>JANAINA MARIA DE ARAUJO</v>
          </cell>
          <cell r="F531" t="str">
            <v>2 - Outros Profissionais da Saúde</v>
          </cell>
          <cell r="G531" t="str">
            <v>3222-05</v>
          </cell>
          <cell r="H531" t="str">
            <v>08/2021</v>
          </cell>
          <cell r="I531">
            <v>0</v>
          </cell>
          <cell r="J531">
            <v>122.9032</v>
          </cell>
          <cell r="L531">
            <v>123.395158562367</v>
          </cell>
          <cell r="M531">
            <v>22.48</v>
          </cell>
          <cell r="O531">
            <v>1.3538413098236699</v>
          </cell>
          <cell r="R531">
            <v>184.50153061224489</v>
          </cell>
          <cell r="S531">
            <v>43.23</v>
          </cell>
          <cell r="U531">
            <v>0</v>
          </cell>
        </row>
        <row r="532">
          <cell r="C532" t="str">
            <v>HOSPITAL PELÓPIDAS SILVEIRA</v>
          </cell>
          <cell r="E532" t="str">
            <v>JANAINA VIEIRA DE SOUZA CHAGAS</v>
          </cell>
          <cell r="F532" t="str">
            <v>2 - Outros Profissionais da Saúde</v>
          </cell>
          <cell r="G532" t="str">
            <v>2235-05</v>
          </cell>
          <cell r="H532" t="str">
            <v>08/2021</v>
          </cell>
          <cell r="I532">
            <v>0</v>
          </cell>
          <cell r="J532">
            <v>340.27839999999998</v>
          </cell>
          <cell r="M532">
            <v>0</v>
          </cell>
          <cell r="O532">
            <v>2.84</v>
          </cell>
          <cell r="S532">
            <v>0</v>
          </cell>
          <cell r="U532">
            <v>0</v>
          </cell>
        </row>
        <row r="533">
          <cell r="C533" t="str">
            <v>HOSPITAL PELÓPIDAS SILVEIRA</v>
          </cell>
          <cell r="E533" t="str">
            <v>JANALINE DE SOUSA PACHECO FERREIRA</v>
          </cell>
          <cell r="F533" t="str">
            <v>2 - Outros Profissionais da Saúde</v>
          </cell>
          <cell r="G533" t="str">
            <v>2236-05</v>
          </cell>
          <cell r="H533" t="str">
            <v>08/2021</v>
          </cell>
          <cell r="I533">
            <v>0</v>
          </cell>
          <cell r="J533">
            <v>221.7424</v>
          </cell>
          <cell r="M533">
            <v>0</v>
          </cell>
          <cell r="O533">
            <v>2.84</v>
          </cell>
          <cell r="S533">
            <v>0</v>
          </cell>
          <cell r="U533">
            <v>0</v>
          </cell>
        </row>
        <row r="534">
          <cell r="C534" t="str">
            <v>HOSPITAL PELÓPIDAS SILVEIRA</v>
          </cell>
          <cell r="E534" t="str">
            <v>JANDARACY OLEGARIA DA SILVA</v>
          </cell>
          <cell r="F534" t="str">
            <v>2 - Outros Profissionais da Saúde</v>
          </cell>
          <cell r="G534" t="str">
            <v>3222-05</v>
          </cell>
          <cell r="H534" t="str">
            <v>08/2021</v>
          </cell>
          <cell r="I534">
            <v>0</v>
          </cell>
          <cell r="J534">
            <v>115.79519999999999</v>
          </cell>
          <cell r="M534">
            <v>0</v>
          </cell>
          <cell r="O534">
            <v>1.3538413098236699</v>
          </cell>
          <cell r="S534">
            <v>0</v>
          </cell>
          <cell r="U534">
            <v>0</v>
          </cell>
        </row>
        <row r="535">
          <cell r="C535" t="str">
            <v>HOSPITAL PELÓPIDAS SILVEIRA</v>
          </cell>
          <cell r="E535" t="str">
            <v>JANE FERREIRA DA SILVA</v>
          </cell>
          <cell r="F535" t="str">
            <v>3 - Administrativo</v>
          </cell>
          <cell r="G535" t="str">
            <v>4110-10</v>
          </cell>
          <cell r="H535" t="str">
            <v>08/2021</v>
          </cell>
          <cell r="I535">
            <v>0</v>
          </cell>
          <cell r="J535">
            <v>105.38</v>
          </cell>
          <cell r="M535">
            <v>0</v>
          </cell>
          <cell r="O535">
            <v>1.3538413098236699</v>
          </cell>
          <cell r="R535">
            <v>337.50153061224489</v>
          </cell>
          <cell r="S535">
            <v>66.78</v>
          </cell>
          <cell r="U535">
            <v>0</v>
          </cell>
        </row>
        <row r="536">
          <cell r="C536" t="str">
            <v>HOSPITAL PELÓPIDAS SILVEIRA</v>
          </cell>
          <cell r="E536" t="str">
            <v>JANE LEITE SANTOS</v>
          </cell>
          <cell r="F536" t="str">
            <v>2 - Outros Profissionais da Saúde</v>
          </cell>
          <cell r="G536" t="str">
            <v>3242-05</v>
          </cell>
          <cell r="H536" t="str">
            <v>08/2021</v>
          </cell>
          <cell r="I536">
            <v>0</v>
          </cell>
          <cell r="J536">
            <v>119.1032</v>
          </cell>
          <cell r="M536">
            <v>0</v>
          </cell>
          <cell r="O536">
            <v>1.3538413098236699</v>
          </cell>
          <cell r="S536">
            <v>0</v>
          </cell>
          <cell r="U536">
            <v>0</v>
          </cell>
        </row>
        <row r="537">
          <cell r="C537" t="str">
            <v>HOSPITAL PELÓPIDAS SILVEIRA</v>
          </cell>
          <cell r="E537" t="str">
            <v>JANETE FERREIRA DA SILVA</v>
          </cell>
          <cell r="F537" t="str">
            <v>2 - Outros Profissionais da Saúde</v>
          </cell>
          <cell r="G537" t="str">
            <v>3242-05</v>
          </cell>
          <cell r="H537" t="str">
            <v>08/2021</v>
          </cell>
          <cell r="I537">
            <v>0</v>
          </cell>
          <cell r="J537">
            <v>154.0848</v>
          </cell>
          <cell r="L537">
            <v>123.395158562367</v>
          </cell>
          <cell r="M537">
            <v>27.07</v>
          </cell>
          <cell r="O537">
            <v>1.3538413098236699</v>
          </cell>
          <cell r="S537">
            <v>0</v>
          </cell>
          <cell r="U537">
            <v>0</v>
          </cell>
        </row>
        <row r="538">
          <cell r="C538" t="str">
            <v>HOSPITAL PELÓPIDAS SILVEIRA</v>
          </cell>
          <cell r="E538" t="str">
            <v>JANICE MARIA DA CONCEICAO</v>
          </cell>
          <cell r="F538" t="str">
            <v>2 - Outros Profissionais da Saúde</v>
          </cell>
          <cell r="G538" t="str">
            <v>3222-05</v>
          </cell>
          <cell r="H538" t="str">
            <v>08/2021</v>
          </cell>
          <cell r="I538">
            <v>0</v>
          </cell>
          <cell r="J538">
            <v>130.07679999999999</v>
          </cell>
          <cell r="L538">
            <v>123.395158562367</v>
          </cell>
          <cell r="M538">
            <v>22.48</v>
          </cell>
          <cell r="O538">
            <v>1.3538413098236699</v>
          </cell>
          <cell r="S538">
            <v>0</v>
          </cell>
          <cell r="U538">
            <v>0</v>
          </cell>
        </row>
        <row r="539">
          <cell r="C539" t="str">
            <v>HOSPITAL PELÓPIDAS SILVEIRA</v>
          </cell>
          <cell r="E539" t="str">
            <v>JAQUELINE HENRIQUE DOS SANTOS SANTANA</v>
          </cell>
          <cell r="F539" t="str">
            <v>2 - Outros Profissionais da Saúde</v>
          </cell>
          <cell r="G539" t="str">
            <v>3222-05</v>
          </cell>
          <cell r="H539" t="str">
            <v>08/2021</v>
          </cell>
          <cell r="I539">
            <v>0</v>
          </cell>
          <cell r="J539">
            <v>127.3464</v>
          </cell>
          <cell r="M539">
            <v>0</v>
          </cell>
          <cell r="O539">
            <v>1.3538413098236699</v>
          </cell>
          <cell r="R539">
            <v>127.50153061224489</v>
          </cell>
          <cell r="S539">
            <v>67.680000000000007</v>
          </cell>
          <cell r="U539">
            <v>0</v>
          </cell>
        </row>
        <row r="540">
          <cell r="C540" t="str">
            <v>HOSPITAL PELÓPIDAS SILVEIRA</v>
          </cell>
          <cell r="E540" t="str">
            <v>JAQUELINE NASCIMENTO FERREIRA DA SILVA</v>
          </cell>
          <cell r="F540" t="str">
            <v>2 - Outros Profissionais da Saúde</v>
          </cell>
          <cell r="G540" t="str">
            <v>3222-05</v>
          </cell>
          <cell r="H540" t="str">
            <v>08/2021</v>
          </cell>
          <cell r="I540">
            <v>0</v>
          </cell>
          <cell r="J540">
            <v>200.84719999999999</v>
          </cell>
          <cell r="L540">
            <v>123.395158562367</v>
          </cell>
          <cell r="M540">
            <v>22.48</v>
          </cell>
          <cell r="O540">
            <v>1.3538413098236699</v>
          </cell>
          <cell r="S540">
            <v>0</v>
          </cell>
          <cell r="U540">
            <v>0</v>
          </cell>
        </row>
        <row r="541">
          <cell r="C541" t="str">
            <v>HOSPITAL PELÓPIDAS SILVEIRA</v>
          </cell>
          <cell r="E541" t="str">
            <v>JARBAS RAFAEL SILVA DE ABREU</v>
          </cell>
          <cell r="F541" t="str">
            <v>3 - Administrativo</v>
          </cell>
          <cell r="G541" t="str">
            <v>2149-15</v>
          </cell>
          <cell r="H541" t="str">
            <v>08/2021</v>
          </cell>
          <cell r="I541">
            <v>0</v>
          </cell>
          <cell r="J541">
            <v>545.54639999999995</v>
          </cell>
          <cell r="M541">
            <v>0</v>
          </cell>
          <cell r="O541">
            <v>1.3538413098236699</v>
          </cell>
          <cell r="S541">
            <v>0</v>
          </cell>
          <cell r="U541">
            <v>0</v>
          </cell>
        </row>
        <row r="542">
          <cell r="C542" t="str">
            <v>HOSPITAL PELÓPIDAS SILVEIRA</v>
          </cell>
          <cell r="E542" t="str">
            <v>JEAN PAULO NEVES DOS REIS JUNIOR</v>
          </cell>
          <cell r="F542" t="str">
            <v>3 - Administrativo</v>
          </cell>
          <cell r="G542" t="str">
            <v>4110-10</v>
          </cell>
          <cell r="H542" t="str">
            <v>08/2021</v>
          </cell>
          <cell r="I542">
            <v>0</v>
          </cell>
          <cell r="J542">
            <v>91.755200000000002</v>
          </cell>
          <cell r="M542">
            <v>0</v>
          </cell>
          <cell r="O542">
            <v>1.3538413098236699</v>
          </cell>
          <cell r="R542">
            <v>135.00153061224489</v>
          </cell>
          <cell r="S542">
            <v>60.1</v>
          </cell>
          <cell r="U542">
            <v>0</v>
          </cell>
        </row>
        <row r="543">
          <cell r="C543" t="str">
            <v>HOSPITAL PELÓPIDAS SILVEIRA</v>
          </cell>
          <cell r="E543" t="str">
            <v>JEIDSON FELIX DA SILVA</v>
          </cell>
          <cell r="F543" t="str">
            <v>2 - Outros Profissionais da Saúde</v>
          </cell>
          <cell r="G543" t="str">
            <v>5151-10</v>
          </cell>
          <cell r="H543" t="str">
            <v>08/2021</v>
          </cell>
          <cell r="I543">
            <v>0</v>
          </cell>
          <cell r="J543">
            <v>144.05520000000001</v>
          </cell>
          <cell r="L543">
            <v>123.395158562367</v>
          </cell>
          <cell r="M543">
            <v>22.2</v>
          </cell>
          <cell r="O543">
            <v>1.3538413098236699</v>
          </cell>
          <cell r="S543">
            <v>0</v>
          </cell>
          <cell r="U543">
            <v>0</v>
          </cell>
        </row>
        <row r="544">
          <cell r="C544" t="str">
            <v>HOSPITAL PELÓPIDAS SILVEIRA</v>
          </cell>
          <cell r="E544" t="str">
            <v>JEREMIAS FERNANDO GOMES</v>
          </cell>
          <cell r="F544" t="str">
            <v>1 - Médico</v>
          </cell>
          <cell r="G544" t="str">
            <v>2251-25</v>
          </cell>
          <cell r="H544" t="str">
            <v>08/2021</v>
          </cell>
          <cell r="I544">
            <v>0</v>
          </cell>
          <cell r="J544">
            <v>809.19360000000006</v>
          </cell>
          <cell r="M544">
            <v>0</v>
          </cell>
          <cell r="O544">
            <v>10.83</v>
          </cell>
          <cell r="S544">
            <v>0</v>
          </cell>
          <cell r="U544">
            <v>0</v>
          </cell>
        </row>
        <row r="545">
          <cell r="C545" t="str">
            <v>HOSPITAL PELÓPIDAS SILVEIRA</v>
          </cell>
          <cell r="E545" t="str">
            <v>JESFICA TAVARES DA SILVA</v>
          </cell>
          <cell r="F545" t="str">
            <v>2 - Outros Profissionais da Saúde</v>
          </cell>
          <cell r="G545" t="str">
            <v>3222-05</v>
          </cell>
          <cell r="H545" t="str">
            <v>08/2021</v>
          </cell>
          <cell r="I545">
            <v>0</v>
          </cell>
          <cell r="J545">
            <v>126.7664</v>
          </cell>
          <cell r="L545">
            <v>123.395158562367</v>
          </cell>
          <cell r="M545">
            <v>22.48</v>
          </cell>
          <cell r="O545">
            <v>1.3538413098236699</v>
          </cell>
          <cell r="R545">
            <v>120.00153061224489</v>
          </cell>
          <cell r="S545">
            <v>67.59</v>
          </cell>
          <cell r="U545">
            <v>0</v>
          </cell>
        </row>
        <row r="546">
          <cell r="C546" t="str">
            <v>HOSPITAL PELÓPIDAS SILVEIRA</v>
          </cell>
          <cell r="E546" t="str">
            <v>JESSE FELIPE DA SILVA</v>
          </cell>
          <cell r="F546" t="str">
            <v>2 - Outros Profissionais da Saúde</v>
          </cell>
          <cell r="G546" t="str">
            <v>3241-15</v>
          </cell>
          <cell r="H546" t="str">
            <v>08/2021</v>
          </cell>
          <cell r="I546">
            <v>0</v>
          </cell>
          <cell r="J546">
            <v>386.32560000000001</v>
          </cell>
          <cell r="L546">
            <v>123.395158562367</v>
          </cell>
          <cell r="M546">
            <v>2.71</v>
          </cell>
          <cell r="O546">
            <v>1.3538413098236699</v>
          </cell>
          <cell r="S546">
            <v>0</v>
          </cell>
          <cell r="U546">
            <v>0</v>
          </cell>
        </row>
        <row r="547">
          <cell r="C547" t="str">
            <v>HOSPITAL PELÓPIDAS SILVEIRA</v>
          </cell>
          <cell r="E547" t="str">
            <v>JESSICA KELLY FERREIRA CAMPOS</v>
          </cell>
          <cell r="F547" t="str">
            <v>2 - Outros Profissionais da Saúde</v>
          </cell>
          <cell r="G547" t="str">
            <v>5211-30</v>
          </cell>
          <cell r="H547" t="str">
            <v>08/2021</v>
          </cell>
          <cell r="I547">
            <v>0</v>
          </cell>
          <cell r="J547">
            <v>92.868799999999993</v>
          </cell>
          <cell r="M547">
            <v>0</v>
          </cell>
          <cell r="O547">
            <v>1.3538413098236699</v>
          </cell>
          <cell r="R547">
            <v>247.50153061224489</v>
          </cell>
          <cell r="S547">
            <v>66.78</v>
          </cell>
          <cell r="U547">
            <v>0</v>
          </cell>
        </row>
        <row r="548">
          <cell r="C548" t="str">
            <v>HOSPITAL PELÓPIDAS SILVEIRA</v>
          </cell>
          <cell r="E548" t="str">
            <v>JESSICA MARIA DA SILVA</v>
          </cell>
          <cell r="F548" t="str">
            <v>2 - Outros Profissionais da Saúde</v>
          </cell>
          <cell r="G548" t="str">
            <v>3222-05</v>
          </cell>
          <cell r="H548" t="str">
            <v>08/2021</v>
          </cell>
          <cell r="I548">
            <v>0</v>
          </cell>
          <cell r="J548">
            <v>125.35680000000001</v>
          </cell>
          <cell r="L548">
            <v>123.395158562367</v>
          </cell>
          <cell r="M548">
            <v>22.48</v>
          </cell>
          <cell r="O548">
            <v>1.3538413098236699</v>
          </cell>
          <cell r="S548">
            <v>0</v>
          </cell>
          <cell r="U548">
            <v>0</v>
          </cell>
        </row>
        <row r="549">
          <cell r="C549" t="str">
            <v>HOSPITAL PELÓPIDAS SILVEIRA</v>
          </cell>
          <cell r="E549" t="str">
            <v>JESSYKA VERISSIMO DE ALBUQUERQUE SILVA</v>
          </cell>
          <cell r="F549" t="str">
            <v>2 - Outros Profissionais da Saúde</v>
          </cell>
          <cell r="G549" t="str">
            <v>5211-30</v>
          </cell>
          <cell r="H549" t="str">
            <v>08/2021</v>
          </cell>
          <cell r="I549">
            <v>0</v>
          </cell>
          <cell r="J549">
            <v>92.543199999999999</v>
          </cell>
          <cell r="M549">
            <v>0</v>
          </cell>
          <cell r="O549">
            <v>1.3538413098236699</v>
          </cell>
          <cell r="R549">
            <v>120.00153061224489</v>
          </cell>
          <cell r="S549">
            <v>66.78</v>
          </cell>
          <cell r="U549">
            <v>69.430000000000007</v>
          </cell>
        </row>
        <row r="550">
          <cell r="C550" t="str">
            <v>HOSPITAL PELÓPIDAS SILVEIRA</v>
          </cell>
          <cell r="E550" t="str">
            <v>JESUINO ALBINO</v>
          </cell>
          <cell r="F550" t="str">
            <v>1 - Médico</v>
          </cell>
          <cell r="G550" t="str">
            <v>2252-60</v>
          </cell>
          <cell r="H550" t="str">
            <v>08/2021</v>
          </cell>
          <cell r="I550">
            <v>0</v>
          </cell>
          <cell r="J550">
            <v>770.73199999999997</v>
          </cell>
          <cell r="M550">
            <v>0</v>
          </cell>
          <cell r="O550">
            <v>10.83</v>
          </cell>
          <cell r="S550">
            <v>0</v>
          </cell>
          <cell r="U550">
            <v>0</v>
          </cell>
        </row>
        <row r="551">
          <cell r="C551" t="str">
            <v>HOSPITAL PELÓPIDAS SILVEIRA</v>
          </cell>
          <cell r="E551" t="str">
            <v>JEVERSON DAVID SIMAO</v>
          </cell>
          <cell r="F551" t="str">
            <v>3 - Administrativo</v>
          </cell>
          <cell r="G551" t="str">
            <v>4110-10</v>
          </cell>
          <cell r="H551" t="str">
            <v>08/2021</v>
          </cell>
          <cell r="I551">
            <v>0</v>
          </cell>
          <cell r="J551">
            <v>92.096800000000002</v>
          </cell>
          <cell r="L551">
            <v>123.395158562367</v>
          </cell>
          <cell r="M551">
            <v>22.26</v>
          </cell>
          <cell r="O551">
            <v>1.3538413098236699</v>
          </cell>
          <cell r="S551">
            <v>0</v>
          </cell>
          <cell r="U551">
            <v>0</v>
          </cell>
        </row>
        <row r="552">
          <cell r="C552" t="str">
            <v>HOSPITAL PELÓPIDAS SILVEIRA</v>
          </cell>
          <cell r="E552" t="str">
            <v>JHENNEFER ALEXANDRA DE OLIVEIRA RAMOS</v>
          </cell>
          <cell r="F552" t="str">
            <v>2 - Outros Profissionais da Saúde</v>
          </cell>
          <cell r="G552" t="str">
            <v>3222-05</v>
          </cell>
          <cell r="H552" t="str">
            <v>08/2021</v>
          </cell>
          <cell r="I552">
            <v>0</v>
          </cell>
          <cell r="J552">
            <v>176.64959999999999</v>
          </cell>
          <cell r="L552">
            <v>123.395158562367</v>
          </cell>
          <cell r="M552">
            <v>22.48</v>
          </cell>
          <cell r="O552">
            <v>1.3538413098236699</v>
          </cell>
          <cell r="S552">
            <v>0</v>
          </cell>
          <cell r="U552">
            <v>0</v>
          </cell>
        </row>
        <row r="553">
          <cell r="C553" t="str">
            <v>HOSPITAL PELÓPIDAS SILVEIRA</v>
          </cell>
          <cell r="E553" t="str">
            <v>JOABE SENA DA SILVA</v>
          </cell>
          <cell r="F553" t="str">
            <v>2 - Outros Profissionais da Saúde</v>
          </cell>
          <cell r="G553" t="str">
            <v>5211-30</v>
          </cell>
          <cell r="H553" t="str">
            <v>08/2021</v>
          </cell>
          <cell r="I553">
            <v>0</v>
          </cell>
          <cell r="J553">
            <v>100.3728</v>
          </cell>
          <cell r="L553">
            <v>123.395158562367</v>
          </cell>
          <cell r="M553">
            <v>22.26</v>
          </cell>
          <cell r="O553">
            <v>1.3538413098236699</v>
          </cell>
          <cell r="R553">
            <v>172.50153061224489</v>
          </cell>
          <cell r="S553">
            <v>64.55</v>
          </cell>
          <cell r="U553">
            <v>0</v>
          </cell>
        </row>
        <row r="554">
          <cell r="C554" t="str">
            <v>HOSPITAL PELÓPIDAS SILVEIRA</v>
          </cell>
          <cell r="E554" t="str">
            <v>JOABE SILVA SOUSA</v>
          </cell>
          <cell r="F554" t="str">
            <v>2 - Outros Profissionais da Saúde</v>
          </cell>
          <cell r="G554" t="str">
            <v>3222-05</v>
          </cell>
          <cell r="H554" t="str">
            <v>08/2021</v>
          </cell>
          <cell r="I554">
            <v>0</v>
          </cell>
          <cell r="J554">
            <v>193.81120000000001</v>
          </cell>
          <cell r="L554">
            <v>123.395158562367</v>
          </cell>
          <cell r="M554">
            <v>22.48</v>
          </cell>
          <cell r="O554">
            <v>1.3538413098236699</v>
          </cell>
          <cell r="R554">
            <v>217.50153061224489</v>
          </cell>
          <cell r="S554">
            <v>67.680000000000007</v>
          </cell>
          <cell r="U554">
            <v>0</v>
          </cell>
        </row>
        <row r="555">
          <cell r="C555" t="str">
            <v>HOSPITAL PELÓPIDAS SILVEIRA</v>
          </cell>
          <cell r="E555" t="str">
            <v>JOAO BATISTA MONTE FREIRE FILHO</v>
          </cell>
          <cell r="F555" t="str">
            <v>1 - Médico</v>
          </cell>
          <cell r="G555" t="str">
            <v>2251-25</v>
          </cell>
          <cell r="H555" t="str">
            <v>08/2021</v>
          </cell>
          <cell r="I555">
            <v>0</v>
          </cell>
          <cell r="J555">
            <v>849.72320000000013</v>
          </cell>
          <cell r="M555">
            <v>0</v>
          </cell>
          <cell r="O555">
            <v>10.83</v>
          </cell>
          <cell r="S555">
            <v>0</v>
          </cell>
          <cell r="U555">
            <v>0</v>
          </cell>
        </row>
        <row r="556">
          <cell r="C556" t="str">
            <v>HOSPITAL PELÓPIDAS SILVEIRA</v>
          </cell>
          <cell r="E556" t="str">
            <v>JOAO BOSCO BARRETO SAMPAIO</v>
          </cell>
          <cell r="F556" t="str">
            <v>2 - Outros Profissionais da Saúde</v>
          </cell>
          <cell r="G556" t="str">
            <v>2236-05</v>
          </cell>
          <cell r="H556" t="str">
            <v>08/2021</v>
          </cell>
          <cell r="I556">
            <v>0</v>
          </cell>
          <cell r="J556">
            <v>256.89600000000002</v>
          </cell>
          <cell r="L556">
            <v>123.395158562367</v>
          </cell>
          <cell r="M556">
            <v>3.1</v>
          </cell>
          <cell r="O556">
            <v>2.84</v>
          </cell>
          <cell r="S556">
            <v>0</v>
          </cell>
          <cell r="U556">
            <v>0</v>
          </cell>
        </row>
        <row r="557">
          <cell r="C557" t="str">
            <v>HOSPITAL PELÓPIDAS SILVEIRA</v>
          </cell>
          <cell r="E557" t="str">
            <v>JOAO GABRIEL CAVALCANTI DE ALMEIDA</v>
          </cell>
          <cell r="F557" t="str">
            <v>1 - Médico</v>
          </cell>
          <cell r="G557" t="str">
            <v>2251-25</v>
          </cell>
          <cell r="H557" t="str">
            <v>08/2021</v>
          </cell>
          <cell r="I557">
            <v>0</v>
          </cell>
          <cell r="J557">
            <v>479.36320000000001</v>
          </cell>
          <cell r="M557">
            <v>0</v>
          </cell>
          <cell r="O557">
            <v>10.83</v>
          </cell>
          <cell r="S557">
            <v>0</v>
          </cell>
          <cell r="U557">
            <v>0</v>
          </cell>
        </row>
        <row r="558">
          <cell r="C558" t="str">
            <v>HOSPITAL PELÓPIDAS SILVEIRA</v>
          </cell>
          <cell r="E558" t="str">
            <v>JOAO MARCELINO DA SILVA</v>
          </cell>
          <cell r="F558" t="str">
            <v>3 - Administrativo</v>
          </cell>
          <cell r="G558" t="str">
            <v>9511-05</v>
          </cell>
          <cell r="H558" t="str">
            <v>08/2021</v>
          </cell>
          <cell r="I558">
            <v>0</v>
          </cell>
          <cell r="J558">
            <v>173.80240000000001</v>
          </cell>
          <cell r="M558">
            <v>0</v>
          </cell>
          <cell r="O558">
            <v>1.3538413098236699</v>
          </cell>
          <cell r="R558">
            <v>202.50153061224489</v>
          </cell>
          <cell r="S558">
            <v>82.77</v>
          </cell>
          <cell r="U558">
            <v>0</v>
          </cell>
        </row>
        <row r="559">
          <cell r="C559" t="str">
            <v>HOSPITAL PELÓPIDAS SILVEIRA</v>
          </cell>
          <cell r="E559" t="str">
            <v>JOAO PAULO ALVES</v>
          </cell>
          <cell r="F559" t="str">
            <v>3 - Administrativo</v>
          </cell>
          <cell r="G559" t="str">
            <v>2522-10</v>
          </cell>
          <cell r="H559" t="str">
            <v>08/2021</v>
          </cell>
          <cell r="I559">
            <v>0</v>
          </cell>
          <cell r="J559">
            <v>425.18880000000001</v>
          </cell>
          <cell r="M559">
            <v>0</v>
          </cell>
          <cell r="O559">
            <v>1.3538413098236699</v>
          </cell>
          <cell r="S559">
            <v>0</v>
          </cell>
          <cell r="U559">
            <v>0</v>
          </cell>
        </row>
        <row r="560">
          <cell r="C560" t="str">
            <v>HOSPITAL PELÓPIDAS SILVEIRA</v>
          </cell>
          <cell r="E560" t="str">
            <v>JOAO PAULO DE SOUZA BEZERRA</v>
          </cell>
          <cell r="F560" t="str">
            <v>3 - Administrativo</v>
          </cell>
          <cell r="G560" t="str">
            <v>2526-05</v>
          </cell>
          <cell r="H560" t="str">
            <v>08/2021</v>
          </cell>
          <cell r="I560">
            <v>0</v>
          </cell>
          <cell r="J560">
            <v>181.0496</v>
          </cell>
          <cell r="L560">
            <v>123.395158562367</v>
          </cell>
          <cell r="M560">
            <v>39.61</v>
          </cell>
          <cell r="O560">
            <v>1.3538413098236699</v>
          </cell>
          <cell r="R560">
            <v>247.50153061224489</v>
          </cell>
          <cell r="S560">
            <v>118.84</v>
          </cell>
          <cell r="U560">
            <v>0</v>
          </cell>
        </row>
        <row r="561">
          <cell r="C561" t="str">
            <v>HOSPITAL PELÓPIDAS SILVEIRA</v>
          </cell>
          <cell r="E561" t="str">
            <v>JOAO RIBEIRO MEMORIA JUNIOR</v>
          </cell>
          <cell r="F561" t="str">
            <v>1 - Médico</v>
          </cell>
          <cell r="G561" t="str">
            <v>2251-25</v>
          </cell>
          <cell r="H561" t="str">
            <v>08/2021</v>
          </cell>
          <cell r="I561">
            <v>0</v>
          </cell>
          <cell r="J561">
            <v>943.69440000000009</v>
          </cell>
          <cell r="M561">
            <v>0</v>
          </cell>
          <cell r="O561">
            <v>10.83</v>
          </cell>
          <cell r="S561">
            <v>0</v>
          </cell>
          <cell r="U561">
            <v>0</v>
          </cell>
        </row>
        <row r="562">
          <cell r="C562" t="str">
            <v>HOSPITAL PELÓPIDAS SILVEIRA</v>
          </cell>
          <cell r="E562" t="str">
            <v>JOAO TADEU DOS SANTOS</v>
          </cell>
          <cell r="F562" t="str">
            <v>2 - Outros Profissionais da Saúde</v>
          </cell>
          <cell r="G562" t="str">
            <v>5151-10</v>
          </cell>
          <cell r="H562" t="str">
            <v>08/2021</v>
          </cell>
          <cell r="I562">
            <v>0</v>
          </cell>
          <cell r="J562">
            <v>0</v>
          </cell>
          <cell r="M562">
            <v>0</v>
          </cell>
          <cell r="O562">
            <v>1.3538413098236699</v>
          </cell>
          <cell r="R562">
            <v>176.25153061224489</v>
          </cell>
          <cell r="S562">
            <v>0</v>
          </cell>
          <cell r="U562">
            <v>0</v>
          </cell>
        </row>
        <row r="563">
          <cell r="C563" t="str">
            <v>HOSPITAL PELÓPIDAS SILVEIRA</v>
          </cell>
          <cell r="E563" t="str">
            <v>JOAO VICTOR CORDEIRO RODRIGUES</v>
          </cell>
          <cell r="F563" t="str">
            <v>1 - Médico</v>
          </cell>
          <cell r="G563" t="str">
            <v>2251-25</v>
          </cell>
          <cell r="H563" t="str">
            <v>08/2021</v>
          </cell>
          <cell r="I563">
            <v>0</v>
          </cell>
          <cell r="J563">
            <v>344.76080000000002</v>
          </cell>
          <cell r="M563">
            <v>0</v>
          </cell>
          <cell r="O563">
            <v>10.83</v>
          </cell>
          <cell r="S563">
            <v>0</v>
          </cell>
          <cell r="U563">
            <v>0</v>
          </cell>
        </row>
        <row r="564">
          <cell r="C564" t="str">
            <v>HOSPITAL PELÓPIDAS SILVEIRA</v>
          </cell>
          <cell r="E564" t="str">
            <v>JOAO VICTOR DE ALMEIDA CASSIMIRO</v>
          </cell>
          <cell r="F564" t="str">
            <v>1 - Médico</v>
          </cell>
          <cell r="G564" t="str">
            <v>2251-25</v>
          </cell>
          <cell r="H564" t="str">
            <v>08/2021</v>
          </cell>
          <cell r="I564">
            <v>0</v>
          </cell>
          <cell r="J564">
            <v>669.67920000000004</v>
          </cell>
          <cell r="M564">
            <v>0</v>
          </cell>
          <cell r="O564">
            <v>10.83</v>
          </cell>
          <cell r="S564">
            <v>0</v>
          </cell>
          <cell r="U564">
            <v>0</v>
          </cell>
        </row>
        <row r="565">
          <cell r="C565" t="str">
            <v>HOSPITAL PELÓPIDAS SILVEIRA</v>
          </cell>
          <cell r="E565" t="str">
            <v>JOAO VICTOR FERREIRA</v>
          </cell>
          <cell r="F565" t="str">
            <v>3 - Administrativo</v>
          </cell>
          <cell r="G565" t="str">
            <v>4110-10</v>
          </cell>
          <cell r="H565" t="str">
            <v>08/2021</v>
          </cell>
          <cell r="I565">
            <v>0</v>
          </cell>
          <cell r="J565">
            <v>10.924799999999999</v>
          </cell>
          <cell r="M565">
            <v>0</v>
          </cell>
          <cell r="O565">
            <v>1.3538413098236699</v>
          </cell>
          <cell r="R565">
            <v>142.50153061224489</v>
          </cell>
          <cell r="S565">
            <v>33</v>
          </cell>
          <cell r="U565">
            <v>0</v>
          </cell>
        </row>
        <row r="566">
          <cell r="C566" t="str">
            <v>HOSPITAL PELÓPIDAS SILVEIRA</v>
          </cell>
          <cell r="E566" t="str">
            <v>JOCASTRA LOPES FERREIRA</v>
          </cell>
          <cell r="F566" t="str">
            <v>2 - Outros Profissionais da Saúde</v>
          </cell>
          <cell r="G566" t="str">
            <v>3222-05</v>
          </cell>
          <cell r="H566" t="str">
            <v>08/2021</v>
          </cell>
          <cell r="I566">
            <v>0</v>
          </cell>
          <cell r="J566">
            <v>134.8408</v>
          </cell>
          <cell r="M566">
            <v>0</v>
          </cell>
          <cell r="O566">
            <v>1.3538413098236699</v>
          </cell>
          <cell r="R566">
            <v>67.501530612244892</v>
          </cell>
          <cell r="S566">
            <v>67.59</v>
          </cell>
          <cell r="U566">
            <v>69.41</v>
          </cell>
        </row>
        <row r="567">
          <cell r="C567" t="str">
            <v>HOSPITAL PELÓPIDAS SILVEIRA</v>
          </cell>
          <cell r="E567" t="str">
            <v>JOCIANE MARIA DE SANTANA</v>
          </cell>
          <cell r="F567" t="str">
            <v>2 - Outros Profissionais da Saúde</v>
          </cell>
          <cell r="G567" t="str">
            <v>3222-05</v>
          </cell>
          <cell r="H567" t="str">
            <v>08/2021</v>
          </cell>
          <cell r="I567">
            <v>0</v>
          </cell>
          <cell r="J567">
            <v>165.34880000000001</v>
          </cell>
          <cell r="L567">
            <v>123.395158562367</v>
          </cell>
          <cell r="M567">
            <v>22.48</v>
          </cell>
          <cell r="O567">
            <v>1.3538413098236699</v>
          </cell>
          <cell r="R567">
            <v>30.001530612244892</v>
          </cell>
          <cell r="S567">
            <v>14.1</v>
          </cell>
          <cell r="U567">
            <v>0</v>
          </cell>
        </row>
        <row r="568">
          <cell r="C568" t="str">
            <v>HOSPITAL PELÓPIDAS SILVEIRA</v>
          </cell>
          <cell r="E568" t="str">
            <v>JOCICLEIDE DIAS DA SILVA</v>
          </cell>
          <cell r="F568" t="str">
            <v>2 - Outros Profissionais da Saúde</v>
          </cell>
          <cell r="G568" t="str">
            <v>3222-05</v>
          </cell>
          <cell r="H568" t="str">
            <v>08/2021</v>
          </cell>
          <cell r="I568">
            <v>0</v>
          </cell>
          <cell r="J568">
            <v>151.5608</v>
          </cell>
          <cell r="L568">
            <v>123.395158562367</v>
          </cell>
          <cell r="M568">
            <v>22.48</v>
          </cell>
          <cell r="O568">
            <v>1.3538413098236699</v>
          </cell>
          <cell r="S568">
            <v>0</v>
          </cell>
          <cell r="U568">
            <v>0</v>
          </cell>
        </row>
        <row r="569">
          <cell r="C569" t="str">
            <v>HOSPITAL PELÓPIDAS SILVEIRA</v>
          </cell>
          <cell r="E569" t="str">
            <v>JOELMA DE LIMA DIAS</v>
          </cell>
          <cell r="F569" t="str">
            <v>2 - Outros Profissionais da Saúde</v>
          </cell>
          <cell r="G569" t="str">
            <v>5211-30</v>
          </cell>
          <cell r="H569" t="str">
            <v>08/2021</v>
          </cell>
          <cell r="I569">
            <v>0</v>
          </cell>
          <cell r="J569">
            <v>89.04</v>
          </cell>
          <cell r="L569">
            <v>123.395158562367</v>
          </cell>
          <cell r="M569">
            <v>22.26</v>
          </cell>
          <cell r="O569">
            <v>1.3538413098236699</v>
          </cell>
          <cell r="R569">
            <v>140.25153061224489</v>
          </cell>
          <cell r="S569">
            <v>64.55</v>
          </cell>
          <cell r="U569">
            <v>0</v>
          </cell>
        </row>
        <row r="570">
          <cell r="C570" t="str">
            <v>HOSPITAL PELÓPIDAS SILVEIRA</v>
          </cell>
          <cell r="E570" t="str">
            <v>JONAS DE ALBUQUERQUE NETO</v>
          </cell>
          <cell r="F570" t="str">
            <v>3 - Administrativo</v>
          </cell>
          <cell r="G570" t="str">
            <v>5174-10</v>
          </cell>
          <cell r="H570" t="str">
            <v>08/2021</v>
          </cell>
          <cell r="I570">
            <v>0</v>
          </cell>
          <cell r="J570">
            <v>100.19759999999999</v>
          </cell>
          <cell r="L570">
            <v>123.395158562367</v>
          </cell>
          <cell r="M570">
            <v>22.26</v>
          </cell>
          <cell r="O570">
            <v>1.3538413098236699</v>
          </cell>
          <cell r="R570">
            <v>232.50153061224489</v>
          </cell>
          <cell r="S570">
            <v>66.78</v>
          </cell>
          <cell r="U570">
            <v>0</v>
          </cell>
        </row>
        <row r="571">
          <cell r="C571" t="str">
            <v>HOSPITAL PELÓPIDAS SILVEIRA</v>
          </cell>
          <cell r="E571" t="str">
            <v>JONAS FRANCISCO DE OLIVEIRA</v>
          </cell>
          <cell r="F571" t="str">
            <v>3 - Administrativo</v>
          </cell>
          <cell r="G571" t="str">
            <v>5163-45</v>
          </cell>
          <cell r="H571" t="str">
            <v>08/2021</v>
          </cell>
          <cell r="I571">
            <v>0</v>
          </cell>
          <cell r="J571">
            <v>110.7728</v>
          </cell>
          <cell r="L571">
            <v>123.395158562367</v>
          </cell>
          <cell r="M571">
            <v>22.2</v>
          </cell>
          <cell r="O571">
            <v>1.3538413098236699</v>
          </cell>
          <cell r="R571">
            <v>176.25153061224489</v>
          </cell>
          <cell r="S571">
            <v>66.599999999999994</v>
          </cell>
          <cell r="U571">
            <v>0</v>
          </cell>
        </row>
        <row r="572">
          <cell r="C572" t="str">
            <v>HOSPITAL PELÓPIDAS SILVEIRA</v>
          </cell>
          <cell r="E572" t="str">
            <v>JONATAN MARTINS CADETE</v>
          </cell>
          <cell r="F572" t="str">
            <v>2 - Outros Profissionais da Saúde</v>
          </cell>
          <cell r="G572" t="str">
            <v>5211-30</v>
          </cell>
          <cell r="H572" t="str">
            <v>08/2021</v>
          </cell>
          <cell r="I572">
            <v>0</v>
          </cell>
          <cell r="J572">
            <v>118.3192</v>
          </cell>
          <cell r="L572">
            <v>123.395158562367</v>
          </cell>
          <cell r="M572">
            <v>22.26</v>
          </cell>
          <cell r="O572">
            <v>1.3538413098236699</v>
          </cell>
          <cell r="S572">
            <v>0</v>
          </cell>
          <cell r="U572">
            <v>0</v>
          </cell>
        </row>
        <row r="573">
          <cell r="C573" t="str">
            <v>HOSPITAL PELÓPIDAS SILVEIRA</v>
          </cell>
          <cell r="E573" t="str">
            <v>JONATHAN JOHN BORGES DA SILVA PIRES</v>
          </cell>
          <cell r="F573" t="str">
            <v>3 - Administrativo</v>
          </cell>
          <cell r="G573" t="str">
            <v>5174-10</v>
          </cell>
          <cell r="H573" t="str">
            <v>08/2021</v>
          </cell>
          <cell r="I573">
            <v>0</v>
          </cell>
          <cell r="J573">
            <v>153.4384</v>
          </cell>
          <cell r="L573">
            <v>123.395158562367</v>
          </cell>
          <cell r="M573">
            <v>22.26</v>
          </cell>
          <cell r="O573">
            <v>1.3538413098236699</v>
          </cell>
          <cell r="R573">
            <v>22.501530612244892</v>
          </cell>
          <cell r="S573">
            <v>0</v>
          </cell>
          <cell r="U573">
            <v>0</v>
          </cell>
        </row>
        <row r="574">
          <cell r="C574" t="str">
            <v>HOSPITAL PELÓPIDAS SILVEIRA</v>
          </cell>
          <cell r="E574" t="str">
            <v>JONATHAN LINS DOS SANTOS</v>
          </cell>
          <cell r="F574" t="str">
            <v>3 - Administrativo</v>
          </cell>
          <cell r="G574" t="str">
            <v>9501-10</v>
          </cell>
          <cell r="H574" t="str">
            <v>08/2021</v>
          </cell>
          <cell r="I574">
            <v>0</v>
          </cell>
          <cell r="J574">
            <v>355.12720000000002</v>
          </cell>
          <cell r="L574">
            <v>123.395158562367</v>
          </cell>
          <cell r="M574">
            <v>47.05</v>
          </cell>
          <cell r="O574">
            <v>1.3538413098236699</v>
          </cell>
          <cell r="S574">
            <v>0</v>
          </cell>
          <cell r="U574">
            <v>0</v>
          </cell>
        </row>
        <row r="575">
          <cell r="C575" t="str">
            <v>HOSPITAL PELÓPIDAS SILVEIRA</v>
          </cell>
          <cell r="E575" t="str">
            <v>JONATHAS KLEIBER SILVA GOMES</v>
          </cell>
          <cell r="F575" t="str">
            <v>2 - Outros Profissionais da Saúde</v>
          </cell>
          <cell r="G575" t="str">
            <v>2235-05</v>
          </cell>
          <cell r="H575" t="str">
            <v>08/2021</v>
          </cell>
          <cell r="I575">
            <v>0</v>
          </cell>
          <cell r="J575">
            <v>284.56799999999998</v>
          </cell>
          <cell r="L575">
            <v>123.395158562367</v>
          </cell>
          <cell r="M575">
            <v>3.08</v>
          </cell>
          <cell r="O575">
            <v>2.84</v>
          </cell>
          <cell r="S575">
            <v>0</v>
          </cell>
          <cell r="U575">
            <v>0</v>
          </cell>
        </row>
        <row r="576">
          <cell r="C576" t="str">
            <v>HOSPITAL PELÓPIDAS SILVEIRA</v>
          </cell>
          <cell r="E576" t="str">
            <v>JONES HENRIQUE DA SILVA</v>
          </cell>
          <cell r="F576" t="str">
            <v>3 - Administrativo</v>
          </cell>
          <cell r="G576" t="str">
            <v>5174-10</v>
          </cell>
          <cell r="H576" t="str">
            <v>08/2021</v>
          </cell>
          <cell r="I576">
            <v>0</v>
          </cell>
          <cell r="J576">
            <v>87.583200000000005</v>
          </cell>
          <cell r="L576">
            <v>123.395158562367</v>
          </cell>
          <cell r="M576">
            <v>22.26</v>
          </cell>
          <cell r="O576">
            <v>1.3538413098236699</v>
          </cell>
          <cell r="R576">
            <v>176.25153061224489</v>
          </cell>
          <cell r="S576">
            <v>66.78</v>
          </cell>
          <cell r="U576">
            <v>0</v>
          </cell>
        </row>
        <row r="577">
          <cell r="C577" t="str">
            <v>HOSPITAL PELÓPIDAS SILVEIRA</v>
          </cell>
          <cell r="E577" t="str">
            <v>JONI NAGIPE SILVA</v>
          </cell>
          <cell r="F577" t="str">
            <v>2 - Outros Profissionais da Saúde</v>
          </cell>
          <cell r="G577" t="str">
            <v>3241-15</v>
          </cell>
          <cell r="H577" t="str">
            <v>08/2021</v>
          </cell>
          <cell r="I577">
            <v>0</v>
          </cell>
          <cell r="J577">
            <v>242.45840000000001</v>
          </cell>
          <cell r="M577">
            <v>0</v>
          </cell>
          <cell r="O577">
            <v>1.3538413098236699</v>
          </cell>
          <cell r="S577">
            <v>0</v>
          </cell>
          <cell r="U577">
            <v>0</v>
          </cell>
        </row>
        <row r="578">
          <cell r="C578" t="str">
            <v>HOSPITAL PELÓPIDAS SILVEIRA</v>
          </cell>
          <cell r="E578" t="str">
            <v>JORDANIA FIDELIS DA SILVA</v>
          </cell>
          <cell r="F578" t="str">
            <v>3 - Administrativo</v>
          </cell>
          <cell r="G578" t="str">
            <v>5134-30</v>
          </cell>
          <cell r="H578" t="str">
            <v>08/2021</v>
          </cell>
          <cell r="I578">
            <v>0</v>
          </cell>
          <cell r="J578">
            <v>128.07599999999999</v>
          </cell>
          <cell r="M578">
            <v>0</v>
          </cell>
          <cell r="O578">
            <v>1.3538413098236699</v>
          </cell>
          <cell r="R578">
            <v>247.50153061224489</v>
          </cell>
          <cell r="S578">
            <v>66.599999999999994</v>
          </cell>
          <cell r="U578">
            <v>0</v>
          </cell>
        </row>
        <row r="579">
          <cell r="C579" t="str">
            <v>HOSPITAL PELÓPIDAS SILVEIRA</v>
          </cell>
          <cell r="E579" t="str">
            <v>JORGE ALEXANDRE ALVES DE ALMEIDA</v>
          </cell>
          <cell r="F579" t="str">
            <v>2 - Outros Profissionais da Saúde</v>
          </cell>
          <cell r="G579" t="str">
            <v>2235-05</v>
          </cell>
          <cell r="H579" t="str">
            <v>08/2021</v>
          </cell>
          <cell r="I579">
            <v>0</v>
          </cell>
          <cell r="J579">
            <v>184.7824</v>
          </cell>
          <cell r="M579">
            <v>0</v>
          </cell>
          <cell r="O579">
            <v>2.84</v>
          </cell>
          <cell r="S579">
            <v>0</v>
          </cell>
          <cell r="U579">
            <v>0</v>
          </cell>
        </row>
        <row r="580">
          <cell r="C580" t="str">
            <v>HOSPITAL PELÓPIDAS SILVEIRA</v>
          </cell>
          <cell r="E580" t="str">
            <v>JOSE CARLOS DA SILVA RIBEIRO</v>
          </cell>
          <cell r="F580" t="str">
            <v>2 - Outros Profissionais da Saúde</v>
          </cell>
          <cell r="G580" t="str">
            <v>2235-05</v>
          </cell>
          <cell r="H580" t="str">
            <v>08/2021</v>
          </cell>
          <cell r="I580">
            <v>0</v>
          </cell>
          <cell r="J580">
            <v>266.21519999999998</v>
          </cell>
          <cell r="L580">
            <v>123.395158562367</v>
          </cell>
          <cell r="M580">
            <v>3.08</v>
          </cell>
          <cell r="O580">
            <v>2.84</v>
          </cell>
          <cell r="S580">
            <v>0</v>
          </cell>
          <cell r="U580">
            <v>0</v>
          </cell>
        </row>
        <row r="581">
          <cell r="C581" t="str">
            <v>HOSPITAL PELÓPIDAS SILVEIRA</v>
          </cell>
          <cell r="E581" t="str">
            <v>JOSE CARLOS PEREIRA DA SILVA</v>
          </cell>
          <cell r="F581" t="str">
            <v>2 - Outros Profissionais da Saúde</v>
          </cell>
          <cell r="G581" t="str">
            <v>5151-10</v>
          </cell>
          <cell r="H581" t="str">
            <v>08/2021</v>
          </cell>
          <cell r="I581">
            <v>0</v>
          </cell>
          <cell r="J581">
            <v>109.63120000000001</v>
          </cell>
          <cell r="L581">
            <v>123.395158562367</v>
          </cell>
          <cell r="M581">
            <v>22.2</v>
          </cell>
          <cell r="O581">
            <v>1.3538413098236699</v>
          </cell>
          <cell r="S581">
            <v>0</v>
          </cell>
          <cell r="U581">
            <v>0</v>
          </cell>
        </row>
        <row r="582">
          <cell r="C582" t="str">
            <v>HOSPITAL PELÓPIDAS SILVEIRA</v>
          </cell>
          <cell r="E582" t="str">
            <v>JOSE CARLOS RODRIGUES DA SILVA JUNIOR</v>
          </cell>
          <cell r="F582" t="str">
            <v>2 - Outros Profissionais da Saúde</v>
          </cell>
          <cell r="G582" t="str">
            <v>5211-30</v>
          </cell>
          <cell r="H582" t="str">
            <v>08/2021</v>
          </cell>
          <cell r="I582">
            <v>0</v>
          </cell>
          <cell r="J582">
            <v>91.016000000000005</v>
          </cell>
          <cell r="L582">
            <v>123.395158562367</v>
          </cell>
          <cell r="M582">
            <v>22.26</v>
          </cell>
          <cell r="O582">
            <v>1.3538413098236699</v>
          </cell>
          <cell r="R582">
            <v>396.90153061224487</v>
          </cell>
          <cell r="S582">
            <v>55.65</v>
          </cell>
          <cell r="U582">
            <v>0</v>
          </cell>
        </row>
        <row r="583">
          <cell r="C583" t="str">
            <v>HOSPITAL PELÓPIDAS SILVEIRA</v>
          </cell>
          <cell r="E583" t="str">
            <v>JOSE CLAUDIO ALVES LAURENTINO</v>
          </cell>
          <cell r="F583" t="str">
            <v>3 - Administrativo</v>
          </cell>
          <cell r="G583" t="str">
            <v>5142-25</v>
          </cell>
          <cell r="H583" t="str">
            <v>08/2021</v>
          </cell>
          <cell r="I583">
            <v>0</v>
          </cell>
          <cell r="J583">
            <v>106.4</v>
          </cell>
          <cell r="M583">
            <v>0</v>
          </cell>
          <cell r="O583">
            <v>1.3538413098236699</v>
          </cell>
          <cell r="R583">
            <v>120.00153061224489</v>
          </cell>
          <cell r="S583">
            <v>66.599999999999994</v>
          </cell>
          <cell r="U583">
            <v>0</v>
          </cell>
        </row>
        <row r="584">
          <cell r="C584" t="str">
            <v>HOSPITAL PELÓPIDAS SILVEIRA</v>
          </cell>
          <cell r="E584" t="str">
            <v>JOSE EDILSON DOS SANTOS SILVA</v>
          </cell>
          <cell r="F584" t="str">
            <v>3 - Administrativo</v>
          </cell>
          <cell r="G584" t="str">
            <v>5163-45</v>
          </cell>
          <cell r="H584" t="str">
            <v>08/2021</v>
          </cell>
          <cell r="I584">
            <v>0</v>
          </cell>
          <cell r="J584">
            <v>110.7056</v>
          </cell>
          <cell r="L584">
            <v>123.395158562367</v>
          </cell>
          <cell r="M584">
            <v>22.2</v>
          </cell>
          <cell r="O584">
            <v>1.3538413098236699</v>
          </cell>
          <cell r="R584">
            <v>337.50153061224489</v>
          </cell>
          <cell r="S584">
            <v>66.599999999999994</v>
          </cell>
          <cell r="U584">
            <v>0</v>
          </cell>
        </row>
        <row r="585">
          <cell r="C585" t="str">
            <v>HOSPITAL PELÓPIDAS SILVEIRA</v>
          </cell>
          <cell r="E585" t="str">
            <v>JOSE EDSON CAMILO DOS SANTOS</v>
          </cell>
          <cell r="F585" t="str">
            <v>3 - Administrativo</v>
          </cell>
          <cell r="G585" t="str">
            <v>5163-45</v>
          </cell>
          <cell r="H585" t="str">
            <v>08/2021</v>
          </cell>
          <cell r="I585">
            <v>0</v>
          </cell>
          <cell r="J585">
            <v>125.2336</v>
          </cell>
          <cell r="L585">
            <v>123.395158562367</v>
          </cell>
          <cell r="M585">
            <v>22.2</v>
          </cell>
          <cell r="O585">
            <v>1.3538413098236699</v>
          </cell>
          <cell r="R585">
            <v>232.50153061224489</v>
          </cell>
          <cell r="S585">
            <v>66.599999999999994</v>
          </cell>
          <cell r="U585">
            <v>0</v>
          </cell>
        </row>
        <row r="586">
          <cell r="C586" t="str">
            <v>HOSPITAL PELÓPIDAS SILVEIRA</v>
          </cell>
          <cell r="E586" t="str">
            <v>JOSE EDUARDO DA SILVA NETO</v>
          </cell>
          <cell r="F586" t="str">
            <v>3 - Administrativo</v>
          </cell>
          <cell r="G586" t="str">
            <v>5135-05</v>
          </cell>
          <cell r="H586" t="str">
            <v>08/2021</v>
          </cell>
          <cell r="I586">
            <v>0</v>
          </cell>
          <cell r="J586">
            <v>102.3456</v>
          </cell>
          <cell r="M586">
            <v>0</v>
          </cell>
          <cell r="O586">
            <v>1.3538413098236699</v>
          </cell>
          <cell r="R586">
            <v>120.00153061224489</v>
          </cell>
          <cell r="S586">
            <v>66.599999999999994</v>
          </cell>
          <cell r="U586">
            <v>0</v>
          </cell>
        </row>
        <row r="587">
          <cell r="C587" t="str">
            <v>HOSPITAL PELÓPIDAS SILVEIRA</v>
          </cell>
          <cell r="E587" t="str">
            <v>JOSE EDUARDO LIMA DA ROCHA SILVA LINS</v>
          </cell>
          <cell r="F587" t="str">
            <v>3 - Administrativo</v>
          </cell>
          <cell r="G587" t="str">
            <v>4110-10</v>
          </cell>
          <cell r="H587" t="str">
            <v>08/2021</v>
          </cell>
          <cell r="I587">
            <v>0</v>
          </cell>
          <cell r="J587">
            <v>88.554400000000001</v>
          </cell>
          <cell r="L587">
            <v>123.395158562367</v>
          </cell>
          <cell r="M587">
            <v>22.26</v>
          </cell>
          <cell r="O587">
            <v>1.3538413098236699</v>
          </cell>
          <cell r="R587">
            <v>337.50153061224489</v>
          </cell>
          <cell r="S587">
            <v>66.78</v>
          </cell>
          <cell r="U587">
            <v>0</v>
          </cell>
        </row>
        <row r="588">
          <cell r="C588" t="str">
            <v>HOSPITAL PELÓPIDAS SILVEIRA</v>
          </cell>
          <cell r="E588" t="str">
            <v>JOSE ELINALDO MATIAS DA SILVA</v>
          </cell>
          <cell r="F588" t="str">
            <v>3 - Administrativo</v>
          </cell>
          <cell r="G588" t="str">
            <v>5174-10</v>
          </cell>
          <cell r="H588" t="str">
            <v>08/2021</v>
          </cell>
          <cell r="I588">
            <v>0</v>
          </cell>
          <cell r="J588">
            <v>105.58</v>
          </cell>
          <cell r="L588">
            <v>123.395158562367</v>
          </cell>
          <cell r="M588">
            <v>22.26</v>
          </cell>
          <cell r="O588">
            <v>1.3538413098236699</v>
          </cell>
          <cell r="R588">
            <v>232.50153061224489</v>
          </cell>
          <cell r="S588">
            <v>66.78</v>
          </cell>
          <cell r="U588">
            <v>0</v>
          </cell>
        </row>
        <row r="589">
          <cell r="C589" t="str">
            <v>HOSPITAL PELÓPIDAS SILVEIRA</v>
          </cell>
          <cell r="E589" t="str">
            <v>JOSE MILTON DOS SANTOS</v>
          </cell>
          <cell r="F589" t="str">
            <v>2 - Outros Profissionais da Saúde</v>
          </cell>
          <cell r="G589" t="str">
            <v>5151-10</v>
          </cell>
          <cell r="H589" t="str">
            <v>08/2021</v>
          </cell>
          <cell r="I589">
            <v>0</v>
          </cell>
          <cell r="J589">
            <v>119.03919999999999</v>
          </cell>
          <cell r="L589">
            <v>123.395158562367</v>
          </cell>
          <cell r="M589">
            <v>22.2</v>
          </cell>
          <cell r="O589">
            <v>1.3538413098236699</v>
          </cell>
          <cell r="R589">
            <v>273.00153061224489</v>
          </cell>
          <cell r="S589">
            <v>66.599999999999994</v>
          </cell>
          <cell r="U589">
            <v>0</v>
          </cell>
        </row>
        <row r="590">
          <cell r="C590" t="str">
            <v>HOSPITAL PELÓPIDAS SILVEIRA</v>
          </cell>
          <cell r="E590" t="str">
            <v>JOSE ROMILDO RIBEIRO DE SENA</v>
          </cell>
          <cell r="F590" t="str">
            <v>2 - Outros Profissionais da Saúde</v>
          </cell>
          <cell r="G590" t="str">
            <v>2236-05</v>
          </cell>
          <cell r="H590" t="str">
            <v>08/2021</v>
          </cell>
          <cell r="I590">
            <v>0</v>
          </cell>
          <cell r="J590">
            <v>215.71119999999999</v>
          </cell>
          <cell r="L590">
            <v>123.395158562367</v>
          </cell>
          <cell r="M590">
            <v>2.48</v>
          </cell>
          <cell r="O590">
            <v>2.84</v>
          </cell>
          <cell r="S590">
            <v>0</v>
          </cell>
          <cell r="U590">
            <v>0</v>
          </cell>
        </row>
        <row r="591">
          <cell r="C591" t="str">
            <v>HOSPITAL PELÓPIDAS SILVEIRA</v>
          </cell>
          <cell r="E591" t="str">
            <v>JOSE TIAGO DA SILVA NETO</v>
          </cell>
          <cell r="F591" t="str">
            <v>3 - Administrativo</v>
          </cell>
          <cell r="G591" t="str">
            <v>5142-25</v>
          </cell>
          <cell r="H591" t="str">
            <v>08/2021</v>
          </cell>
          <cell r="I591">
            <v>0</v>
          </cell>
          <cell r="J591">
            <v>109.9464</v>
          </cell>
          <cell r="M591">
            <v>0</v>
          </cell>
          <cell r="O591">
            <v>1.3538413098236699</v>
          </cell>
          <cell r="R591">
            <v>202.50153061224489</v>
          </cell>
          <cell r="S591">
            <v>39.96</v>
          </cell>
          <cell r="U591">
            <v>0</v>
          </cell>
        </row>
        <row r="592">
          <cell r="C592" t="str">
            <v>HOSPITAL PELÓPIDAS SILVEIRA</v>
          </cell>
          <cell r="E592" t="str">
            <v>JOSE WELLINGTON DO NASCIMENTO CARLOS</v>
          </cell>
          <cell r="F592" t="str">
            <v>2 - Outros Profissionais da Saúde</v>
          </cell>
          <cell r="G592" t="str">
            <v>5211-30</v>
          </cell>
          <cell r="H592" t="str">
            <v>08/2021</v>
          </cell>
          <cell r="I592">
            <v>0</v>
          </cell>
          <cell r="J592">
            <v>123.69759999999999</v>
          </cell>
          <cell r="L592">
            <v>123.395158562367</v>
          </cell>
          <cell r="M592">
            <v>22.26</v>
          </cell>
          <cell r="O592">
            <v>1.3538413098236699</v>
          </cell>
          <cell r="R592">
            <v>232.50153061224489</v>
          </cell>
          <cell r="S592">
            <v>66.78</v>
          </cell>
          <cell r="U592">
            <v>0</v>
          </cell>
        </row>
        <row r="593">
          <cell r="C593" t="str">
            <v>HOSPITAL PELÓPIDAS SILVEIRA</v>
          </cell>
          <cell r="E593" t="str">
            <v>JOSEANE DIAS DA SILVA</v>
          </cell>
          <cell r="F593" t="str">
            <v>2 - Outros Profissionais da Saúde</v>
          </cell>
          <cell r="G593" t="str">
            <v>3222-05</v>
          </cell>
          <cell r="H593" t="str">
            <v>08/2021</v>
          </cell>
          <cell r="I593">
            <v>0</v>
          </cell>
          <cell r="J593">
            <v>215.19839999999999</v>
          </cell>
          <cell r="M593">
            <v>0</v>
          </cell>
          <cell r="O593">
            <v>1.3538413098236699</v>
          </cell>
          <cell r="R593">
            <v>120.00153061224489</v>
          </cell>
          <cell r="S593">
            <v>56.08</v>
          </cell>
          <cell r="U593">
            <v>0</v>
          </cell>
        </row>
        <row r="594">
          <cell r="C594" t="str">
            <v>HOSPITAL PELÓPIDAS SILVEIRA</v>
          </cell>
          <cell r="E594" t="str">
            <v>JOSEANE DOS SANTOS AZEVEDO DE SOUSA</v>
          </cell>
          <cell r="F594" t="str">
            <v>2 - Outros Profissionais da Saúde</v>
          </cell>
          <cell r="G594" t="str">
            <v>3222-05</v>
          </cell>
          <cell r="H594" t="str">
            <v>08/2021</v>
          </cell>
          <cell r="I594">
            <v>0</v>
          </cell>
          <cell r="J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C595" t="str">
            <v>HOSPITAL PELÓPIDAS SILVEIRA</v>
          </cell>
          <cell r="E595" t="str">
            <v>JOSEFA NATAL DE LIMA SANTOS</v>
          </cell>
          <cell r="F595" t="str">
            <v>2 - Outros Profissionais da Saúde</v>
          </cell>
          <cell r="G595" t="str">
            <v>3222-05</v>
          </cell>
          <cell r="H595" t="str">
            <v>08/2021</v>
          </cell>
          <cell r="I595">
            <v>0</v>
          </cell>
          <cell r="J595">
            <v>124.5448</v>
          </cell>
          <cell r="M595">
            <v>0</v>
          </cell>
          <cell r="O595">
            <v>1.3538413098236699</v>
          </cell>
          <cell r="R595">
            <v>202.20153061224488</v>
          </cell>
          <cell r="S595">
            <v>67.48</v>
          </cell>
          <cell r="U595">
            <v>69.41</v>
          </cell>
        </row>
        <row r="596">
          <cell r="C596" t="str">
            <v>HOSPITAL PELÓPIDAS SILVEIRA</v>
          </cell>
          <cell r="E596" t="str">
            <v>JOSELITO CORREIA LEITE</v>
          </cell>
          <cell r="F596" t="str">
            <v>3 - Administrativo</v>
          </cell>
          <cell r="G596" t="str">
            <v>7823-20</v>
          </cell>
          <cell r="H596" t="str">
            <v>08/2021</v>
          </cell>
          <cell r="I596">
            <v>0</v>
          </cell>
          <cell r="J596">
            <v>180.92240000000001</v>
          </cell>
          <cell r="L596">
            <v>123.395158562367</v>
          </cell>
          <cell r="M596">
            <v>30.19</v>
          </cell>
          <cell r="O596">
            <v>1.3538413098236699</v>
          </cell>
          <cell r="S596">
            <v>0</v>
          </cell>
          <cell r="U596">
            <v>0</v>
          </cell>
        </row>
        <row r="597">
          <cell r="C597" t="str">
            <v>HOSPITAL PELÓPIDAS SILVEIRA</v>
          </cell>
          <cell r="E597" t="str">
            <v>JOSELITO ROSENDO DA SILVA</v>
          </cell>
          <cell r="F597" t="str">
            <v>2 - Outros Profissionais da Saúde</v>
          </cell>
          <cell r="G597" t="str">
            <v>3222-05</v>
          </cell>
          <cell r="H597" t="str">
            <v>08/2021</v>
          </cell>
          <cell r="I597">
            <v>0</v>
          </cell>
          <cell r="J597">
            <v>157.24639999999999</v>
          </cell>
          <cell r="L597">
            <v>123.395158562367</v>
          </cell>
          <cell r="M597">
            <v>22.48</v>
          </cell>
          <cell r="O597">
            <v>1.3538413098236699</v>
          </cell>
          <cell r="R597">
            <v>120.00153061224489</v>
          </cell>
          <cell r="S597">
            <v>56.37</v>
          </cell>
          <cell r="U597">
            <v>0</v>
          </cell>
        </row>
        <row r="598">
          <cell r="C598" t="str">
            <v>HOSPITAL PELÓPIDAS SILVEIRA</v>
          </cell>
          <cell r="E598" t="str">
            <v>JOSENILDA DOS SANTOS</v>
          </cell>
          <cell r="F598" t="str">
            <v>2 - Outros Profissionais da Saúde</v>
          </cell>
          <cell r="G598" t="str">
            <v>3222-05</v>
          </cell>
          <cell r="H598" t="str">
            <v>08/2021</v>
          </cell>
          <cell r="I598">
            <v>0</v>
          </cell>
          <cell r="J598">
            <v>110.7256</v>
          </cell>
          <cell r="L598">
            <v>123.395158562367</v>
          </cell>
          <cell r="M598">
            <v>22.48</v>
          </cell>
          <cell r="O598">
            <v>1.3538413098236699</v>
          </cell>
          <cell r="S598">
            <v>0</v>
          </cell>
          <cell r="U598">
            <v>0</v>
          </cell>
        </row>
        <row r="599">
          <cell r="C599" t="str">
            <v>HOSPITAL PELÓPIDAS SILVEIRA</v>
          </cell>
          <cell r="E599" t="str">
            <v>JOSENILSON SERGIO DE OLIVEIRA JUNIOR</v>
          </cell>
          <cell r="F599" t="str">
            <v>2 - Outros Profissionais da Saúde</v>
          </cell>
          <cell r="G599" t="str">
            <v>3241-15</v>
          </cell>
          <cell r="H599" t="str">
            <v>08/2021</v>
          </cell>
          <cell r="I599">
            <v>0</v>
          </cell>
          <cell r="J599">
            <v>247.3304</v>
          </cell>
          <cell r="M599">
            <v>0</v>
          </cell>
          <cell r="O599">
            <v>1.3538413098236699</v>
          </cell>
          <cell r="R599">
            <v>202.20153061224488</v>
          </cell>
          <cell r="S599">
            <v>60.61</v>
          </cell>
          <cell r="U599">
            <v>0</v>
          </cell>
        </row>
        <row r="600">
          <cell r="C600" t="str">
            <v>HOSPITAL PELÓPIDAS SILVEIRA</v>
          </cell>
          <cell r="E600" t="str">
            <v>JOSENILTON JORGE DA SILVA</v>
          </cell>
          <cell r="F600" t="str">
            <v>2 - Outros Profissionais da Saúde</v>
          </cell>
          <cell r="G600" t="str">
            <v>3222-05</v>
          </cell>
          <cell r="H600" t="str">
            <v>08/2021</v>
          </cell>
          <cell r="I600">
            <v>0</v>
          </cell>
          <cell r="J600">
            <v>128.54159999999999</v>
          </cell>
          <cell r="L600">
            <v>123.395158562367</v>
          </cell>
          <cell r="M600">
            <v>22.48</v>
          </cell>
          <cell r="O600">
            <v>1.3538413098236699</v>
          </cell>
          <cell r="R600">
            <v>120.00153061224489</v>
          </cell>
          <cell r="S600">
            <v>67.47</v>
          </cell>
          <cell r="U600">
            <v>0</v>
          </cell>
        </row>
        <row r="601">
          <cell r="C601" t="str">
            <v>HOSPITAL PELÓPIDAS SILVEIRA</v>
          </cell>
          <cell r="E601" t="str">
            <v>JOSEVALDO SOBRAL DE FARIAS LINS</v>
          </cell>
          <cell r="F601" t="str">
            <v>2 - Outros Profissionais da Saúde</v>
          </cell>
          <cell r="G601" t="str">
            <v>2236-05</v>
          </cell>
          <cell r="H601" t="str">
            <v>08/2021</v>
          </cell>
          <cell r="I601">
            <v>0</v>
          </cell>
          <cell r="J601">
            <v>212.40639999999999</v>
          </cell>
          <cell r="M601">
            <v>0</v>
          </cell>
          <cell r="O601">
            <v>2.84</v>
          </cell>
          <cell r="S601">
            <v>0</v>
          </cell>
          <cell r="U601">
            <v>0</v>
          </cell>
        </row>
        <row r="602">
          <cell r="C602" t="str">
            <v>HOSPITAL PELÓPIDAS SILVEIRA</v>
          </cell>
          <cell r="E602" t="str">
            <v>JOSIANE NOEME PIMENTEL</v>
          </cell>
          <cell r="F602" t="str">
            <v>3 - Administrativo</v>
          </cell>
          <cell r="G602" t="str">
            <v>2523-05</v>
          </cell>
          <cell r="H602" t="str">
            <v>08/2021</v>
          </cell>
          <cell r="I602">
            <v>0</v>
          </cell>
          <cell r="J602">
            <v>167.35839999999999</v>
          </cell>
          <cell r="L602">
            <v>123.395158562367</v>
          </cell>
          <cell r="M602">
            <v>39.99</v>
          </cell>
          <cell r="O602">
            <v>1.3538413098236699</v>
          </cell>
          <cell r="S602">
            <v>0</v>
          </cell>
          <cell r="U602">
            <v>0</v>
          </cell>
        </row>
        <row r="603">
          <cell r="C603" t="str">
            <v>HOSPITAL PELÓPIDAS SILVEIRA</v>
          </cell>
          <cell r="E603" t="str">
            <v>JOSIANE PEREIRA DA SILVA</v>
          </cell>
          <cell r="F603" t="str">
            <v>2 - Outros Profissionais da Saúde</v>
          </cell>
          <cell r="G603" t="str">
            <v>3222-05</v>
          </cell>
          <cell r="H603" t="str">
            <v>08/2021</v>
          </cell>
          <cell r="I603">
            <v>0</v>
          </cell>
          <cell r="J603">
            <v>113.1</v>
          </cell>
          <cell r="L603">
            <v>123.395158562367</v>
          </cell>
          <cell r="M603">
            <v>22.48</v>
          </cell>
          <cell r="O603">
            <v>1.3538413098236699</v>
          </cell>
          <cell r="R603">
            <v>290.70153061224488</v>
          </cell>
          <cell r="S603">
            <v>65.180000000000007</v>
          </cell>
          <cell r="U603">
            <v>0</v>
          </cell>
        </row>
        <row r="604">
          <cell r="C604" t="str">
            <v>HOSPITAL PELÓPIDAS SILVEIRA</v>
          </cell>
          <cell r="E604" t="str">
            <v>JOSICLEIDE ARAUJO DA SILVA</v>
          </cell>
          <cell r="F604" t="str">
            <v>2 - Outros Profissionais da Saúde</v>
          </cell>
          <cell r="G604" t="str">
            <v>3222-05</v>
          </cell>
          <cell r="H604" t="str">
            <v>08/2021</v>
          </cell>
          <cell r="I604">
            <v>0</v>
          </cell>
          <cell r="J604">
            <v>112.4616</v>
          </cell>
          <cell r="M604">
            <v>0</v>
          </cell>
          <cell r="O604">
            <v>1.3538413098236699</v>
          </cell>
          <cell r="S604">
            <v>0</v>
          </cell>
          <cell r="U604">
            <v>0</v>
          </cell>
        </row>
        <row r="605">
          <cell r="C605" t="str">
            <v>HOSPITAL PELÓPIDAS SILVEIRA</v>
          </cell>
          <cell r="E605" t="str">
            <v>JOSILEIDE DA SILVA FERREIRA</v>
          </cell>
          <cell r="F605" t="str">
            <v>3 - Administrativo</v>
          </cell>
          <cell r="G605" t="str">
            <v>5142-25</v>
          </cell>
          <cell r="H605" t="str">
            <v>08/2021</v>
          </cell>
          <cell r="I605">
            <v>0</v>
          </cell>
          <cell r="J605">
            <v>124.0624</v>
          </cell>
          <cell r="M605">
            <v>0</v>
          </cell>
          <cell r="O605">
            <v>1.3538413098236699</v>
          </cell>
          <cell r="R605">
            <v>247.50153061224489</v>
          </cell>
          <cell r="S605">
            <v>66.599999999999994</v>
          </cell>
          <cell r="U605">
            <v>0</v>
          </cell>
        </row>
        <row r="606">
          <cell r="C606" t="str">
            <v>HOSPITAL PELÓPIDAS SILVEIRA</v>
          </cell>
          <cell r="E606" t="str">
            <v>JOSILENE DE ALBUQUERQUE SILVA</v>
          </cell>
          <cell r="F606" t="str">
            <v>2 - Outros Profissionais da Saúde</v>
          </cell>
          <cell r="G606" t="str">
            <v>3222-05</v>
          </cell>
          <cell r="H606" t="str">
            <v>08/2021</v>
          </cell>
          <cell r="I606">
            <v>0</v>
          </cell>
          <cell r="J606">
            <v>137.33199999999999</v>
          </cell>
          <cell r="M606">
            <v>0</v>
          </cell>
          <cell r="O606">
            <v>1.3538413098236699</v>
          </cell>
          <cell r="S606">
            <v>0</v>
          </cell>
          <cell r="U606">
            <v>0</v>
          </cell>
        </row>
        <row r="607">
          <cell r="C607" t="str">
            <v>HOSPITAL PELÓPIDAS SILVEIRA</v>
          </cell>
          <cell r="E607" t="str">
            <v>JOSILMA DE SENA SANTOS MIRANDA</v>
          </cell>
          <cell r="F607" t="str">
            <v>3 - Administrativo</v>
          </cell>
          <cell r="G607" t="str">
            <v>5132-20</v>
          </cell>
          <cell r="H607" t="str">
            <v>08/2021</v>
          </cell>
          <cell r="I607">
            <v>0</v>
          </cell>
          <cell r="J607">
            <v>116.14319999999999</v>
          </cell>
          <cell r="M607">
            <v>0</v>
          </cell>
          <cell r="O607">
            <v>1.3538413098236699</v>
          </cell>
          <cell r="R607">
            <v>273.00153061224489</v>
          </cell>
          <cell r="S607">
            <v>70.39</v>
          </cell>
          <cell r="U607">
            <v>0</v>
          </cell>
        </row>
        <row r="608">
          <cell r="C608" t="str">
            <v>HOSPITAL PELÓPIDAS SILVEIRA</v>
          </cell>
          <cell r="E608" t="str">
            <v>JOSINERE GOMES TAVARES SANTOS</v>
          </cell>
          <cell r="F608" t="str">
            <v>2 - Outros Profissionais da Saúde</v>
          </cell>
          <cell r="G608" t="str">
            <v>3222-05</v>
          </cell>
          <cell r="H608" t="str">
            <v>08/2021</v>
          </cell>
          <cell r="I608">
            <v>0</v>
          </cell>
          <cell r="J608">
            <v>124.6872</v>
          </cell>
          <cell r="L608">
            <v>123.395158562367</v>
          </cell>
          <cell r="M608">
            <v>22.48</v>
          </cell>
          <cell r="O608">
            <v>1.3538413098236699</v>
          </cell>
          <cell r="S608">
            <v>0</v>
          </cell>
          <cell r="U608">
            <v>67.099999999999994</v>
          </cell>
        </row>
        <row r="609">
          <cell r="C609" t="str">
            <v>HOSPITAL PELÓPIDAS SILVEIRA</v>
          </cell>
          <cell r="E609" t="str">
            <v>JOSIVANIA MARQUES DA SILVA ARAUJO</v>
          </cell>
          <cell r="F609" t="str">
            <v>3 - Administrativo</v>
          </cell>
          <cell r="G609" t="str">
            <v>4110-10</v>
          </cell>
          <cell r="H609" t="str">
            <v>08/2021</v>
          </cell>
          <cell r="I609">
            <v>0</v>
          </cell>
          <cell r="J609">
            <v>96.34559999999999</v>
          </cell>
          <cell r="M609">
            <v>0</v>
          </cell>
          <cell r="O609">
            <v>1.3538413098236699</v>
          </cell>
          <cell r="R609">
            <v>307.50153061224489</v>
          </cell>
          <cell r="S609">
            <v>57.88</v>
          </cell>
          <cell r="U609">
            <v>0</v>
          </cell>
        </row>
        <row r="610">
          <cell r="C610" t="str">
            <v>HOSPITAL PELÓPIDAS SILVEIRA</v>
          </cell>
          <cell r="E610" t="str">
            <v>JOSUE FARIAS ALVES DA SILVA</v>
          </cell>
          <cell r="F610" t="str">
            <v>3 - Administrativo</v>
          </cell>
          <cell r="G610" t="str">
            <v>1421-05</v>
          </cell>
          <cell r="H610" t="str">
            <v>08/2021</v>
          </cell>
          <cell r="I610">
            <v>0</v>
          </cell>
          <cell r="J610">
            <v>538.18720000000008</v>
          </cell>
          <cell r="M610">
            <v>0</v>
          </cell>
          <cell r="O610">
            <v>1.3538413098236699</v>
          </cell>
          <cell r="S610">
            <v>0</v>
          </cell>
          <cell r="U610">
            <v>0</v>
          </cell>
        </row>
        <row r="611">
          <cell r="C611" t="str">
            <v>HOSPITAL PELÓPIDAS SILVEIRA</v>
          </cell>
          <cell r="E611" t="str">
            <v>JOYCE BATISTA DA SILVA</v>
          </cell>
          <cell r="F611" t="str">
            <v>2 - Outros Profissionais da Saúde</v>
          </cell>
          <cell r="G611" t="str">
            <v>3222-05</v>
          </cell>
          <cell r="H611" t="str">
            <v>08/2021</v>
          </cell>
          <cell r="I611">
            <v>0</v>
          </cell>
          <cell r="J611">
            <v>125.1776</v>
          </cell>
          <cell r="L611">
            <v>123.395158562367</v>
          </cell>
          <cell r="M611">
            <v>22.48</v>
          </cell>
          <cell r="O611">
            <v>1.3538413098236699</v>
          </cell>
          <cell r="S611">
            <v>0</v>
          </cell>
          <cell r="U611">
            <v>0</v>
          </cell>
        </row>
        <row r="612">
          <cell r="C612" t="str">
            <v>HOSPITAL PELÓPIDAS SILVEIRA</v>
          </cell>
          <cell r="E612" t="str">
            <v>JOYCE ROCHA RODRIGUES FEITOSA</v>
          </cell>
          <cell r="F612" t="str">
            <v>3 - Administrativo</v>
          </cell>
          <cell r="G612" t="str">
            <v>4110-10</v>
          </cell>
          <cell r="H612" t="str">
            <v>08/2021</v>
          </cell>
          <cell r="I612">
            <v>0</v>
          </cell>
          <cell r="J612">
            <v>87.151200000000003</v>
          </cell>
          <cell r="K612">
            <v>0</v>
          </cell>
          <cell r="L612">
            <v>123.395158562367</v>
          </cell>
          <cell r="M612">
            <v>22.26</v>
          </cell>
          <cell r="O612">
            <v>1.3538413098236699</v>
          </cell>
          <cell r="R612">
            <v>255.00153061224489</v>
          </cell>
          <cell r="S612">
            <v>55.65</v>
          </cell>
          <cell r="U612">
            <v>0</v>
          </cell>
        </row>
        <row r="613">
          <cell r="C613" t="str">
            <v>HOSPITAL PELÓPIDAS SILVEIRA</v>
          </cell>
          <cell r="E613" t="str">
            <v>JOYCE VERISSIMO DE BARROS SABINO</v>
          </cell>
          <cell r="F613" t="str">
            <v>2 - Outros Profissionais da Saúde</v>
          </cell>
          <cell r="G613" t="str">
            <v>3222-05</v>
          </cell>
          <cell r="H613" t="str">
            <v>08/2021</v>
          </cell>
          <cell r="I613">
            <v>0</v>
          </cell>
          <cell r="J613">
            <v>208.572</v>
          </cell>
          <cell r="L613">
            <v>123.395158562367</v>
          </cell>
          <cell r="M613">
            <v>22.48</v>
          </cell>
          <cell r="O613">
            <v>1.3538413098236699</v>
          </cell>
          <cell r="R613">
            <v>176.25153061224489</v>
          </cell>
          <cell r="S613">
            <v>67.739999999999995</v>
          </cell>
          <cell r="U613">
            <v>0</v>
          </cell>
        </row>
        <row r="614">
          <cell r="C614" t="str">
            <v>HOSPITAL PELÓPIDAS SILVEIRA</v>
          </cell>
          <cell r="E614" t="str">
            <v>JOYCIMICLEIA MARIA DA SILVA</v>
          </cell>
          <cell r="F614" t="str">
            <v>2 - Outros Profissionais da Saúde</v>
          </cell>
          <cell r="G614" t="str">
            <v>3222-05</v>
          </cell>
          <cell r="H614" t="str">
            <v>08/2021</v>
          </cell>
          <cell r="I614">
            <v>0</v>
          </cell>
          <cell r="J614">
            <v>172.72880000000001</v>
          </cell>
          <cell r="L614">
            <v>123.395158562367</v>
          </cell>
          <cell r="M614">
            <v>22.48</v>
          </cell>
          <cell r="O614">
            <v>1.3538413098236699</v>
          </cell>
          <cell r="R614">
            <v>30.001530612244892</v>
          </cell>
          <cell r="S614">
            <v>13.61</v>
          </cell>
          <cell r="U614">
            <v>0</v>
          </cell>
        </row>
        <row r="615">
          <cell r="C615" t="str">
            <v>HOSPITAL PELÓPIDAS SILVEIRA</v>
          </cell>
          <cell r="E615" t="str">
            <v>JUARACY DA SILVA</v>
          </cell>
          <cell r="F615" t="str">
            <v>2 - Outros Profissionais da Saúde</v>
          </cell>
          <cell r="G615" t="str">
            <v>5211-30</v>
          </cell>
          <cell r="H615" t="str">
            <v>08/2021</v>
          </cell>
          <cell r="I615">
            <v>0</v>
          </cell>
          <cell r="J615">
            <v>104.6832</v>
          </cell>
          <cell r="L615">
            <v>123.395158562367</v>
          </cell>
          <cell r="M615">
            <v>22.26</v>
          </cell>
          <cell r="O615">
            <v>1.3538413098236699</v>
          </cell>
          <cell r="R615">
            <v>232.50153061224489</v>
          </cell>
          <cell r="S615">
            <v>66.78</v>
          </cell>
          <cell r="U615">
            <v>0</v>
          </cell>
        </row>
        <row r="616">
          <cell r="C616" t="str">
            <v>HOSPITAL PELÓPIDAS SILVEIRA</v>
          </cell>
          <cell r="E616" t="str">
            <v>JUCEIA ATAIDE DE MORAIS</v>
          </cell>
          <cell r="F616" t="str">
            <v>2 - Outros Profissionais da Saúde</v>
          </cell>
          <cell r="G616" t="str">
            <v>3222-05</v>
          </cell>
          <cell r="H616" t="str">
            <v>08/2021</v>
          </cell>
          <cell r="I616">
            <v>0</v>
          </cell>
          <cell r="J616">
            <v>0</v>
          </cell>
          <cell r="M616">
            <v>0</v>
          </cell>
          <cell r="R616">
            <v>361.50153061224489</v>
          </cell>
          <cell r="S616">
            <v>0</v>
          </cell>
          <cell r="U616">
            <v>0</v>
          </cell>
        </row>
        <row r="617">
          <cell r="C617" t="str">
            <v>HOSPITAL PELÓPIDAS SILVEIRA</v>
          </cell>
          <cell r="E617" t="str">
            <v>JUCICLEIA MARIA DO NASCIMENTO</v>
          </cell>
          <cell r="F617" t="str">
            <v>2 - Outros Profissionais da Saúde</v>
          </cell>
          <cell r="G617" t="str">
            <v>2237-05</v>
          </cell>
          <cell r="H617" t="str">
            <v>08/2021</v>
          </cell>
          <cell r="I617">
            <v>0</v>
          </cell>
          <cell r="J617">
            <v>93.492000000000004</v>
          </cell>
          <cell r="M617">
            <v>0</v>
          </cell>
          <cell r="O617">
            <v>1.3538413098236699</v>
          </cell>
          <cell r="R617">
            <v>232.50153061224489</v>
          </cell>
          <cell r="S617">
            <v>48.97</v>
          </cell>
          <cell r="U617">
            <v>0</v>
          </cell>
        </row>
        <row r="618">
          <cell r="C618" t="str">
            <v>HOSPITAL PELÓPIDAS SILVEIRA</v>
          </cell>
          <cell r="E618" t="str">
            <v>JUCILENE BEZERRA DE OLIVEIRA</v>
          </cell>
          <cell r="F618" t="str">
            <v>2 - Outros Profissionais da Saúde</v>
          </cell>
          <cell r="G618" t="str">
            <v>5211-30</v>
          </cell>
          <cell r="H618" t="str">
            <v>08/2021</v>
          </cell>
          <cell r="I618">
            <v>0</v>
          </cell>
          <cell r="J618">
            <v>104.6096</v>
          </cell>
          <cell r="M618">
            <v>0</v>
          </cell>
          <cell r="O618">
            <v>1.3538413098236699</v>
          </cell>
          <cell r="R618">
            <v>120.00153061224489</v>
          </cell>
          <cell r="S618">
            <v>66.78</v>
          </cell>
          <cell r="U618">
            <v>0</v>
          </cell>
        </row>
        <row r="619">
          <cell r="C619" t="str">
            <v>HOSPITAL PELÓPIDAS SILVEIRA</v>
          </cell>
          <cell r="E619" t="str">
            <v>JULIA CAROLINA BATISTA BERNARDO DA SILVA</v>
          </cell>
          <cell r="F619" t="str">
            <v>2 - Outros Profissionais da Saúde</v>
          </cell>
          <cell r="G619" t="str">
            <v>5211-30</v>
          </cell>
          <cell r="H619" t="str">
            <v>08/2021</v>
          </cell>
          <cell r="I619">
            <v>0</v>
          </cell>
          <cell r="J619">
            <v>89.04</v>
          </cell>
          <cell r="M619">
            <v>0</v>
          </cell>
          <cell r="O619">
            <v>1.3538413098236699</v>
          </cell>
          <cell r="R619">
            <v>127.50153061224489</v>
          </cell>
          <cell r="S619">
            <v>66.78</v>
          </cell>
          <cell r="U619">
            <v>0</v>
          </cell>
        </row>
        <row r="620">
          <cell r="C620" t="str">
            <v>HOSPITAL PELÓPIDAS SILVEIRA</v>
          </cell>
          <cell r="E620" t="str">
            <v>JULIANA CORREIA DOS SANTOS PEIXOTO</v>
          </cell>
          <cell r="F620" t="str">
            <v>3 - Administrativo</v>
          </cell>
          <cell r="G620" t="str">
            <v>4141-05</v>
          </cell>
          <cell r="H620" t="str">
            <v>08/2021</v>
          </cell>
          <cell r="I620">
            <v>0</v>
          </cell>
          <cell r="J620">
            <v>113.7912</v>
          </cell>
          <cell r="M620">
            <v>0</v>
          </cell>
          <cell r="O620">
            <v>1.3538413098236699</v>
          </cell>
          <cell r="S620">
            <v>0</v>
          </cell>
          <cell r="U620">
            <v>0</v>
          </cell>
        </row>
        <row r="621">
          <cell r="C621" t="str">
            <v>HOSPITAL PELÓPIDAS SILVEIRA</v>
          </cell>
          <cell r="E621" t="str">
            <v>JULIANA DA SILVA OLIVEIRA</v>
          </cell>
          <cell r="F621" t="str">
            <v>2 - Outros Profissionais da Saúde</v>
          </cell>
          <cell r="G621" t="str">
            <v>3222-05</v>
          </cell>
          <cell r="H621" t="str">
            <v>08/2021</v>
          </cell>
          <cell r="I621">
            <v>0</v>
          </cell>
          <cell r="J621">
            <v>159.8408</v>
          </cell>
          <cell r="L621">
            <v>123.395158562367</v>
          </cell>
          <cell r="M621">
            <v>22.48</v>
          </cell>
          <cell r="O621">
            <v>1.3538413098236699</v>
          </cell>
          <cell r="R621">
            <v>217.50153061224489</v>
          </cell>
          <cell r="S621">
            <v>64.12</v>
          </cell>
          <cell r="U621">
            <v>0</v>
          </cell>
        </row>
        <row r="622">
          <cell r="C622" t="str">
            <v>HOSPITAL PELÓPIDAS SILVEIRA</v>
          </cell>
          <cell r="E622" t="str">
            <v>JULIANA FIRMINO DE SOUZA</v>
          </cell>
          <cell r="F622" t="str">
            <v>2 - Outros Profissionais da Saúde</v>
          </cell>
          <cell r="G622" t="str">
            <v>3222-05</v>
          </cell>
          <cell r="H622" t="str">
            <v>08/2021</v>
          </cell>
          <cell r="I622">
            <v>0</v>
          </cell>
          <cell r="J622">
            <v>193.78399999999999</v>
          </cell>
          <cell r="M622">
            <v>0</v>
          </cell>
          <cell r="O622">
            <v>1.3538413098236699</v>
          </cell>
          <cell r="R622">
            <v>22.501530612244892</v>
          </cell>
          <cell r="S622">
            <v>0.66</v>
          </cell>
          <cell r="U622">
            <v>0</v>
          </cell>
        </row>
        <row r="623">
          <cell r="C623" t="str">
            <v>HOSPITAL PELÓPIDAS SILVEIRA</v>
          </cell>
          <cell r="E623" t="str">
            <v>JULIANA GOMES DE OLIVEIRA</v>
          </cell>
          <cell r="F623" t="str">
            <v>3 - Administrativo</v>
          </cell>
          <cell r="G623" t="str">
            <v>5163-45</v>
          </cell>
          <cell r="H623" t="str">
            <v>08/2021</v>
          </cell>
          <cell r="I623">
            <v>0</v>
          </cell>
          <cell r="J623">
            <v>106.0048</v>
          </cell>
          <cell r="K623">
            <v>0</v>
          </cell>
          <cell r="L623">
            <v>123.395158562367</v>
          </cell>
          <cell r="M623">
            <v>22.2</v>
          </cell>
          <cell r="O623">
            <v>1.3538413098236699</v>
          </cell>
          <cell r="R623">
            <v>60.001530612244892</v>
          </cell>
          <cell r="S623">
            <v>66.599999999999994</v>
          </cell>
          <cell r="U623">
            <v>69.430000000000007</v>
          </cell>
        </row>
        <row r="624">
          <cell r="C624" t="str">
            <v>HOSPITAL PELÓPIDAS SILVEIRA</v>
          </cell>
          <cell r="E624" t="str">
            <v>JULIANA HELAYNE DOS SANTOS ALVARES MELO</v>
          </cell>
          <cell r="F624" t="str">
            <v>2 - Outros Profissionais da Saúde</v>
          </cell>
          <cell r="G624" t="str">
            <v>2234-05</v>
          </cell>
          <cell r="H624" t="str">
            <v>08/2021</v>
          </cell>
          <cell r="I624">
            <v>0</v>
          </cell>
          <cell r="J624">
            <v>478.53919999999999</v>
          </cell>
          <cell r="M624">
            <v>0</v>
          </cell>
          <cell r="O624">
            <v>1.3538413098236699</v>
          </cell>
          <cell r="S624">
            <v>0</v>
          </cell>
          <cell r="U624">
            <v>139.85</v>
          </cell>
        </row>
        <row r="625">
          <cell r="C625" t="str">
            <v>HOSPITAL PELÓPIDAS SILVEIRA</v>
          </cell>
          <cell r="E625" t="str">
            <v>JULIANA LIRA DE SOUSA LIMA</v>
          </cell>
          <cell r="F625" t="str">
            <v>2 - Outros Profissionais da Saúde</v>
          </cell>
          <cell r="G625" t="str">
            <v>2234-05</v>
          </cell>
          <cell r="H625" t="str">
            <v>08/2021</v>
          </cell>
          <cell r="I625">
            <v>0</v>
          </cell>
          <cell r="J625">
            <v>559.71519999999998</v>
          </cell>
          <cell r="L625">
            <v>123.395158562367</v>
          </cell>
          <cell r="M625">
            <v>16.05</v>
          </cell>
          <cell r="O625">
            <v>1.3538413098236699</v>
          </cell>
          <cell r="S625">
            <v>0</v>
          </cell>
          <cell r="U625">
            <v>139.85</v>
          </cell>
        </row>
        <row r="626">
          <cell r="C626" t="str">
            <v>HOSPITAL PELÓPIDAS SILVEIRA</v>
          </cell>
          <cell r="E626" t="str">
            <v>JULIANA MEIRINHOS MIRANDA</v>
          </cell>
          <cell r="F626" t="str">
            <v>2 - Outros Profissionais da Saúde</v>
          </cell>
          <cell r="G626" t="str">
            <v>2236-05</v>
          </cell>
          <cell r="H626" t="str">
            <v>08/2021</v>
          </cell>
          <cell r="I626">
            <v>0</v>
          </cell>
          <cell r="J626">
            <v>215.95439999999999</v>
          </cell>
          <cell r="M626">
            <v>0</v>
          </cell>
          <cell r="O626">
            <v>2.84</v>
          </cell>
          <cell r="S626">
            <v>0</v>
          </cell>
          <cell r="U626">
            <v>0</v>
          </cell>
        </row>
        <row r="627">
          <cell r="C627" t="str">
            <v>HOSPITAL PELÓPIDAS SILVEIRA</v>
          </cell>
          <cell r="E627" t="str">
            <v>JULIANA SILVA SANTOS</v>
          </cell>
          <cell r="F627" t="str">
            <v>2 - Outros Profissionais da Saúde</v>
          </cell>
          <cell r="G627" t="str">
            <v>2235-05</v>
          </cell>
          <cell r="H627" t="str">
            <v>08/2021</v>
          </cell>
          <cell r="I627">
            <v>0</v>
          </cell>
          <cell r="J627">
            <v>162.5352</v>
          </cell>
          <cell r="K627">
            <v>322.12</v>
          </cell>
          <cell r="M627">
            <v>0</v>
          </cell>
          <cell r="O627">
            <v>2.84</v>
          </cell>
          <cell r="R627">
            <v>187.50153061224489</v>
          </cell>
          <cell r="S627">
            <v>146.51</v>
          </cell>
          <cell r="U627">
            <v>0</v>
          </cell>
        </row>
        <row r="628">
          <cell r="C628" t="str">
            <v>HOSPITAL PELÓPIDAS SILVEIRA</v>
          </cell>
          <cell r="E628" t="str">
            <v>JULIANA SOARES DA SILVA FARIAS</v>
          </cell>
          <cell r="F628" t="str">
            <v>2 - Outros Profissionais da Saúde</v>
          </cell>
          <cell r="G628" t="str">
            <v>2235-05</v>
          </cell>
          <cell r="H628" t="str">
            <v>08/2021</v>
          </cell>
          <cell r="I628">
            <v>0</v>
          </cell>
          <cell r="J628">
            <v>325.1352</v>
          </cell>
          <cell r="M628">
            <v>0</v>
          </cell>
          <cell r="O628">
            <v>2.84</v>
          </cell>
          <cell r="S628">
            <v>0</v>
          </cell>
          <cell r="U628">
            <v>206.56</v>
          </cell>
        </row>
        <row r="629">
          <cell r="C629" t="str">
            <v>HOSPITAL PELÓPIDAS SILVEIRA</v>
          </cell>
          <cell r="E629" t="str">
            <v>JULIANA SUELY CAVALCANTI DE SANTANA</v>
          </cell>
          <cell r="F629" t="str">
            <v>2 - Outros Profissionais da Saúde</v>
          </cell>
          <cell r="G629" t="str">
            <v>2235-05</v>
          </cell>
          <cell r="H629" t="str">
            <v>08/2021</v>
          </cell>
          <cell r="I629">
            <v>0</v>
          </cell>
          <cell r="J629">
            <v>271.8904</v>
          </cell>
          <cell r="M629">
            <v>0</v>
          </cell>
          <cell r="O629">
            <v>2.84</v>
          </cell>
          <cell r="S629">
            <v>0</v>
          </cell>
          <cell r="U629">
            <v>0</v>
          </cell>
        </row>
        <row r="630">
          <cell r="C630" t="str">
            <v>HOSPITAL PELÓPIDAS SILVEIRA</v>
          </cell>
          <cell r="E630" t="str">
            <v>JULIANE MARTA FERREIRA BENEDITO</v>
          </cell>
          <cell r="F630" t="str">
            <v>2 - Outros Profissionais da Saúde</v>
          </cell>
          <cell r="G630" t="str">
            <v>3222-05</v>
          </cell>
          <cell r="H630" t="str">
            <v>08/2021</v>
          </cell>
          <cell r="I630">
            <v>0</v>
          </cell>
          <cell r="J630">
            <v>124.5624</v>
          </cell>
          <cell r="M630">
            <v>0</v>
          </cell>
          <cell r="O630">
            <v>1.3538413098236699</v>
          </cell>
          <cell r="R630">
            <v>202.50153061224489</v>
          </cell>
          <cell r="S630">
            <v>52.23</v>
          </cell>
          <cell r="U630">
            <v>0</v>
          </cell>
        </row>
        <row r="631">
          <cell r="C631" t="str">
            <v>HOSPITAL PELÓPIDAS SILVEIRA</v>
          </cell>
          <cell r="E631" t="str">
            <v>JULIENE LOPES DA SILVA FERREIRA</v>
          </cell>
          <cell r="F631" t="str">
            <v>2 - Outros Profissionais da Saúde</v>
          </cell>
          <cell r="G631" t="str">
            <v>3222-05</v>
          </cell>
          <cell r="H631" t="str">
            <v>08/2021</v>
          </cell>
          <cell r="I631">
            <v>0</v>
          </cell>
          <cell r="J631">
            <v>187.29920000000001</v>
          </cell>
          <cell r="L631">
            <v>123.395158562367</v>
          </cell>
          <cell r="M631">
            <v>22.48</v>
          </cell>
          <cell r="O631">
            <v>1.3538413098236699</v>
          </cell>
          <cell r="R631">
            <v>176.25153061224489</v>
          </cell>
          <cell r="S631">
            <v>65.430000000000007</v>
          </cell>
          <cell r="U631">
            <v>67.099999999999994</v>
          </cell>
        </row>
        <row r="632">
          <cell r="C632" t="str">
            <v>HOSPITAL PELÓPIDAS SILVEIRA</v>
          </cell>
          <cell r="E632" t="str">
            <v>JULIO HENRIQUE BARROS DA SILVA</v>
          </cell>
          <cell r="F632" t="str">
            <v>3 - Administrativo</v>
          </cell>
          <cell r="G632" t="str">
            <v>5174-10</v>
          </cell>
          <cell r="H632" t="str">
            <v>08/2021</v>
          </cell>
          <cell r="I632">
            <v>0</v>
          </cell>
          <cell r="J632">
            <v>89.984799999999993</v>
          </cell>
          <cell r="L632">
            <v>123.395158562367</v>
          </cell>
          <cell r="M632">
            <v>22.26</v>
          </cell>
          <cell r="O632">
            <v>1.3538413098236699</v>
          </cell>
          <cell r="R632">
            <v>120.00153061224489</v>
          </cell>
          <cell r="S632">
            <v>66.78</v>
          </cell>
          <cell r="U632">
            <v>0</v>
          </cell>
        </row>
        <row r="633">
          <cell r="C633" t="str">
            <v>HOSPITAL PELÓPIDAS SILVEIRA</v>
          </cell>
          <cell r="E633" t="str">
            <v>JULIO MONTE DA CUNHA</v>
          </cell>
          <cell r="F633" t="str">
            <v>2 - Outros Profissionais da Saúde</v>
          </cell>
          <cell r="G633" t="str">
            <v>3222-05</v>
          </cell>
          <cell r="H633" t="str">
            <v>08/2021</v>
          </cell>
          <cell r="I633">
            <v>0</v>
          </cell>
          <cell r="J633">
            <v>110.9376</v>
          </cell>
          <cell r="M633">
            <v>0</v>
          </cell>
          <cell r="O633">
            <v>1.3538413098236699</v>
          </cell>
          <cell r="S633">
            <v>0</v>
          </cell>
          <cell r="U633">
            <v>0</v>
          </cell>
        </row>
        <row r="634">
          <cell r="C634" t="str">
            <v>HOSPITAL PELÓPIDAS SILVEIRA</v>
          </cell>
          <cell r="E634" t="str">
            <v>JULYANA BARBOSA DE MELO</v>
          </cell>
          <cell r="F634" t="str">
            <v>2 - Outros Profissionais da Saúde</v>
          </cell>
          <cell r="G634" t="str">
            <v>5211-30</v>
          </cell>
          <cell r="H634" t="str">
            <v>08/2021</v>
          </cell>
          <cell r="I634">
            <v>0</v>
          </cell>
          <cell r="J634">
            <v>122.6392</v>
          </cell>
          <cell r="M634">
            <v>0</v>
          </cell>
          <cell r="O634">
            <v>1.3538413098236699</v>
          </cell>
          <cell r="S634">
            <v>0</v>
          </cell>
          <cell r="U634">
            <v>0</v>
          </cell>
        </row>
        <row r="635">
          <cell r="C635" t="str">
            <v>HOSPITAL PELÓPIDAS SILVEIRA</v>
          </cell>
          <cell r="E635" t="str">
            <v>JUSSARA CERQUEIRA DE SOUZA DOS SANTOS</v>
          </cell>
          <cell r="F635" t="str">
            <v>2 - Outros Profissionais da Saúde</v>
          </cell>
          <cell r="G635" t="str">
            <v>3222-05</v>
          </cell>
          <cell r="H635" t="str">
            <v>08/2021</v>
          </cell>
          <cell r="I635">
            <v>0</v>
          </cell>
          <cell r="J635">
            <v>141.04239999999999</v>
          </cell>
          <cell r="L635">
            <v>123.395158562367</v>
          </cell>
          <cell r="M635">
            <v>22.48</v>
          </cell>
          <cell r="O635">
            <v>1.3538413098236699</v>
          </cell>
          <cell r="R635">
            <v>290.70153061224488</v>
          </cell>
          <cell r="S635">
            <v>67.569999999999993</v>
          </cell>
          <cell r="U635">
            <v>0</v>
          </cell>
        </row>
        <row r="636">
          <cell r="C636" t="str">
            <v>HOSPITAL PELÓPIDAS SILVEIRA</v>
          </cell>
          <cell r="E636" t="str">
            <v>KARINA ANDRADE DA SILVA</v>
          </cell>
          <cell r="F636" t="str">
            <v>2 - Outros Profissionais da Saúde</v>
          </cell>
          <cell r="G636" t="str">
            <v>3222-05</v>
          </cell>
          <cell r="H636" t="str">
            <v>08/2021</v>
          </cell>
          <cell r="I636">
            <v>0</v>
          </cell>
          <cell r="J636">
            <v>126.3232</v>
          </cell>
          <cell r="M636">
            <v>0</v>
          </cell>
          <cell r="O636">
            <v>1.3538413098236699</v>
          </cell>
          <cell r="R636">
            <v>232.50153061224489</v>
          </cell>
          <cell r="S636">
            <v>67.510000000000005</v>
          </cell>
          <cell r="U636">
            <v>0</v>
          </cell>
        </row>
        <row r="637">
          <cell r="C637" t="str">
            <v>HOSPITAL PELÓPIDAS SILVEIRA</v>
          </cell>
          <cell r="E637" t="str">
            <v>KARINA ARAUJO PINTO</v>
          </cell>
          <cell r="F637" t="str">
            <v>2 - Outros Profissionais da Saúde</v>
          </cell>
          <cell r="G637" t="str">
            <v>2516-05</v>
          </cell>
          <cell r="H637" t="str">
            <v>08/2021</v>
          </cell>
          <cell r="I637">
            <v>0</v>
          </cell>
          <cell r="J637">
            <v>228.7936</v>
          </cell>
          <cell r="M637">
            <v>0</v>
          </cell>
          <cell r="O637">
            <v>1.3538413098236699</v>
          </cell>
          <cell r="S637">
            <v>0</v>
          </cell>
          <cell r="U637">
            <v>0</v>
          </cell>
        </row>
        <row r="638">
          <cell r="C638" t="str">
            <v>HOSPITAL PELÓPIDAS SILVEIRA</v>
          </cell>
          <cell r="E638" t="str">
            <v>KARINA MILFONT TEIXEIRA MENDES</v>
          </cell>
          <cell r="F638" t="str">
            <v>2 - Outros Profissionais da Saúde</v>
          </cell>
          <cell r="G638" t="str">
            <v>2236-05</v>
          </cell>
          <cell r="H638" t="str">
            <v>08/2021</v>
          </cell>
          <cell r="I638">
            <v>0</v>
          </cell>
          <cell r="J638">
            <v>234.45679999999999</v>
          </cell>
          <cell r="L638">
            <v>123.395158562367</v>
          </cell>
          <cell r="M638">
            <v>2.48</v>
          </cell>
          <cell r="O638">
            <v>2.84</v>
          </cell>
          <cell r="S638">
            <v>0</v>
          </cell>
          <cell r="U638">
            <v>0</v>
          </cell>
        </row>
        <row r="639">
          <cell r="C639" t="str">
            <v>HOSPITAL PELÓPIDAS SILVEIRA</v>
          </cell>
          <cell r="E639" t="str">
            <v>KARLA MARIA SILVA DO NASCIMENTO</v>
          </cell>
          <cell r="F639" t="str">
            <v>3 - Administrativo</v>
          </cell>
          <cell r="G639" t="str">
            <v>5134-30</v>
          </cell>
          <cell r="H639" t="str">
            <v>08/2021</v>
          </cell>
          <cell r="I639">
            <v>0</v>
          </cell>
          <cell r="J639">
            <v>106.4</v>
          </cell>
          <cell r="M639">
            <v>0</v>
          </cell>
          <cell r="O639">
            <v>1.3538413098236699</v>
          </cell>
          <cell r="R639">
            <v>172.50153061224489</v>
          </cell>
          <cell r="S639">
            <v>66.599999999999994</v>
          </cell>
          <cell r="U639">
            <v>0</v>
          </cell>
        </row>
        <row r="640">
          <cell r="C640" t="str">
            <v>HOSPITAL PELÓPIDAS SILVEIRA</v>
          </cell>
          <cell r="E640" t="str">
            <v>KARLA MILENA DA SILVA</v>
          </cell>
          <cell r="F640" t="str">
            <v>2 - Outros Profissionais da Saúde</v>
          </cell>
          <cell r="G640" t="str">
            <v>5211-30</v>
          </cell>
          <cell r="H640" t="str">
            <v>08/2021</v>
          </cell>
          <cell r="I640">
            <v>0</v>
          </cell>
          <cell r="J640">
            <v>89.04</v>
          </cell>
          <cell r="M640">
            <v>0</v>
          </cell>
          <cell r="O640">
            <v>1.3538413098236699</v>
          </cell>
          <cell r="S640">
            <v>0</v>
          </cell>
          <cell r="U640">
            <v>0</v>
          </cell>
        </row>
        <row r="641">
          <cell r="C641" t="str">
            <v>HOSPITAL PELÓPIDAS SILVEIRA</v>
          </cell>
          <cell r="E641" t="str">
            <v>KARLA ROBERTA LUCENA</v>
          </cell>
          <cell r="F641" t="str">
            <v>3 - Administrativo</v>
          </cell>
          <cell r="G641" t="str">
            <v>5134-30</v>
          </cell>
          <cell r="H641" t="str">
            <v>08/2021</v>
          </cell>
          <cell r="I641">
            <v>0</v>
          </cell>
          <cell r="J641">
            <v>120.84399999999999</v>
          </cell>
          <cell r="M641">
            <v>0</v>
          </cell>
          <cell r="O641">
            <v>1.3538413098236699</v>
          </cell>
          <cell r="R641">
            <v>187.50153061224489</v>
          </cell>
          <cell r="S641">
            <v>55.5</v>
          </cell>
          <cell r="U641">
            <v>0</v>
          </cell>
        </row>
        <row r="642">
          <cell r="C642" t="str">
            <v>HOSPITAL PELÓPIDAS SILVEIRA</v>
          </cell>
          <cell r="E642" t="str">
            <v>KAROLINA FALCAO DO NASCIMENTO</v>
          </cell>
          <cell r="F642" t="str">
            <v>2 - Outros Profissionais da Saúde</v>
          </cell>
          <cell r="G642" t="str">
            <v>3222-05</v>
          </cell>
          <cell r="H642" t="str">
            <v>08/2021</v>
          </cell>
          <cell r="I642">
            <v>0</v>
          </cell>
          <cell r="J642">
            <v>155.45439999999999</v>
          </cell>
          <cell r="L642">
            <v>123.395158562367</v>
          </cell>
          <cell r="M642">
            <v>22.48</v>
          </cell>
          <cell r="O642">
            <v>1.3538413098236699</v>
          </cell>
          <cell r="R642">
            <v>15.00153061224489</v>
          </cell>
          <cell r="S642">
            <v>0.08</v>
          </cell>
          <cell r="U642">
            <v>0</v>
          </cell>
        </row>
        <row r="643">
          <cell r="C643" t="str">
            <v>HOSPITAL PELÓPIDAS SILVEIRA</v>
          </cell>
          <cell r="E643" t="str">
            <v>KAROLINE BRITO DE ANDRADE</v>
          </cell>
          <cell r="F643" t="str">
            <v>2 - Outros Profissionais da Saúde</v>
          </cell>
          <cell r="G643" t="str">
            <v>3222-05</v>
          </cell>
          <cell r="H643" t="str">
            <v>08/2021</v>
          </cell>
          <cell r="I643">
            <v>0</v>
          </cell>
          <cell r="J643">
            <v>129.1464</v>
          </cell>
          <cell r="L643">
            <v>123.395158562367</v>
          </cell>
          <cell r="M643">
            <v>22.48</v>
          </cell>
          <cell r="O643">
            <v>1.3538413098236699</v>
          </cell>
          <cell r="R643">
            <v>247.50153061224489</v>
          </cell>
          <cell r="S643">
            <v>67.55</v>
          </cell>
          <cell r="U643">
            <v>0</v>
          </cell>
        </row>
        <row r="644">
          <cell r="C644" t="str">
            <v>HOSPITAL PELÓPIDAS SILVEIRA</v>
          </cell>
          <cell r="E644" t="str">
            <v>KARYNNE RAFAELLA ASCHOFF</v>
          </cell>
          <cell r="F644" t="str">
            <v>2 - Outros Profissionais da Saúde</v>
          </cell>
          <cell r="G644" t="str">
            <v>5211-30</v>
          </cell>
          <cell r="H644" t="str">
            <v>08/2021</v>
          </cell>
          <cell r="I644">
            <v>0</v>
          </cell>
          <cell r="J644">
            <v>87.52879999999999</v>
          </cell>
          <cell r="M644">
            <v>0</v>
          </cell>
          <cell r="O644">
            <v>1.3538413098236699</v>
          </cell>
          <cell r="R644">
            <v>247.50153061224489</v>
          </cell>
          <cell r="S644">
            <v>66.78</v>
          </cell>
          <cell r="U644">
            <v>0</v>
          </cell>
        </row>
        <row r="645">
          <cell r="C645" t="str">
            <v>HOSPITAL PELÓPIDAS SILVEIRA</v>
          </cell>
          <cell r="E645" t="str">
            <v>KATHARINA OLIVEIRA DA SILVA</v>
          </cell>
          <cell r="F645" t="str">
            <v>2 - Outros Profissionais da Saúde</v>
          </cell>
          <cell r="G645" t="str">
            <v>3222-05</v>
          </cell>
          <cell r="H645" t="str">
            <v>08/2021</v>
          </cell>
          <cell r="I645">
            <v>0</v>
          </cell>
          <cell r="J645">
            <v>216.45679999999999</v>
          </cell>
          <cell r="M645">
            <v>0</v>
          </cell>
          <cell r="O645">
            <v>1.3538413098236699</v>
          </cell>
          <cell r="R645">
            <v>247.50153061224489</v>
          </cell>
          <cell r="S645">
            <v>68.02</v>
          </cell>
          <cell r="U645">
            <v>0</v>
          </cell>
        </row>
        <row r="646">
          <cell r="C646" t="str">
            <v>HOSPITAL PELÓPIDAS SILVEIRA</v>
          </cell>
          <cell r="E646" t="str">
            <v>KATIA ALEXANDRE DA SILVA SOUZA</v>
          </cell>
          <cell r="F646" t="str">
            <v>3 - Administrativo</v>
          </cell>
          <cell r="G646" t="str">
            <v>4110-10</v>
          </cell>
          <cell r="H646" t="str">
            <v>08/2021</v>
          </cell>
          <cell r="I646">
            <v>0</v>
          </cell>
          <cell r="J646">
            <v>159.2576</v>
          </cell>
          <cell r="L646">
            <v>123.395158562367</v>
          </cell>
          <cell r="M646">
            <v>39.99</v>
          </cell>
          <cell r="O646">
            <v>1.3538413098236699</v>
          </cell>
          <cell r="R646">
            <v>292.50153061224489</v>
          </cell>
          <cell r="S646">
            <v>119.96</v>
          </cell>
          <cell r="U646">
            <v>0</v>
          </cell>
        </row>
        <row r="647">
          <cell r="C647" t="str">
            <v>HOSPITAL PELÓPIDAS SILVEIRA</v>
          </cell>
          <cell r="E647" t="str">
            <v>KATIA FERREIRA SILVA</v>
          </cell>
          <cell r="F647" t="str">
            <v>2 - Outros Profissionais da Saúde</v>
          </cell>
          <cell r="G647" t="str">
            <v>3222-05</v>
          </cell>
          <cell r="H647" t="str">
            <v>08/2021</v>
          </cell>
          <cell r="I647">
            <v>0</v>
          </cell>
          <cell r="J647">
            <v>90.680800000000005</v>
          </cell>
          <cell r="M647">
            <v>0</v>
          </cell>
          <cell r="O647">
            <v>1.3538413098236699</v>
          </cell>
          <cell r="S647">
            <v>60.68</v>
          </cell>
          <cell r="U647">
            <v>0</v>
          </cell>
        </row>
        <row r="648">
          <cell r="C648" t="str">
            <v>HOSPITAL PELÓPIDAS SILVEIRA</v>
          </cell>
          <cell r="E648" t="str">
            <v>KATIA JOSELMA SOARES DA SILVA</v>
          </cell>
          <cell r="F648" t="str">
            <v>2 - Outros Profissionais da Saúde</v>
          </cell>
          <cell r="G648" t="str">
            <v>5211-30</v>
          </cell>
          <cell r="H648" t="str">
            <v>08/2021</v>
          </cell>
          <cell r="I648">
            <v>0</v>
          </cell>
          <cell r="J648">
            <v>117.47920000000001</v>
          </cell>
          <cell r="L648">
            <v>123.395158562367</v>
          </cell>
          <cell r="M648">
            <v>22.26</v>
          </cell>
          <cell r="O648">
            <v>1.3538413098236699</v>
          </cell>
          <cell r="R648">
            <v>176.25153061224489</v>
          </cell>
          <cell r="S648">
            <v>66.78</v>
          </cell>
          <cell r="U648">
            <v>0</v>
          </cell>
        </row>
        <row r="649">
          <cell r="C649" t="str">
            <v>HOSPITAL PELÓPIDAS SILVEIRA</v>
          </cell>
          <cell r="E649" t="str">
            <v>KAUE FRANKE</v>
          </cell>
          <cell r="F649" t="str">
            <v>1 - Médico</v>
          </cell>
          <cell r="G649" t="str">
            <v>2251-25</v>
          </cell>
          <cell r="H649" t="str">
            <v>08/2021</v>
          </cell>
          <cell r="I649">
            <v>0</v>
          </cell>
          <cell r="J649">
            <v>804.86399999999992</v>
          </cell>
          <cell r="M649">
            <v>0</v>
          </cell>
          <cell r="O649">
            <v>10.83</v>
          </cell>
          <cell r="S649">
            <v>0</v>
          </cell>
          <cell r="U649">
            <v>0</v>
          </cell>
        </row>
        <row r="650">
          <cell r="C650" t="str">
            <v>HOSPITAL PELÓPIDAS SILVEIRA</v>
          </cell>
          <cell r="E650" t="str">
            <v>KELLY CRISTINA MONTE DO NASCIMENTO REIS</v>
          </cell>
          <cell r="F650" t="str">
            <v>2 - Outros Profissionais da Saúde</v>
          </cell>
          <cell r="G650" t="str">
            <v>3222-05</v>
          </cell>
          <cell r="H650" t="str">
            <v>08/2021</v>
          </cell>
          <cell r="I650">
            <v>0</v>
          </cell>
          <cell r="J650">
            <v>144.36240000000001</v>
          </cell>
          <cell r="L650">
            <v>123.395158562367</v>
          </cell>
          <cell r="M650">
            <v>22.48</v>
          </cell>
          <cell r="O650">
            <v>1.3538413098236699</v>
          </cell>
          <cell r="S650">
            <v>0</v>
          </cell>
          <cell r="U650">
            <v>0</v>
          </cell>
        </row>
        <row r="651">
          <cell r="C651" t="str">
            <v>HOSPITAL PELÓPIDAS SILVEIRA</v>
          </cell>
          <cell r="E651" t="str">
            <v>KELLY DI PACE BEZERRA CAVALCANTI</v>
          </cell>
          <cell r="F651" t="str">
            <v>2 - Outros Profissionais da Saúde</v>
          </cell>
          <cell r="G651" t="str">
            <v>2235-05</v>
          </cell>
          <cell r="H651" t="str">
            <v>08/2021</v>
          </cell>
          <cell r="I651">
            <v>0</v>
          </cell>
          <cell r="J651">
            <v>283.7704</v>
          </cell>
          <cell r="M651">
            <v>0</v>
          </cell>
          <cell r="O651">
            <v>2.84</v>
          </cell>
          <cell r="S651">
            <v>0</v>
          </cell>
          <cell r="U651">
            <v>0</v>
          </cell>
        </row>
        <row r="652">
          <cell r="C652" t="str">
            <v>HOSPITAL PELÓPIDAS SILVEIRA</v>
          </cell>
          <cell r="E652" t="str">
            <v>KELLY EDUARDA NASCIMENTO DA SILVA</v>
          </cell>
          <cell r="F652" t="str">
            <v>3 - Administrativo</v>
          </cell>
          <cell r="G652" t="str">
            <v>4110-10</v>
          </cell>
          <cell r="H652" t="str">
            <v>08/2021</v>
          </cell>
          <cell r="I652">
            <v>0</v>
          </cell>
          <cell r="J652">
            <v>167.1824</v>
          </cell>
          <cell r="M652">
            <v>0</v>
          </cell>
          <cell r="O652">
            <v>1.3538413098236699</v>
          </cell>
          <cell r="R652">
            <v>172.50153061224489</v>
          </cell>
          <cell r="S652">
            <v>119.96</v>
          </cell>
          <cell r="U652">
            <v>0</v>
          </cell>
        </row>
        <row r="653">
          <cell r="C653" t="str">
            <v>HOSPITAL PELÓPIDAS SILVEIRA</v>
          </cell>
          <cell r="E653" t="str">
            <v>KENIA FERREIRA DE LIMA</v>
          </cell>
          <cell r="F653" t="str">
            <v>2 - Outros Profissionais da Saúde</v>
          </cell>
          <cell r="G653" t="str">
            <v>2235-05</v>
          </cell>
          <cell r="H653" t="str">
            <v>08/2021</v>
          </cell>
          <cell r="I653">
            <v>0</v>
          </cell>
          <cell r="J653">
            <v>297.7176</v>
          </cell>
          <cell r="M653">
            <v>0</v>
          </cell>
          <cell r="O653">
            <v>2.84</v>
          </cell>
          <cell r="S653">
            <v>0</v>
          </cell>
          <cell r="U653">
            <v>0</v>
          </cell>
        </row>
        <row r="654">
          <cell r="C654" t="str">
            <v>HOSPITAL PELÓPIDAS SILVEIRA</v>
          </cell>
          <cell r="E654" t="str">
            <v>KLEBER GILBERTO BATISTA DE SA BARRETO</v>
          </cell>
          <cell r="F654" t="str">
            <v>2 - Outros Profissionais da Saúde</v>
          </cell>
          <cell r="G654" t="str">
            <v>3241-15</v>
          </cell>
          <cell r="H654" t="str">
            <v>08/2021</v>
          </cell>
          <cell r="I654">
            <v>0</v>
          </cell>
          <cell r="J654">
            <v>233.08959999999999</v>
          </cell>
          <cell r="L654">
            <v>123.395158562367</v>
          </cell>
          <cell r="M654">
            <v>8.14</v>
          </cell>
          <cell r="O654">
            <v>1.3538413098236699</v>
          </cell>
          <cell r="S654">
            <v>0</v>
          </cell>
          <cell r="U654">
            <v>0</v>
          </cell>
        </row>
        <row r="655">
          <cell r="C655" t="str">
            <v>HOSPITAL PELÓPIDAS SILVEIRA</v>
          </cell>
          <cell r="E655" t="str">
            <v>KLECIA KATIANE ROZENDO DE MENDONCA</v>
          </cell>
          <cell r="F655" t="str">
            <v>2 - Outros Profissionais da Saúde</v>
          </cell>
          <cell r="G655" t="str">
            <v>3222-05</v>
          </cell>
          <cell r="H655" t="str">
            <v>08/2021</v>
          </cell>
          <cell r="I655">
            <v>0</v>
          </cell>
          <cell r="J655">
            <v>117.20480000000001</v>
          </cell>
          <cell r="M655">
            <v>0</v>
          </cell>
          <cell r="O655">
            <v>1.3538413098236699</v>
          </cell>
          <cell r="R655">
            <v>247.50153061224489</v>
          </cell>
          <cell r="S655">
            <v>67.53</v>
          </cell>
          <cell r="U655">
            <v>0</v>
          </cell>
        </row>
        <row r="656">
          <cell r="C656" t="str">
            <v>HOSPITAL PELÓPIDAS SILVEIRA</v>
          </cell>
          <cell r="E656" t="str">
            <v>KLEIBSON SANTANA VIANA</v>
          </cell>
          <cell r="F656" t="str">
            <v>3 - Administrativo</v>
          </cell>
          <cell r="G656" t="str">
            <v>5174-10</v>
          </cell>
          <cell r="H656" t="str">
            <v>08/2021</v>
          </cell>
          <cell r="I656">
            <v>0</v>
          </cell>
          <cell r="J656">
            <v>84.763199999999998</v>
          </cell>
          <cell r="L656">
            <v>123.395158562367</v>
          </cell>
          <cell r="M656">
            <v>22.26</v>
          </cell>
          <cell r="O656">
            <v>1.3538413098236699</v>
          </cell>
          <cell r="R656">
            <v>127.50153061224489</v>
          </cell>
          <cell r="S656">
            <v>64.55</v>
          </cell>
          <cell r="U656">
            <v>0</v>
          </cell>
        </row>
        <row r="657">
          <cell r="C657" t="str">
            <v>HOSPITAL PELÓPIDAS SILVEIRA</v>
          </cell>
          <cell r="E657" t="str">
            <v>KLEIWSON LIMA AFRO DOS SANTOS</v>
          </cell>
          <cell r="F657" t="str">
            <v>3 - Administrativo</v>
          </cell>
          <cell r="G657" t="str">
            <v>3172-10</v>
          </cell>
          <cell r="H657" t="str">
            <v>08/2021</v>
          </cell>
          <cell r="I657">
            <v>0</v>
          </cell>
          <cell r="J657">
            <v>170.05840000000001</v>
          </cell>
          <cell r="M657">
            <v>0</v>
          </cell>
          <cell r="O657">
            <v>1.3538413098236699</v>
          </cell>
          <cell r="S657">
            <v>0</v>
          </cell>
          <cell r="U657">
            <v>0</v>
          </cell>
        </row>
        <row r="658">
          <cell r="C658" t="str">
            <v>HOSPITAL PELÓPIDAS SILVEIRA</v>
          </cell>
          <cell r="E658" t="str">
            <v>KLEYBSON GALDINO MATIAS</v>
          </cell>
          <cell r="F658" t="str">
            <v>3 - Administrativo</v>
          </cell>
          <cell r="G658" t="str">
            <v>4110-10</v>
          </cell>
          <cell r="H658" t="str">
            <v>08/2021</v>
          </cell>
          <cell r="I658">
            <v>0</v>
          </cell>
          <cell r="J658">
            <v>11</v>
          </cell>
          <cell r="M658">
            <v>0</v>
          </cell>
          <cell r="O658">
            <v>1.3538413098236699</v>
          </cell>
          <cell r="R658">
            <v>142.50153061224489</v>
          </cell>
          <cell r="S658">
            <v>33</v>
          </cell>
          <cell r="U658">
            <v>0</v>
          </cell>
        </row>
        <row r="659">
          <cell r="C659" t="str">
            <v>HOSPITAL PELÓPIDAS SILVEIRA</v>
          </cell>
          <cell r="E659" t="str">
            <v>KRISHNA ARAUJO RIBEIRO PESSOA</v>
          </cell>
          <cell r="F659" t="str">
            <v>2 - Outros Profissionais da Saúde</v>
          </cell>
          <cell r="G659" t="str">
            <v>2235-05</v>
          </cell>
          <cell r="H659" t="str">
            <v>08/2021</v>
          </cell>
          <cell r="I659">
            <v>0</v>
          </cell>
          <cell r="J659">
            <v>280.53199999999998</v>
          </cell>
          <cell r="M659">
            <v>0</v>
          </cell>
          <cell r="O659">
            <v>2.84</v>
          </cell>
          <cell r="S659">
            <v>0</v>
          </cell>
          <cell r="U659">
            <v>103.28</v>
          </cell>
        </row>
        <row r="660">
          <cell r="C660" t="str">
            <v>HOSPITAL PELÓPIDAS SILVEIRA</v>
          </cell>
          <cell r="E660" t="str">
            <v>LAERCIO GREGORIO MARTINS DA HORA</v>
          </cell>
          <cell r="F660" t="str">
            <v>3 - Administrativo</v>
          </cell>
          <cell r="G660" t="str">
            <v>5174-10</v>
          </cell>
          <cell r="H660" t="str">
            <v>08/2021</v>
          </cell>
          <cell r="I660">
            <v>0</v>
          </cell>
          <cell r="J660">
            <v>88.9392</v>
          </cell>
          <cell r="L660">
            <v>123.395158562367</v>
          </cell>
          <cell r="M660">
            <v>22.26</v>
          </cell>
          <cell r="O660">
            <v>1.3538413098236699</v>
          </cell>
          <cell r="R660">
            <v>140.25153061224489</v>
          </cell>
          <cell r="S660">
            <v>66.78</v>
          </cell>
          <cell r="U660">
            <v>0</v>
          </cell>
        </row>
        <row r="661">
          <cell r="C661" t="str">
            <v>HOSPITAL PELÓPIDAS SILVEIRA</v>
          </cell>
          <cell r="E661" t="str">
            <v>LARA DE MENEZES ANDRADE</v>
          </cell>
          <cell r="F661" t="str">
            <v>1 - Médico</v>
          </cell>
          <cell r="G661" t="str">
            <v>2251-25</v>
          </cell>
          <cell r="H661" t="str">
            <v>08/2021</v>
          </cell>
          <cell r="I661">
            <v>0</v>
          </cell>
          <cell r="J661">
            <v>813.63520000000005</v>
          </cell>
          <cell r="M661">
            <v>0</v>
          </cell>
          <cell r="O661">
            <v>10.83</v>
          </cell>
          <cell r="S661">
            <v>0</v>
          </cell>
          <cell r="U661">
            <v>0</v>
          </cell>
        </row>
        <row r="662">
          <cell r="C662" t="str">
            <v>HOSPITAL PELÓPIDAS SILVEIRA</v>
          </cell>
          <cell r="E662" t="str">
            <v>LARA GLEICE ALVES DE ARAUJO SILVA</v>
          </cell>
          <cell r="F662" t="str">
            <v>2 - Outros Profissionais da Saúde</v>
          </cell>
          <cell r="G662" t="str">
            <v>3222-05</v>
          </cell>
          <cell r="H662" t="str">
            <v>08/2021</v>
          </cell>
          <cell r="I662">
            <v>0</v>
          </cell>
          <cell r="J662">
            <v>110.1896</v>
          </cell>
          <cell r="M662">
            <v>0</v>
          </cell>
          <cell r="O662">
            <v>1.3538413098236699</v>
          </cell>
          <cell r="R662">
            <v>127.50153061224489</v>
          </cell>
          <cell r="S662">
            <v>67.81</v>
          </cell>
          <cell r="U662">
            <v>0</v>
          </cell>
        </row>
        <row r="663">
          <cell r="C663" t="str">
            <v>HOSPITAL PELÓPIDAS SILVEIRA</v>
          </cell>
          <cell r="E663" t="str">
            <v>LARISSA AZEVEDO BARBOSA</v>
          </cell>
          <cell r="F663" t="str">
            <v>2 - Outros Profissionais da Saúde</v>
          </cell>
          <cell r="G663" t="str">
            <v>2236-05</v>
          </cell>
          <cell r="H663" t="str">
            <v>08/2021</v>
          </cell>
          <cell r="I663">
            <v>0</v>
          </cell>
          <cell r="J663">
            <v>334.98239999999998</v>
          </cell>
          <cell r="M663">
            <v>0</v>
          </cell>
          <cell r="O663">
            <v>2.84</v>
          </cell>
          <cell r="S663">
            <v>0</v>
          </cell>
          <cell r="U663">
            <v>0</v>
          </cell>
        </row>
        <row r="664">
          <cell r="C664" t="str">
            <v>HOSPITAL PELÓPIDAS SILVEIRA</v>
          </cell>
          <cell r="E664" t="str">
            <v>LARISSA FERNANDES DA CUNHA</v>
          </cell>
          <cell r="F664" t="str">
            <v>2 - Outros Profissionais da Saúde</v>
          </cell>
          <cell r="G664" t="str">
            <v>2236-05</v>
          </cell>
          <cell r="H664" t="str">
            <v>08/2021</v>
          </cell>
          <cell r="I664">
            <v>0</v>
          </cell>
          <cell r="J664">
            <v>184.83519999999999</v>
          </cell>
          <cell r="L664">
            <v>123.395158562367</v>
          </cell>
          <cell r="M664">
            <v>2.09</v>
          </cell>
          <cell r="O664">
            <v>2.84</v>
          </cell>
          <cell r="S664">
            <v>0</v>
          </cell>
          <cell r="U664">
            <v>0</v>
          </cell>
        </row>
        <row r="665">
          <cell r="C665" t="str">
            <v>HOSPITAL PELÓPIDAS SILVEIRA</v>
          </cell>
          <cell r="E665" t="str">
            <v>LARISSA MARIA RIBEIRO DE SOUZA</v>
          </cell>
          <cell r="F665" t="str">
            <v>2 - Outros Profissionais da Saúde</v>
          </cell>
          <cell r="G665" t="str">
            <v>5211-30</v>
          </cell>
          <cell r="H665" t="str">
            <v>08/2021</v>
          </cell>
          <cell r="I665">
            <v>0</v>
          </cell>
          <cell r="J665">
            <v>98.975999999999999</v>
          </cell>
          <cell r="M665">
            <v>0</v>
          </cell>
          <cell r="O665">
            <v>1.3538413098236699</v>
          </cell>
          <cell r="R665">
            <v>127.50153061224489</v>
          </cell>
          <cell r="S665">
            <v>66.78</v>
          </cell>
          <cell r="U665">
            <v>0</v>
          </cell>
        </row>
        <row r="666">
          <cell r="C666" t="str">
            <v>HOSPITAL PELÓPIDAS SILVEIRA</v>
          </cell>
          <cell r="E666" t="str">
            <v>LARISSA VILELA DA SILVA</v>
          </cell>
          <cell r="F666" t="str">
            <v>2 - Outros Profissionais da Saúde</v>
          </cell>
          <cell r="G666" t="str">
            <v>3222-05</v>
          </cell>
          <cell r="H666" t="str">
            <v>08/2021</v>
          </cell>
          <cell r="I666">
            <v>0</v>
          </cell>
          <cell r="J666">
            <v>127.2928</v>
          </cell>
          <cell r="M666">
            <v>0</v>
          </cell>
          <cell r="O666">
            <v>1.3538413098236699</v>
          </cell>
          <cell r="S666">
            <v>0</v>
          </cell>
          <cell r="U666">
            <v>0</v>
          </cell>
        </row>
        <row r="667">
          <cell r="C667" t="str">
            <v>HOSPITAL PELÓPIDAS SILVEIRA</v>
          </cell>
          <cell r="E667" t="str">
            <v>LARYSSA ALVES DE FARIAS</v>
          </cell>
          <cell r="F667" t="str">
            <v>1 - Médico</v>
          </cell>
          <cell r="G667" t="str">
            <v>2251-25</v>
          </cell>
          <cell r="H667" t="str">
            <v>08/2021</v>
          </cell>
          <cell r="I667">
            <v>0</v>
          </cell>
          <cell r="J667">
            <v>303.9264</v>
          </cell>
          <cell r="M667">
            <v>0</v>
          </cell>
          <cell r="O667">
            <v>10.83</v>
          </cell>
          <cell r="S667">
            <v>0</v>
          </cell>
          <cell r="U667">
            <v>0</v>
          </cell>
        </row>
        <row r="668">
          <cell r="C668" t="str">
            <v>HOSPITAL PELÓPIDAS SILVEIRA</v>
          </cell>
          <cell r="E668" t="str">
            <v>LATHIFANNY MARIA APARECIDA JACINTO</v>
          </cell>
          <cell r="F668" t="str">
            <v>3 - Administrativo</v>
          </cell>
          <cell r="G668" t="str">
            <v>4110-10</v>
          </cell>
          <cell r="H668" t="str">
            <v>08/2021</v>
          </cell>
          <cell r="I668">
            <v>0</v>
          </cell>
          <cell r="J668">
            <v>11</v>
          </cell>
          <cell r="M668">
            <v>0</v>
          </cell>
          <cell r="O668">
            <v>1.3538413098236699</v>
          </cell>
          <cell r="R668">
            <v>142.50153061224489</v>
          </cell>
          <cell r="S668">
            <v>33</v>
          </cell>
          <cell r="U668">
            <v>0</v>
          </cell>
        </row>
        <row r="669">
          <cell r="C669" t="str">
            <v>HOSPITAL PELÓPIDAS SILVEIRA</v>
          </cell>
          <cell r="E669" t="str">
            <v>LAURA OLIVEIRA RODRIGUES</v>
          </cell>
          <cell r="F669" t="str">
            <v>1 - Médico</v>
          </cell>
          <cell r="G669" t="str">
            <v>2251-25</v>
          </cell>
          <cell r="H669" t="str">
            <v>08/2021</v>
          </cell>
          <cell r="I669">
            <v>0</v>
          </cell>
          <cell r="J669">
            <v>297.5616</v>
          </cell>
          <cell r="M669">
            <v>0</v>
          </cell>
          <cell r="O669">
            <v>10.83</v>
          </cell>
          <cell r="S669">
            <v>0</v>
          </cell>
          <cell r="U669">
            <v>0</v>
          </cell>
        </row>
        <row r="670">
          <cell r="C670" t="str">
            <v>HOSPITAL PELÓPIDAS SILVEIRA</v>
          </cell>
          <cell r="E670" t="str">
            <v>LAYZE SEVERINA DE JESUS SILVA SIMOES</v>
          </cell>
          <cell r="F670" t="str">
            <v>2 - Outros Profissionais da Saúde</v>
          </cell>
          <cell r="G670" t="str">
            <v>2234-05</v>
          </cell>
          <cell r="H670" t="str">
            <v>08/2021</v>
          </cell>
          <cell r="I670">
            <v>0</v>
          </cell>
          <cell r="J670">
            <v>380.46719999999999</v>
          </cell>
          <cell r="M670">
            <v>0</v>
          </cell>
          <cell r="O670">
            <v>1.3538413098236699</v>
          </cell>
          <cell r="S670">
            <v>0</v>
          </cell>
          <cell r="U670">
            <v>0</v>
          </cell>
        </row>
        <row r="671">
          <cell r="C671" t="str">
            <v>HOSPITAL PELÓPIDAS SILVEIRA</v>
          </cell>
          <cell r="E671" t="str">
            <v>LEANDRO JORGE GOMES DA SILVA</v>
          </cell>
          <cell r="F671" t="str">
            <v>2 - Outros Profissionais da Saúde</v>
          </cell>
          <cell r="G671" t="str">
            <v>5151-10</v>
          </cell>
          <cell r="H671" t="str">
            <v>08/2021</v>
          </cell>
          <cell r="I671">
            <v>0</v>
          </cell>
          <cell r="J671">
            <v>101.26560000000001</v>
          </cell>
          <cell r="L671">
            <v>123.395158562367</v>
          </cell>
          <cell r="M671">
            <v>22.2</v>
          </cell>
          <cell r="O671">
            <v>1.3538413098236699</v>
          </cell>
          <cell r="R671">
            <v>255.00153061224489</v>
          </cell>
          <cell r="S671">
            <v>66.599999999999994</v>
          </cell>
          <cell r="U671">
            <v>0</v>
          </cell>
        </row>
        <row r="672">
          <cell r="C672" t="str">
            <v>HOSPITAL PELÓPIDAS SILVEIRA</v>
          </cell>
          <cell r="E672" t="str">
            <v>LEANDRO LOPES DA SILVA</v>
          </cell>
          <cell r="F672" t="str">
            <v>3 - Administrativo</v>
          </cell>
          <cell r="G672" t="str">
            <v>5174-10</v>
          </cell>
          <cell r="H672" t="str">
            <v>08/2021</v>
          </cell>
          <cell r="I672">
            <v>0</v>
          </cell>
          <cell r="J672">
            <v>125.3032</v>
          </cell>
          <cell r="L672">
            <v>123.395158562367</v>
          </cell>
          <cell r="M672">
            <v>22.26</v>
          </cell>
          <cell r="O672">
            <v>1.3538413098236699</v>
          </cell>
          <cell r="S672">
            <v>0</v>
          </cell>
          <cell r="U672">
            <v>0</v>
          </cell>
        </row>
        <row r="673">
          <cell r="C673" t="str">
            <v>HOSPITAL PELÓPIDAS SILVEIRA</v>
          </cell>
          <cell r="E673" t="str">
            <v>LEDA MARIA DE ALBUQUERQUE GONDIM</v>
          </cell>
          <cell r="F673" t="str">
            <v>1 - Médico</v>
          </cell>
          <cell r="G673" t="str">
            <v>2251-25</v>
          </cell>
          <cell r="H673" t="str">
            <v>08/2021</v>
          </cell>
          <cell r="I673">
            <v>0</v>
          </cell>
          <cell r="J673">
            <v>303.9264</v>
          </cell>
          <cell r="M673">
            <v>0</v>
          </cell>
          <cell r="O673">
            <v>10.83</v>
          </cell>
          <cell r="S673">
            <v>0</v>
          </cell>
          <cell r="U673">
            <v>0</v>
          </cell>
        </row>
        <row r="674">
          <cell r="C674" t="str">
            <v>HOSPITAL PELÓPIDAS SILVEIRA</v>
          </cell>
          <cell r="E674" t="str">
            <v>LEIDYJANE PEREIRA DA SILVA FRANCA</v>
          </cell>
          <cell r="F674" t="str">
            <v>2 - Outros Profissionais da Saúde</v>
          </cell>
          <cell r="G674" t="str">
            <v>3222-05</v>
          </cell>
          <cell r="H674" t="str">
            <v>08/2021</v>
          </cell>
          <cell r="I674">
            <v>0</v>
          </cell>
          <cell r="J674">
            <v>110.42400000000001</v>
          </cell>
          <cell r="M674">
            <v>0</v>
          </cell>
          <cell r="O674">
            <v>1.3538413098236699</v>
          </cell>
          <cell r="R674">
            <v>232.50153061224489</v>
          </cell>
          <cell r="S674">
            <v>67.5</v>
          </cell>
          <cell r="U674">
            <v>69.41</v>
          </cell>
        </row>
        <row r="675">
          <cell r="C675" t="str">
            <v>HOSPITAL PELÓPIDAS SILVEIRA</v>
          </cell>
          <cell r="E675" t="str">
            <v>LEILA CELESTINO BRUNO RIBEIRO</v>
          </cell>
          <cell r="F675" t="str">
            <v>2 - Outros Profissionais da Saúde</v>
          </cell>
          <cell r="G675" t="str">
            <v>3222-05</v>
          </cell>
          <cell r="H675" t="str">
            <v>08/2021</v>
          </cell>
          <cell r="I675">
            <v>0</v>
          </cell>
          <cell r="J675">
            <v>183.8296</v>
          </cell>
          <cell r="L675">
            <v>123.395158562367</v>
          </cell>
          <cell r="M675">
            <v>22.48</v>
          </cell>
          <cell r="O675">
            <v>1.3538413098236699</v>
          </cell>
          <cell r="S675">
            <v>0</v>
          </cell>
          <cell r="U675">
            <v>0</v>
          </cell>
        </row>
        <row r="676">
          <cell r="C676" t="str">
            <v>HOSPITAL PELÓPIDAS SILVEIRA</v>
          </cell>
          <cell r="E676" t="str">
            <v>LEILANE MARQUES DA SILVA</v>
          </cell>
          <cell r="F676" t="str">
            <v>3 - Administrativo</v>
          </cell>
          <cell r="G676" t="str">
            <v>5174-10</v>
          </cell>
          <cell r="H676" t="str">
            <v>08/2021</v>
          </cell>
          <cell r="I676">
            <v>0</v>
          </cell>
          <cell r="J676">
            <v>92.642399999999995</v>
          </cell>
          <cell r="L676">
            <v>123.395158562367</v>
          </cell>
          <cell r="M676">
            <v>22.26</v>
          </cell>
          <cell r="O676">
            <v>1.3538413098236699</v>
          </cell>
          <cell r="R676">
            <v>232.50153061224489</v>
          </cell>
          <cell r="S676">
            <v>66.78</v>
          </cell>
          <cell r="U676">
            <v>0</v>
          </cell>
        </row>
        <row r="677">
          <cell r="C677" t="str">
            <v>HOSPITAL PELÓPIDAS SILVEIRA</v>
          </cell>
          <cell r="E677" t="str">
            <v>LEILIANA TEMOTEO DA SILVA</v>
          </cell>
          <cell r="F677" t="str">
            <v>2 - Outros Profissionais da Saúde</v>
          </cell>
          <cell r="G677" t="str">
            <v>2237-10</v>
          </cell>
          <cell r="H677" t="str">
            <v>08/2021</v>
          </cell>
          <cell r="I677">
            <v>0</v>
          </cell>
          <cell r="J677">
            <v>392.25599999999997</v>
          </cell>
          <cell r="M677">
            <v>0</v>
          </cell>
          <cell r="O677">
            <v>1.3538413098236699</v>
          </cell>
          <cell r="S677">
            <v>0</v>
          </cell>
          <cell r="U677">
            <v>0</v>
          </cell>
        </row>
        <row r="678">
          <cell r="C678" t="str">
            <v>HOSPITAL PELÓPIDAS SILVEIRA</v>
          </cell>
          <cell r="E678" t="str">
            <v>LELIA LINEIA CABRAL E SILVA</v>
          </cell>
          <cell r="F678" t="str">
            <v>2 - Outros Profissionais da Saúde</v>
          </cell>
          <cell r="G678" t="str">
            <v>5152-05</v>
          </cell>
          <cell r="H678" t="str">
            <v>08/2021</v>
          </cell>
          <cell r="I678">
            <v>0</v>
          </cell>
          <cell r="J678">
            <v>0</v>
          </cell>
          <cell r="M678">
            <v>0</v>
          </cell>
          <cell r="O678">
            <v>1.3538413098236699</v>
          </cell>
          <cell r="R678">
            <v>232.50153061224489</v>
          </cell>
          <cell r="S678">
            <v>0</v>
          </cell>
          <cell r="U678">
            <v>0</v>
          </cell>
        </row>
        <row r="679">
          <cell r="C679" t="str">
            <v>HOSPITAL PELÓPIDAS SILVEIRA</v>
          </cell>
          <cell r="E679" t="str">
            <v>LEONARDO BARBOSA DO NASCIMENTO</v>
          </cell>
          <cell r="F679" t="str">
            <v>2 - Outros Profissionais da Saúde</v>
          </cell>
          <cell r="G679" t="str">
            <v>5211-30</v>
          </cell>
          <cell r="H679" t="str">
            <v>08/2021</v>
          </cell>
          <cell r="I679">
            <v>0</v>
          </cell>
          <cell r="J679">
            <v>94.247199999999992</v>
          </cell>
          <cell r="M679">
            <v>0</v>
          </cell>
          <cell r="O679">
            <v>1.3538413098236699</v>
          </cell>
          <cell r="R679">
            <v>120.00153061224489</v>
          </cell>
          <cell r="S679">
            <v>66.78</v>
          </cell>
          <cell r="U679">
            <v>0</v>
          </cell>
        </row>
        <row r="680">
          <cell r="C680" t="str">
            <v>HOSPITAL PELÓPIDAS SILVEIRA</v>
          </cell>
          <cell r="E680" t="str">
            <v>LEONARDO DIAMANT</v>
          </cell>
          <cell r="F680" t="str">
            <v>1 - Médico</v>
          </cell>
          <cell r="G680" t="str">
            <v>2251-25</v>
          </cell>
          <cell r="H680" t="str">
            <v>08/2021</v>
          </cell>
          <cell r="I680">
            <v>0</v>
          </cell>
          <cell r="J680">
            <v>631.34</v>
          </cell>
          <cell r="M680">
            <v>0</v>
          </cell>
          <cell r="O680">
            <v>10.83</v>
          </cell>
          <cell r="S680">
            <v>0</v>
          </cell>
          <cell r="U680">
            <v>0</v>
          </cell>
        </row>
        <row r="681">
          <cell r="C681" t="str">
            <v>HOSPITAL PELÓPIDAS SILVEIRA</v>
          </cell>
          <cell r="E681" t="str">
            <v>LETICIA GOMES DE BARROS</v>
          </cell>
          <cell r="F681" t="str">
            <v>1 - Médico</v>
          </cell>
          <cell r="G681" t="str">
            <v>2251-25</v>
          </cell>
          <cell r="H681" t="str">
            <v>08/2021</v>
          </cell>
          <cell r="I681">
            <v>0</v>
          </cell>
          <cell r="J681">
            <v>426.40879999999999</v>
          </cell>
          <cell r="M681">
            <v>0</v>
          </cell>
          <cell r="O681">
            <v>10.83</v>
          </cell>
          <cell r="S681">
            <v>0</v>
          </cell>
          <cell r="U681">
            <v>0</v>
          </cell>
        </row>
        <row r="682">
          <cell r="C682" t="str">
            <v>HOSPITAL PELÓPIDAS SILVEIRA</v>
          </cell>
          <cell r="E682" t="str">
            <v>LIDIA GABRIELLE SOUZA DE SANTANA</v>
          </cell>
          <cell r="F682" t="str">
            <v>3 - Administrativo</v>
          </cell>
          <cell r="G682" t="str">
            <v>3516-05</v>
          </cell>
          <cell r="H682" t="str">
            <v>08/2021</v>
          </cell>
          <cell r="I682">
            <v>0</v>
          </cell>
          <cell r="J682">
            <v>128.8528</v>
          </cell>
          <cell r="L682">
            <v>123.395158562367</v>
          </cell>
          <cell r="M682">
            <v>32.409999999999997</v>
          </cell>
          <cell r="O682">
            <v>1.3538413098236699</v>
          </cell>
          <cell r="R682">
            <v>112.50153061224489</v>
          </cell>
          <cell r="S682">
            <v>97.22</v>
          </cell>
          <cell r="U682">
            <v>69.430000000000007</v>
          </cell>
        </row>
        <row r="683">
          <cell r="C683" t="str">
            <v>HOSPITAL PELÓPIDAS SILVEIRA</v>
          </cell>
          <cell r="E683" t="str">
            <v xml:space="preserve">LIDIA LINS SODRE </v>
          </cell>
          <cell r="F683" t="str">
            <v>3 - Administrativo</v>
          </cell>
          <cell r="G683" t="str">
            <v>1312-05</v>
          </cell>
          <cell r="H683" t="str">
            <v>08/2021</v>
          </cell>
          <cell r="I683">
            <v>0</v>
          </cell>
          <cell r="J683">
            <v>1074.8696</v>
          </cell>
          <cell r="M683">
            <v>0</v>
          </cell>
          <cell r="O683">
            <v>1.3538413098236699</v>
          </cell>
          <cell r="S683">
            <v>0</v>
          </cell>
          <cell r="U683">
            <v>0</v>
          </cell>
        </row>
        <row r="684">
          <cell r="C684" t="str">
            <v>HOSPITAL PELÓPIDAS SILVEIRA</v>
          </cell>
          <cell r="E684" t="str">
            <v>LIDIANE ALVES DE MACEDO SOUZA</v>
          </cell>
          <cell r="F684" t="str">
            <v>1 - Médico</v>
          </cell>
          <cell r="G684" t="str">
            <v>2251-25</v>
          </cell>
          <cell r="H684" t="str">
            <v>08/2021</v>
          </cell>
          <cell r="I684">
            <v>0</v>
          </cell>
          <cell r="J684">
            <v>920.85360000000003</v>
          </cell>
          <cell r="M684">
            <v>0</v>
          </cell>
          <cell r="O684">
            <v>10.83</v>
          </cell>
          <cell r="S684">
            <v>0</v>
          </cell>
          <cell r="U684">
            <v>0</v>
          </cell>
        </row>
        <row r="685">
          <cell r="C685" t="str">
            <v>HOSPITAL PELÓPIDAS SILVEIRA</v>
          </cell>
          <cell r="E685" t="str">
            <v>LIDIANE LIMA DO ROSARIO MELO</v>
          </cell>
          <cell r="F685" t="str">
            <v>2 - Outros Profissionais da Saúde</v>
          </cell>
          <cell r="G685" t="str">
            <v>3222-05</v>
          </cell>
          <cell r="H685" t="str">
            <v>08/2021</v>
          </cell>
          <cell r="I685">
            <v>0</v>
          </cell>
          <cell r="J685">
            <v>106.9</v>
          </cell>
          <cell r="L685">
            <v>123.395158562367</v>
          </cell>
          <cell r="M685">
            <v>22.48</v>
          </cell>
          <cell r="O685">
            <v>1.3538413098236699</v>
          </cell>
          <cell r="R685">
            <v>160.50153061224489</v>
          </cell>
          <cell r="S685">
            <v>63.71</v>
          </cell>
          <cell r="U685">
            <v>69.41</v>
          </cell>
        </row>
        <row r="686">
          <cell r="C686" t="str">
            <v>HOSPITAL PELÓPIDAS SILVEIRA</v>
          </cell>
          <cell r="E686" t="str">
            <v>LIDIANE SHIRLEY PEREIRA DA SILVA</v>
          </cell>
          <cell r="F686" t="str">
            <v>2 - Outros Profissionais da Saúde</v>
          </cell>
          <cell r="G686" t="str">
            <v>3222-05</v>
          </cell>
          <cell r="H686" t="str">
            <v>08/2021</v>
          </cell>
          <cell r="I686">
            <v>0</v>
          </cell>
          <cell r="J686">
            <v>118.4952</v>
          </cell>
          <cell r="L686">
            <v>123.395158562367</v>
          </cell>
          <cell r="M686">
            <v>22.48</v>
          </cell>
          <cell r="O686">
            <v>1.3538413098236699</v>
          </cell>
          <cell r="S686">
            <v>0</v>
          </cell>
          <cell r="U686">
            <v>69.41</v>
          </cell>
        </row>
        <row r="687">
          <cell r="C687" t="str">
            <v>HOSPITAL PELÓPIDAS SILVEIRA</v>
          </cell>
          <cell r="E687" t="str">
            <v>LIDIANNY CARVALHO DE BRITO MARIANO</v>
          </cell>
          <cell r="F687" t="str">
            <v>2 - Outros Profissionais da Saúde</v>
          </cell>
          <cell r="G687" t="str">
            <v>2235-05</v>
          </cell>
          <cell r="H687" t="str">
            <v>08/2021</v>
          </cell>
          <cell r="I687">
            <v>0</v>
          </cell>
          <cell r="J687">
            <v>281.9024</v>
          </cell>
          <cell r="M687">
            <v>0</v>
          </cell>
          <cell r="O687">
            <v>2.84</v>
          </cell>
          <cell r="S687">
            <v>0</v>
          </cell>
          <cell r="U687">
            <v>0</v>
          </cell>
        </row>
        <row r="688">
          <cell r="C688" t="str">
            <v>HOSPITAL PELÓPIDAS SILVEIRA</v>
          </cell>
          <cell r="E688" t="str">
            <v>LILIAN DE LIMA BATISTA</v>
          </cell>
          <cell r="F688" t="str">
            <v>2 - Outros Profissionais da Saúde</v>
          </cell>
          <cell r="G688" t="str">
            <v>2235-05</v>
          </cell>
          <cell r="H688" t="str">
            <v>08/2021</v>
          </cell>
          <cell r="I688">
            <v>0</v>
          </cell>
          <cell r="J688">
            <v>240.81200000000001</v>
          </cell>
          <cell r="M688">
            <v>0</v>
          </cell>
          <cell r="O688">
            <v>2.84</v>
          </cell>
          <cell r="R688">
            <v>60.001530612244892</v>
          </cell>
          <cell r="S688">
            <v>90</v>
          </cell>
          <cell r="U688">
            <v>0</v>
          </cell>
        </row>
        <row r="689">
          <cell r="C689" t="str">
            <v>HOSPITAL PELÓPIDAS SILVEIRA</v>
          </cell>
          <cell r="E689" t="str">
            <v>LINDALVA MARIA DOS SANTOS LIMA NETA</v>
          </cell>
          <cell r="F689" t="str">
            <v>3 - Administrativo</v>
          </cell>
          <cell r="G689" t="str">
            <v>5163-45</v>
          </cell>
          <cell r="H689" t="str">
            <v>08/2021</v>
          </cell>
          <cell r="I689">
            <v>0</v>
          </cell>
          <cell r="J689">
            <v>110.84</v>
          </cell>
          <cell r="M689">
            <v>0</v>
          </cell>
          <cell r="O689">
            <v>1.3538413098236699</v>
          </cell>
          <cell r="R689">
            <v>232.50153061224489</v>
          </cell>
          <cell r="S689">
            <v>66.599999999999994</v>
          </cell>
          <cell r="U689">
            <v>69.430000000000007</v>
          </cell>
        </row>
        <row r="690">
          <cell r="C690" t="str">
            <v>HOSPITAL PELÓPIDAS SILVEIRA</v>
          </cell>
          <cell r="E690" t="str">
            <v>LINDINALVA SEVERINA DA SILVA</v>
          </cell>
          <cell r="F690" t="str">
            <v>3 - Administrativo</v>
          </cell>
          <cell r="G690" t="str">
            <v>5174-10</v>
          </cell>
          <cell r="H690" t="str">
            <v>08/2021</v>
          </cell>
          <cell r="I690">
            <v>0</v>
          </cell>
          <cell r="J690">
            <v>105.5808</v>
          </cell>
          <cell r="L690">
            <v>123.395158562367</v>
          </cell>
          <cell r="M690">
            <v>22.26</v>
          </cell>
          <cell r="O690">
            <v>1.3538413098236699</v>
          </cell>
          <cell r="R690">
            <v>217.50153061224489</v>
          </cell>
          <cell r="S690">
            <v>64.55</v>
          </cell>
          <cell r="U690">
            <v>0</v>
          </cell>
        </row>
        <row r="691">
          <cell r="C691" t="str">
            <v>HOSPITAL PELÓPIDAS SILVEIRA</v>
          </cell>
          <cell r="E691" t="str">
            <v>LINIHERITON ALVES DE OLIVEIRA</v>
          </cell>
          <cell r="F691" t="str">
            <v>3 - Administrativo</v>
          </cell>
          <cell r="G691" t="str">
            <v>5174-10</v>
          </cell>
          <cell r="H691" t="str">
            <v>08/2021</v>
          </cell>
          <cell r="I691">
            <v>0</v>
          </cell>
          <cell r="J691">
            <v>40.653599999999997</v>
          </cell>
          <cell r="L691">
            <v>123.395158562367</v>
          </cell>
          <cell r="M691">
            <v>22.26</v>
          </cell>
          <cell r="O691">
            <v>1.3538413098236699</v>
          </cell>
          <cell r="R691">
            <v>217.50153061224489</v>
          </cell>
          <cell r="S691">
            <v>56.43</v>
          </cell>
          <cell r="U691">
            <v>0</v>
          </cell>
        </row>
        <row r="692">
          <cell r="C692" t="str">
            <v>HOSPITAL PELÓPIDAS SILVEIRA</v>
          </cell>
          <cell r="E692" t="str">
            <v>LIVIA ALVES DE MEDEIROS</v>
          </cell>
          <cell r="F692" t="str">
            <v>1 - Médico</v>
          </cell>
          <cell r="G692" t="str">
            <v>2251-25</v>
          </cell>
          <cell r="H692" t="str">
            <v>08/2021</v>
          </cell>
          <cell r="I692">
            <v>0</v>
          </cell>
          <cell r="J692">
            <v>647.18000000000006</v>
          </cell>
          <cell r="M692">
            <v>0</v>
          </cell>
          <cell r="O692">
            <v>10.83</v>
          </cell>
          <cell r="S692">
            <v>0</v>
          </cell>
          <cell r="U692">
            <v>0</v>
          </cell>
        </row>
        <row r="693">
          <cell r="C693" t="str">
            <v>HOSPITAL PELÓPIDAS SILVEIRA</v>
          </cell>
          <cell r="E693" t="str">
            <v>LIVIA MENDONCA DA MATA VASCONCELOS MELO</v>
          </cell>
          <cell r="F693" t="str">
            <v>2 - Outros Profissionais da Saúde</v>
          </cell>
          <cell r="G693" t="str">
            <v>2235-05</v>
          </cell>
          <cell r="H693" t="str">
            <v>08/2021</v>
          </cell>
          <cell r="I693">
            <v>0</v>
          </cell>
          <cell r="J693">
            <v>288.7088</v>
          </cell>
          <cell r="M693">
            <v>0</v>
          </cell>
          <cell r="O693">
            <v>2.84</v>
          </cell>
          <cell r="S693">
            <v>0</v>
          </cell>
          <cell r="U693">
            <v>0</v>
          </cell>
        </row>
        <row r="694">
          <cell r="C694" t="str">
            <v>HOSPITAL PELÓPIDAS SILVEIRA</v>
          </cell>
          <cell r="E694" t="str">
            <v>LIZIANE DA SILVA MIRANDA</v>
          </cell>
          <cell r="F694" t="str">
            <v>3 - Administrativo</v>
          </cell>
          <cell r="G694" t="str">
            <v>4131-15</v>
          </cell>
          <cell r="H694" t="str">
            <v>08/2021</v>
          </cell>
          <cell r="I694">
            <v>0</v>
          </cell>
          <cell r="J694">
            <v>148.51840000000001</v>
          </cell>
          <cell r="L694">
            <v>123.395158562367</v>
          </cell>
          <cell r="M694">
            <v>36.200000000000003</v>
          </cell>
          <cell r="O694">
            <v>1.3538413098236699</v>
          </cell>
          <cell r="R694">
            <v>243.75153061224489</v>
          </cell>
          <cell r="S694">
            <v>108.59</v>
          </cell>
          <cell r="U694">
            <v>0</v>
          </cell>
        </row>
        <row r="695">
          <cell r="C695" t="str">
            <v>HOSPITAL PELÓPIDAS SILVEIRA</v>
          </cell>
          <cell r="E695" t="str">
            <v>LOUYSE ISABELLE VIEIRA GARCIA</v>
          </cell>
          <cell r="F695" t="str">
            <v>1 - Médico</v>
          </cell>
          <cell r="G695" t="str">
            <v>2251-25</v>
          </cell>
          <cell r="H695" t="str">
            <v>08/2021</v>
          </cell>
          <cell r="I695">
            <v>0</v>
          </cell>
          <cell r="J695">
            <v>303.9264</v>
          </cell>
          <cell r="M695">
            <v>0</v>
          </cell>
          <cell r="O695">
            <v>10.83</v>
          </cell>
          <cell r="S695">
            <v>0</v>
          </cell>
          <cell r="U695">
            <v>0</v>
          </cell>
        </row>
        <row r="696">
          <cell r="C696" t="str">
            <v>HOSPITAL PELÓPIDAS SILVEIRA</v>
          </cell>
          <cell r="E696" t="str">
            <v>LUANA DA SILVA SANTOS</v>
          </cell>
          <cell r="F696" t="str">
            <v>2 - Outros Profissionais da Saúde</v>
          </cell>
          <cell r="G696" t="str">
            <v>3222-05</v>
          </cell>
          <cell r="H696" t="str">
            <v>08/2021</v>
          </cell>
          <cell r="I696">
            <v>0</v>
          </cell>
          <cell r="J696">
            <v>122.66800000000001</v>
          </cell>
          <cell r="L696">
            <v>123.395158562367</v>
          </cell>
          <cell r="M696">
            <v>22.48</v>
          </cell>
          <cell r="O696">
            <v>1.3538413098236699</v>
          </cell>
          <cell r="R696">
            <v>120.00153061224489</v>
          </cell>
          <cell r="S696">
            <v>62.93</v>
          </cell>
          <cell r="U696">
            <v>0</v>
          </cell>
        </row>
        <row r="697">
          <cell r="C697" t="str">
            <v>HOSPITAL PELÓPIDAS SILVEIRA</v>
          </cell>
          <cell r="E697" t="str">
            <v>LUANA DANIELLE DA SILVA MACEDO</v>
          </cell>
          <cell r="F697" t="str">
            <v>2 - Outros Profissionais da Saúde</v>
          </cell>
          <cell r="G697" t="str">
            <v>3222-05</v>
          </cell>
          <cell r="H697" t="str">
            <v>08/2021</v>
          </cell>
          <cell r="I697">
            <v>0</v>
          </cell>
          <cell r="J697">
            <v>148.39439999999999</v>
          </cell>
          <cell r="M697">
            <v>0</v>
          </cell>
          <cell r="O697">
            <v>1.3538413098236699</v>
          </cell>
          <cell r="S697">
            <v>0</v>
          </cell>
          <cell r="U697">
            <v>0</v>
          </cell>
        </row>
        <row r="698">
          <cell r="C698" t="str">
            <v>HOSPITAL PELÓPIDAS SILVEIRA</v>
          </cell>
          <cell r="E698" t="str">
            <v>LUANA PATRICIA DE OLIVEIRA</v>
          </cell>
          <cell r="F698" t="str">
            <v>2 - Outros Profissionais da Saúde</v>
          </cell>
          <cell r="G698" t="str">
            <v>5211-30</v>
          </cell>
          <cell r="H698" t="str">
            <v>08/2021</v>
          </cell>
          <cell r="I698">
            <v>0</v>
          </cell>
          <cell r="J698">
            <v>93.978400000000008</v>
          </cell>
          <cell r="L698">
            <v>123.395158562367</v>
          </cell>
          <cell r="M698">
            <v>22.26</v>
          </cell>
          <cell r="O698">
            <v>1.3538413098236699</v>
          </cell>
          <cell r="R698">
            <v>247.50153061224489</v>
          </cell>
          <cell r="S698">
            <v>66.78</v>
          </cell>
          <cell r="U698">
            <v>0</v>
          </cell>
        </row>
        <row r="699">
          <cell r="C699" t="str">
            <v>HOSPITAL PELÓPIDAS SILVEIRA</v>
          </cell>
          <cell r="E699" t="str">
            <v>LUCAS JOSE PORTO DA SILVA</v>
          </cell>
          <cell r="F699" t="str">
            <v>2 - Outros Profissionais da Saúde</v>
          </cell>
          <cell r="G699" t="str">
            <v>5211-30</v>
          </cell>
          <cell r="H699" t="str">
            <v>08/2021</v>
          </cell>
          <cell r="I699">
            <v>0</v>
          </cell>
          <cell r="J699">
            <v>143.66239999999999</v>
          </cell>
          <cell r="M699">
            <v>0</v>
          </cell>
          <cell r="O699">
            <v>1.3538413098236699</v>
          </cell>
          <cell r="R699">
            <v>25.201530612244888</v>
          </cell>
          <cell r="S699">
            <v>0</v>
          </cell>
          <cell r="U699">
            <v>0</v>
          </cell>
        </row>
        <row r="700">
          <cell r="C700" t="str">
            <v>HOSPITAL PELÓPIDAS SILVEIRA</v>
          </cell>
          <cell r="E700" t="str">
            <v>LUCAS MARQUES FERREIRA</v>
          </cell>
          <cell r="F700" t="str">
            <v>2 - Outros Profissionais da Saúde</v>
          </cell>
          <cell r="G700" t="str">
            <v>2235-05</v>
          </cell>
          <cell r="H700" t="str">
            <v>08/2021</v>
          </cell>
          <cell r="I700">
            <v>0</v>
          </cell>
          <cell r="J700">
            <v>285.25119999999998</v>
          </cell>
          <cell r="L700">
            <v>123.395158562367</v>
          </cell>
          <cell r="M700">
            <v>3.08</v>
          </cell>
          <cell r="O700">
            <v>2.84</v>
          </cell>
          <cell r="R700">
            <v>277.50153061224489</v>
          </cell>
          <cell r="S700">
            <v>115.13</v>
          </cell>
          <cell r="U700">
            <v>0</v>
          </cell>
        </row>
        <row r="701">
          <cell r="C701" t="str">
            <v>HOSPITAL PELÓPIDAS SILVEIRA</v>
          </cell>
          <cell r="E701" t="str">
            <v>LUCAS VINICIUS DOS SANTOS MELO</v>
          </cell>
          <cell r="F701" t="str">
            <v>3 - Administrativo</v>
          </cell>
          <cell r="G701" t="str">
            <v>4110-10</v>
          </cell>
          <cell r="H701" t="str">
            <v>08/2021</v>
          </cell>
          <cell r="I701">
            <v>0</v>
          </cell>
          <cell r="J701">
            <v>11</v>
          </cell>
          <cell r="M701">
            <v>0</v>
          </cell>
          <cell r="O701">
            <v>1.3538413098236699</v>
          </cell>
          <cell r="R701">
            <v>142.50153061224489</v>
          </cell>
          <cell r="S701">
            <v>33</v>
          </cell>
          <cell r="U701">
            <v>0</v>
          </cell>
        </row>
        <row r="702">
          <cell r="C702" t="str">
            <v>HOSPITAL PELÓPIDAS SILVEIRA</v>
          </cell>
          <cell r="E702" t="str">
            <v>LUCI MARIA DA SILVA</v>
          </cell>
          <cell r="F702" t="str">
            <v>2 - Outros Profissionais da Saúde</v>
          </cell>
          <cell r="G702" t="str">
            <v>3222-05</v>
          </cell>
          <cell r="H702" t="str">
            <v>08/2021</v>
          </cell>
          <cell r="I702">
            <v>0</v>
          </cell>
          <cell r="J702">
            <v>156.43199999999999</v>
          </cell>
          <cell r="M702">
            <v>0</v>
          </cell>
          <cell r="O702">
            <v>1.3538413098236699</v>
          </cell>
          <cell r="R702">
            <v>247.50153061224489</v>
          </cell>
          <cell r="S702">
            <v>67.430000000000007</v>
          </cell>
          <cell r="U702">
            <v>0</v>
          </cell>
        </row>
        <row r="703">
          <cell r="C703" t="str">
            <v>HOSPITAL PELÓPIDAS SILVEIRA</v>
          </cell>
          <cell r="E703" t="str">
            <v>LUCIA ELISA FERNANDES DE SOUSA</v>
          </cell>
          <cell r="F703" t="str">
            <v>2 - Outros Profissionais da Saúde</v>
          </cell>
          <cell r="G703" t="str">
            <v>3222-05</v>
          </cell>
          <cell r="H703" t="str">
            <v>08/2021</v>
          </cell>
          <cell r="I703">
            <v>0</v>
          </cell>
          <cell r="J703">
            <v>191.45519999999999</v>
          </cell>
          <cell r="L703">
            <v>123.395158562367</v>
          </cell>
          <cell r="M703">
            <v>22.48</v>
          </cell>
          <cell r="O703">
            <v>1.3538413098236699</v>
          </cell>
          <cell r="R703">
            <v>127.50153061224489</v>
          </cell>
          <cell r="S703">
            <v>56.86</v>
          </cell>
          <cell r="U703">
            <v>0</v>
          </cell>
        </row>
        <row r="704">
          <cell r="C704" t="str">
            <v>HOSPITAL PELÓPIDAS SILVEIRA</v>
          </cell>
          <cell r="E704" t="str">
            <v>LUCIA HELENA DE ARAUJO</v>
          </cell>
          <cell r="F704" t="str">
            <v>2 - Outros Profissionais da Saúde</v>
          </cell>
          <cell r="G704" t="str">
            <v>3222-05</v>
          </cell>
          <cell r="H704" t="str">
            <v>08/2021</v>
          </cell>
          <cell r="I704">
            <v>0</v>
          </cell>
          <cell r="J704">
            <v>117.6</v>
          </cell>
          <cell r="L704">
            <v>123.395158562367</v>
          </cell>
          <cell r="M704">
            <v>22.48</v>
          </cell>
          <cell r="O704">
            <v>1.3538413098236699</v>
          </cell>
          <cell r="R704">
            <v>127.50153061224489</v>
          </cell>
          <cell r="S704">
            <v>67.489999999999995</v>
          </cell>
          <cell r="U704">
            <v>0</v>
          </cell>
        </row>
        <row r="705">
          <cell r="C705" t="str">
            <v>HOSPITAL PELÓPIDAS SILVEIRA</v>
          </cell>
          <cell r="E705" t="str">
            <v>LUCIA MARIA DE OLIVEIRA</v>
          </cell>
          <cell r="F705" t="str">
            <v>2 - Outros Profissionais da Saúde</v>
          </cell>
          <cell r="G705" t="str">
            <v>3222-05</v>
          </cell>
          <cell r="H705" t="str">
            <v>08/2021</v>
          </cell>
          <cell r="I705">
            <v>0</v>
          </cell>
          <cell r="J705">
            <v>65.188000000000002</v>
          </cell>
          <cell r="M705">
            <v>0</v>
          </cell>
          <cell r="O705">
            <v>1.3538413098236699</v>
          </cell>
          <cell r="R705">
            <v>129.9015306122449</v>
          </cell>
          <cell r="S705">
            <v>57.14</v>
          </cell>
          <cell r="U705">
            <v>0</v>
          </cell>
        </row>
        <row r="706">
          <cell r="C706" t="str">
            <v>HOSPITAL PELÓPIDAS SILVEIRA</v>
          </cell>
          <cell r="E706" t="str">
            <v>LUCIANA BARRETO DE SOUZA</v>
          </cell>
          <cell r="F706" t="str">
            <v>2 - Outros Profissionais da Saúde</v>
          </cell>
          <cell r="G706" t="str">
            <v>3222-05</v>
          </cell>
          <cell r="H706" t="str">
            <v>08/2021</v>
          </cell>
          <cell r="I706">
            <v>0</v>
          </cell>
          <cell r="J706">
            <v>131.67599999999999</v>
          </cell>
          <cell r="M706">
            <v>0</v>
          </cell>
          <cell r="O706">
            <v>1.3538413098236699</v>
          </cell>
          <cell r="R706">
            <v>247.50153061224489</v>
          </cell>
          <cell r="S706">
            <v>67.48</v>
          </cell>
          <cell r="U706">
            <v>0</v>
          </cell>
        </row>
        <row r="707">
          <cell r="C707" t="str">
            <v>HOSPITAL PELÓPIDAS SILVEIRA</v>
          </cell>
          <cell r="E707" t="str">
            <v>LUCIANA CARLA FERREIRA DA ROCHA</v>
          </cell>
          <cell r="F707" t="str">
            <v>2 - Outros Profissionais da Saúde</v>
          </cell>
          <cell r="G707" t="str">
            <v>2516-05</v>
          </cell>
          <cell r="H707" t="str">
            <v>08/2021</v>
          </cell>
          <cell r="I707">
            <v>0</v>
          </cell>
          <cell r="J707">
            <v>404.60239999999999</v>
          </cell>
          <cell r="M707">
            <v>0</v>
          </cell>
          <cell r="O707">
            <v>1.3538413098236699</v>
          </cell>
          <cell r="S707">
            <v>0</v>
          </cell>
          <cell r="U707">
            <v>0</v>
          </cell>
        </row>
        <row r="708">
          <cell r="C708" t="str">
            <v>HOSPITAL PELÓPIDAS SILVEIRA</v>
          </cell>
          <cell r="E708" t="str">
            <v>LUCIANA DA SILVA ALBUQUERQUE</v>
          </cell>
          <cell r="F708" t="str">
            <v>3 - Administrativo</v>
          </cell>
          <cell r="G708" t="str">
            <v>4131-15</v>
          </cell>
          <cell r="H708" t="str">
            <v>08/2021</v>
          </cell>
          <cell r="I708">
            <v>0</v>
          </cell>
          <cell r="J708">
            <v>150.62559999999999</v>
          </cell>
          <cell r="M708">
            <v>0</v>
          </cell>
          <cell r="O708">
            <v>1.3538413098236699</v>
          </cell>
          <cell r="R708">
            <v>337.50153061224489</v>
          </cell>
          <cell r="S708">
            <v>108.59</v>
          </cell>
          <cell r="U708">
            <v>69.430000000000007</v>
          </cell>
        </row>
        <row r="709">
          <cell r="C709" t="str">
            <v>HOSPITAL PELÓPIDAS SILVEIRA</v>
          </cell>
          <cell r="E709" t="str">
            <v>LUCIANA VALERIA DA SILVA NASCIMENTO</v>
          </cell>
          <cell r="F709" t="str">
            <v>2 - Outros Profissionais da Saúde</v>
          </cell>
          <cell r="G709" t="str">
            <v>3222-05</v>
          </cell>
          <cell r="H709" t="str">
            <v>08/2021</v>
          </cell>
          <cell r="I709">
            <v>0</v>
          </cell>
          <cell r="J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C710" t="str">
            <v>HOSPITAL PELÓPIDAS SILVEIRA</v>
          </cell>
          <cell r="E710" t="str">
            <v xml:space="preserve">LUCIDEIZE BATISTA DOS SANTOS </v>
          </cell>
          <cell r="F710" t="str">
            <v>2 - Outros Profissionais da Saúde</v>
          </cell>
          <cell r="G710" t="str">
            <v>3222-05</v>
          </cell>
          <cell r="H710" t="str">
            <v>08/2021</v>
          </cell>
          <cell r="I710">
            <v>0</v>
          </cell>
          <cell r="J710">
            <v>130.7824</v>
          </cell>
          <cell r="L710">
            <v>123.395158562367</v>
          </cell>
          <cell r="M710">
            <v>22.48</v>
          </cell>
          <cell r="O710">
            <v>1.3538413098236699</v>
          </cell>
          <cell r="R710">
            <v>232.50153061224489</v>
          </cell>
          <cell r="S710">
            <v>67.53</v>
          </cell>
          <cell r="U710">
            <v>0</v>
          </cell>
        </row>
        <row r="711">
          <cell r="C711" t="str">
            <v>HOSPITAL PELÓPIDAS SILVEIRA</v>
          </cell>
          <cell r="E711" t="str">
            <v>LUCIENE MARIA DE SOUZA</v>
          </cell>
          <cell r="F711" t="str">
            <v>3 - Administrativo</v>
          </cell>
          <cell r="G711" t="str">
            <v>5134-30</v>
          </cell>
          <cell r="H711" t="str">
            <v>08/2021</v>
          </cell>
          <cell r="I711">
            <v>0</v>
          </cell>
          <cell r="J711">
            <v>110.756</v>
          </cell>
          <cell r="M711">
            <v>0</v>
          </cell>
          <cell r="O711">
            <v>1.3538413098236699</v>
          </cell>
          <cell r="R711">
            <v>120.00153061224489</v>
          </cell>
          <cell r="S711">
            <v>66.599999999999994</v>
          </cell>
          <cell r="U711">
            <v>0</v>
          </cell>
        </row>
        <row r="712">
          <cell r="C712" t="str">
            <v>HOSPITAL PELÓPIDAS SILVEIRA</v>
          </cell>
          <cell r="E712" t="str">
            <v>LUCILA FERREIRA DA SILVA</v>
          </cell>
          <cell r="F712" t="str">
            <v>3 - Administrativo</v>
          </cell>
          <cell r="G712" t="str">
            <v>4110-10</v>
          </cell>
          <cell r="H712" t="str">
            <v>08/2021</v>
          </cell>
          <cell r="I712">
            <v>0</v>
          </cell>
          <cell r="J712">
            <v>93.140799999999999</v>
          </cell>
          <cell r="L712">
            <v>123.395158562367</v>
          </cell>
          <cell r="M712">
            <v>22.26</v>
          </cell>
          <cell r="O712">
            <v>1.3538413098236699</v>
          </cell>
          <cell r="R712">
            <v>337.50153061224489</v>
          </cell>
          <cell r="S712">
            <v>57.88</v>
          </cell>
          <cell r="U712">
            <v>0</v>
          </cell>
        </row>
        <row r="713">
          <cell r="C713" t="str">
            <v>HOSPITAL PELÓPIDAS SILVEIRA</v>
          </cell>
          <cell r="E713" t="str">
            <v>LUCILENE DE ASSIS BATISTA</v>
          </cell>
          <cell r="F713" t="str">
            <v>2 - Outros Profissionais da Saúde</v>
          </cell>
          <cell r="G713" t="str">
            <v>5211-30</v>
          </cell>
          <cell r="H713" t="str">
            <v>08/2021</v>
          </cell>
          <cell r="I713">
            <v>0</v>
          </cell>
          <cell r="J713">
            <v>93.78</v>
          </cell>
          <cell r="M713">
            <v>0</v>
          </cell>
          <cell r="O713">
            <v>1.3538413098236699</v>
          </cell>
          <cell r="R713">
            <v>127.50153061224489</v>
          </cell>
          <cell r="S713">
            <v>66.78</v>
          </cell>
          <cell r="U713">
            <v>69.430000000000007</v>
          </cell>
        </row>
        <row r="714">
          <cell r="C714" t="str">
            <v>HOSPITAL PELÓPIDAS SILVEIRA</v>
          </cell>
          <cell r="E714" t="str">
            <v>LUCY GLEIDE VASCONCELOS DO NASCIMENTO</v>
          </cell>
          <cell r="F714" t="str">
            <v>2 - Outros Profissionais da Saúde</v>
          </cell>
          <cell r="G714" t="str">
            <v>3222-05</v>
          </cell>
          <cell r="H714" t="str">
            <v>08/2021</v>
          </cell>
          <cell r="I714">
            <v>0</v>
          </cell>
          <cell r="J714">
            <v>0</v>
          </cell>
          <cell r="M714">
            <v>0</v>
          </cell>
          <cell r="O714">
            <v>1.3538413098236699</v>
          </cell>
          <cell r="S714">
            <v>0</v>
          </cell>
          <cell r="U714">
            <v>0</v>
          </cell>
        </row>
        <row r="715">
          <cell r="C715" t="str">
            <v>HOSPITAL PELÓPIDAS SILVEIRA</v>
          </cell>
          <cell r="E715" t="str">
            <v>LUDMILLA DA SILVA ROCHA</v>
          </cell>
          <cell r="F715" t="str">
            <v>2 - Outros Profissionais da Saúde</v>
          </cell>
          <cell r="G715" t="str">
            <v>3222-05</v>
          </cell>
          <cell r="H715" t="str">
            <v>08/2021</v>
          </cell>
          <cell r="I715">
            <v>0</v>
          </cell>
          <cell r="J715">
            <v>109.36239999999999</v>
          </cell>
          <cell r="L715">
            <v>123.395158562367</v>
          </cell>
          <cell r="M715">
            <v>22.48</v>
          </cell>
          <cell r="O715">
            <v>1.3538413098236699</v>
          </cell>
          <cell r="S715">
            <v>0</v>
          </cell>
          <cell r="U715">
            <v>0</v>
          </cell>
        </row>
        <row r="716">
          <cell r="C716" t="str">
            <v>HOSPITAL PELÓPIDAS SILVEIRA</v>
          </cell>
          <cell r="E716" t="str">
            <v>LUIZ CLAUDIO PESTANA</v>
          </cell>
          <cell r="F716" t="str">
            <v>2 - Outros Profissionais da Saúde</v>
          </cell>
          <cell r="G716" t="str">
            <v>2235-05</v>
          </cell>
          <cell r="H716" t="str">
            <v>08/2021</v>
          </cell>
          <cell r="I716">
            <v>0</v>
          </cell>
          <cell r="J716">
            <v>194.59360000000001</v>
          </cell>
          <cell r="M716">
            <v>0</v>
          </cell>
          <cell r="O716">
            <v>2.84</v>
          </cell>
          <cell r="S716">
            <v>0</v>
          </cell>
          <cell r="U716">
            <v>0</v>
          </cell>
        </row>
        <row r="717">
          <cell r="C717" t="str">
            <v>HOSPITAL PELÓPIDAS SILVEIRA</v>
          </cell>
          <cell r="E717" t="str">
            <v>LUIZ EURIPEDES ALMONDES SANTANA LEMOS</v>
          </cell>
          <cell r="F717" t="str">
            <v>1 - Médico</v>
          </cell>
          <cell r="G717" t="str">
            <v>2251-25</v>
          </cell>
          <cell r="H717" t="str">
            <v>08/2021</v>
          </cell>
          <cell r="I717">
            <v>0</v>
          </cell>
          <cell r="J717">
            <v>1472.8856000000001</v>
          </cell>
          <cell r="M717">
            <v>0</v>
          </cell>
          <cell r="O717">
            <v>10.83</v>
          </cell>
          <cell r="S717">
            <v>0</v>
          </cell>
          <cell r="U717">
            <v>0</v>
          </cell>
        </row>
        <row r="718">
          <cell r="C718" t="str">
            <v>HOSPITAL PELÓPIDAS SILVEIRA</v>
          </cell>
          <cell r="E718" t="str">
            <v>LUIZ FERNANDO MATOS DE GOES SIQUEIRA</v>
          </cell>
          <cell r="F718" t="str">
            <v>1 - Médico</v>
          </cell>
          <cell r="G718" t="str">
            <v>2251-25</v>
          </cell>
          <cell r="H718" t="str">
            <v>08/2021</v>
          </cell>
          <cell r="I718">
            <v>0</v>
          </cell>
          <cell r="J718">
            <v>1003.1896</v>
          </cell>
          <cell r="M718">
            <v>0</v>
          </cell>
          <cell r="O718">
            <v>10.83</v>
          </cell>
          <cell r="S718">
            <v>0</v>
          </cell>
          <cell r="U718">
            <v>0</v>
          </cell>
        </row>
        <row r="719">
          <cell r="C719" t="str">
            <v>HOSPITAL PELÓPIDAS SILVEIRA</v>
          </cell>
          <cell r="E719" t="str">
            <v>LUIZ HENRIQUE DE OLIVEIRA BARBOSA</v>
          </cell>
          <cell r="F719" t="str">
            <v>3 - Administrativo</v>
          </cell>
          <cell r="G719" t="str">
            <v>9511-05</v>
          </cell>
          <cell r="H719" t="str">
            <v>08/2021</v>
          </cell>
          <cell r="I719">
            <v>0</v>
          </cell>
          <cell r="J719">
            <v>159.768</v>
          </cell>
          <cell r="M719">
            <v>0</v>
          </cell>
          <cell r="O719">
            <v>1.3538413098236699</v>
          </cell>
          <cell r="S719">
            <v>0</v>
          </cell>
          <cell r="U719">
            <v>0</v>
          </cell>
        </row>
        <row r="720">
          <cell r="C720" t="str">
            <v>HOSPITAL PELÓPIDAS SILVEIRA</v>
          </cell>
          <cell r="E720" t="str">
            <v>LUNA GAMA MAIA</v>
          </cell>
          <cell r="F720" t="str">
            <v>1 - Médico</v>
          </cell>
          <cell r="G720" t="str">
            <v>2251-25</v>
          </cell>
          <cell r="H720" t="str">
            <v>08/2021</v>
          </cell>
          <cell r="I720">
            <v>0</v>
          </cell>
          <cell r="J720">
            <v>647.27120000000002</v>
          </cell>
          <cell r="M720">
            <v>0</v>
          </cell>
          <cell r="O720">
            <v>10.83</v>
          </cell>
          <cell r="S720">
            <v>0</v>
          </cell>
          <cell r="U720">
            <v>0</v>
          </cell>
        </row>
        <row r="721">
          <cell r="C721" t="str">
            <v>HOSPITAL PELÓPIDAS SILVEIRA</v>
          </cell>
          <cell r="E721" t="str">
            <v>LUSIA MARIA NUNES</v>
          </cell>
          <cell r="F721" t="str">
            <v>3 - Administrativo</v>
          </cell>
          <cell r="G721" t="str">
            <v>5134-30</v>
          </cell>
          <cell r="H721" t="str">
            <v>08/2021</v>
          </cell>
          <cell r="I721">
            <v>0</v>
          </cell>
          <cell r="J721">
            <v>110.84</v>
          </cell>
          <cell r="M721">
            <v>0</v>
          </cell>
          <cell r="O721">
            <v>1.3538413098236699</v>
          </cell>
          <cell r="R721">
            <v>232.50153061224489</v>
          </cell>
          <cell r="S721">
            <v>66.599999999999994</v>
          </cell>
          <cell r="U721">
            <v>0</v>
          </cell>
        </row>
        <row r="722">
          <cell r="C722" t="str">
            <v>HOSPITAL PELÓPIDAS SILVEIRA</v>
          </cell>
          <cell r="E722" t="str">
            <v>LUZINETE LIDIA DA SILVA CABRAL</v>
          </cell>
          <cell r="F722" t="str">
            <v>2 - Outros Profissionais da Saúde</v>
          </cell>
          <cell r="G722" t="str">
            <v>3241-15</v>
          </cell>
          <cell r="H722" t="str">
            <v>08/2021</v>
          </cell>
          <cell r="I722">
            <v>0</v>
          </cell>
          <cell r="J722">
            <v>283.77280000000002</v>
          </cell>
          <cell r="M722">
            <v>0</v>
          </cell>
          <cell r="O722">
            <v>1.3538413098236699</v>
          </cell>
          <cell r="S722">
            <v>0</v>
          </cell>
          <cell r="U722">
            <v>0</v>
          </cell>
        </row>
        <row r="723">
          <cell r="C723" t="str">
            <v>HOSPITAL PELÓPIDAS SILVEIRA</v>
          </cell>
          <cell r="E723" t="str">
            <v>MAIARA OLIVEIRA DE ASSIS</v>
          </cell>
          <cell r="F723" t="str">
            <v>1 - Médico</v>
          </cell>
          <cell r="G723" t="str">
            <v>2251-25</v>
          </cell>
          <cell r="H723" t="str">
            <v>08/2021</v>
          </cell>
          <cell r="I723">
            <v>0</v>
          </cell>
          <cell r="J723">
            <v>841.13679999999999</v>
          </cell>
          <cell r="M723">
            <v>0</v>
          </cell>
          <cell r="O723">
            <v>10.83</v>
          </cell>
          <cell r="S723">
            <v>0</v>
          </cell>
          <cell r="U723">
            <v>0</v>
          </cell>
        </row>
        <row r="724">
          <cell r="C724" t="str">
            <v>HOSPITAL PELÓPIDAS SILVEIRA</v>
          </cell>
          <cell r="E724" t="str">
            <v>MANOEL ALFREDO DOS SANTOS</v>
          </cell>
          <cell r="F724" t="str">
            <v>3 - Administrativo</v>
          </cell>
          <cell r="G724" t="str">
            <v>9511-05</v>
          </cell>
          <cell r="H724" t="str">
            <v>08/2021</v>
          </cell>
          <cell r="I724">
            <v>0</v>
          </cell>
          <cell r="J724">
            <v>148.98240000000001</v>
          </cell>
          <cell r="M724">
            <v>0</v>
          </cell>
          <cell r="O724">
            <v>1.3538413098236699</v>
          </cell>
          <cell r="R724">
            <v>232.50153061224489</v>
          </cell>
          <cell r="S724">
            <v>82.77</v>
          </cell>
          <cell r="U724">
            <v>0</v>
          </cell>
        </row>
        <row r="725">
          <cell r="C725" t="str">
            <v>HOSPITAL PELÓPIDAS SILVEIRA</v>
          </cell>
          <cell r="E725" t="str">
            <v>MANOEL DOMICIANO CAVALCANTE NETO</v>
          </cell>
          <cell r="F725" t="str">
            <v>1 - Médico</v>
          </cell>
          <cell r="G725" t="str">
            <v>2251-25</v>
          </cell>
          <cell r="H725" t="str">
            <v>08/2021</v>
          </cell>
          <cell r="I725">
            <v>0</v>
          </cell>
          <cell r="J725">
            <v>857.04</v>
          </cell>
          <cell r="M725">
            <v>0</v>
          </cell>
          <cell r="O725">
            <v>10.83</v>
          </cell>
          <cell r="S725">
            <v>0</v>
          </cell>
          <cell r="U725">
            <v>0</v>
          </cell>
        </row>
        <row r="726">
          <cell r="C726" t="str">
            <v>HOSPITAL PELÓPIDAS SILVEIRA</v>
          </cell>
          <cell r="E726" t="str">
            <v>MANOEL JOSE ALVES DA COSTA</v>
          </cell>
          <cell r="F726" t="str">
            <v>1 - Médico</v>
          </cell>
          <cell r="G726" t="str">
            <v>2251-25</v>
          </cell>
          <cell r="H726" t="str">
            <v>08/2021</v>
          </cell>
          <cell r="I726">
            <v>0</v>
          </cell>
          <cell r="J726">
            <v>698.64</v>
          </cell>
          <cell r="M726">
            <v>0</v>
          </cell>
          <cell r="O726">
            <v>10.83</v>
          </cell>
          <cell r="S726">
            <v>0</v>
          </cell>
          <cell r="U726">
            <v>0</v>
          </cell>
        </row>
        <row r="727">
          <cell r="C727" t="str">
            <v>HOSPITAL PELÓPIDAS SILVEIRA</v>
          </cell>
          <cell r="E727" t="str">
            <v>MANOEL JOSE DA SILVA JUNIOR</v>
          </cell>
          <cell r="F727" t="str">
            <v>3 - Administrativo</v>
          </cell>
          <cell r="G727" t="str">
            <v>5174-10</v>
          </cell>
          <cell r="H727" t="str">
            <v>08/2021</v>
          </cell>
          <cell r="I727">
            <v>0</v>
          </cell>
          <cell r="J727">
            <v>105.2864</v>
          </cell>
          <cell r="M727">
            <v>0</v>
          </cell>
          <cell r="O727">
            <v>1.3538413098236699</v>
          </cell>
          <cell r="R727">
            <v>127.50153061224489</v>
          </cell>
          <cell r="S727">
            <v>66.78</v>
          </cell>
          <cell r="U727">
            <v>0</v>
          </cell>
        </row>
        <row r="728">
          <cell r="C728" t="str">
            <v>HOSPITAL PELÓPIDAS SILVEIRA</v>
          </cell>
          <cell r="E728" t="str">
            <v>MANOEL JOSE PAULA DE MORAIS</v>
          </cell>
          <cell r="F728" t="str">
            <v>3 - Administrativo</v>
          </cell>
          <cell r="G728" t="str">
            <v>1425-30</v>
          </cell>
          <cell r="H728" t="str">
            <v>08/2021</v>
          </cell>
          <cell r="I728">
            <v>0</v>
          </cell>
          <cell r="J728">
            <v>658.13600000000008</v>
          </cell>
          <cell r="K728">
            <v>0</v>
          </cell>
          <cell r="M728">
            <v>0</v>
          </cell>
          <cell r="O728">
            <v>1.3538413098236699</v>
          </cell>
          <cell r="S728">
            <v>0</v>
          </cell>
          <cell r="U728">
            <v>0</v>
          </cell>
        </row>
        <row r="729">
          <cell r="C729" t="str">
            <v>HOSPITAL PELÓPIDAS SILVEIRA</v>
          </cell>
          <cell r="E729" t="str">
            <v>MANOEL MENDES DA SILVA</v>
          </cell>
          <cell r="F729" t="str">
            <v>2 - Outros Profissionais da Saúde</v>
          </cell>
          <cell r="G729" t="str">
            <v>5151-10</v>
          </cell>
          <cell r="H729" t="str">
            <v>08/2021</v>
          </cell>
          <cell r="I729">
            <v>0</v>
          </cell>
          <cell r="J729">
            <v>0</v>
          </cell>
          <cell r="M729">
            <v>0</v>
          </cell>
          <cell r="O729">
            <v>1.3538413098236699</v>
          </cell>
          <cell r="R729">
            <v>232.50153061224489</v>
          </cell>
          <cell r="S729">
            <v>0</v>
          </cell>
          <cell r="U729">
            <v>0</v>
          </cell>
        </row>
        <row r="730">
          <cell r="C730" t="str">
            <v>HOSPITAL PELÓPIDAS SILVEIRA</v>
          </cell>
          <cell r="E730" t="str">
            <v>MARCELA CLOVIS DA SILVA</v>
          </cell>
          <cell r="F730" t="str">
            <v>3 - Administrativo</v>
          </cell>
          <cell r="G730" t="str">
            <v>4110-10</v>
          </cell>
          <cell r="H730" t="str">
            <v>08/2021</v>
          </cell>
          <cell r="I730">
            <v>0</v>
          </cell>
          <cell r="J730">
            <v>127.184</v>
          </cell>
          <cell r="L730">
            <v>123.395158562367</v>
          </cell>
          <cell r="M730">
            <v>22.26</v>
          </cell>
          <cell r="O730">
            <v>1.3538413098236699</v>
          </cell>
          <cell r="S730">
            <v>0</v>
          </cell>
          <cell r="U730">
            <v>0</v>
          </cell>
        </row>
        <row r="731">
          <cell r="C731" t="str">
            <v>HOSPITAL PELÓPIDAS SILVEIRA</v>
          </cell>
          <cell r="E731" t="str">
            <v>MARCELA CRISTINA DO NASCIMENTO SOUZA</v>
          </cell>
          <cell r="F731" t="str">
            <v>2 - Outros Profissionais da Saúde</v>
          </cell>
          <cell r="G731" t="str">
            <v>5211-30</v>
          </cell>
          <cell r="H731" t="str">
            <v>08/2021</v>
          </cell>
          <cell r="I731">
            <v>0</v>
          </cell>
          <cell r="J731">
            <v>104.8248</v>
          </cell>
          <cell r="M731">
            <v>0</v>
          </cell>
          <cell r="O731">
            <v>1.3538413098236699</v>
          </cell>
          <cell r="R731">
            <v>120.00153061224489</v>
          </cell>
          <cell r="S731">
            <v>66.78</v>
          </cell>
          <cell r="U731">
            <v>69.430000000000007</v>
          </cell>
        </row>
        <row r="732">
          <cell r="C732" t="str">
            <v>HOSPITAL PELÓPIDAS SILVEIRA</v>
          </cell>
          <cell r="E732" t="str">
            <v>MARCELA LEANDRA DOS SANTOS SILVA</v>
          </cell>
          <cell r="F732" t="str">
            <v>2 - Outros Profissionais da Saúde</v>
          </cell>
          <cell r="G732" t="str">
            <v>3222-05</v>
          </cell>
          <cell r="H732" t="str">
            <v>08/2021</v>
          </cell>
          <cell r="I732">
            <v>0</v>
          </cell>
          <cell r="J732">
            <v>213.66159999999999</v>
          </cell>
          <cell r="M732">
            <v>0</v>
          </cell>
          <cell r="O732">
            <v>1.3538413098236699</v>
          </cell>
          <cell r="R732">
            <v>15.00153061224489</v>
          </cell>
          <cell r="S732">
            <v>0.06</v>
          </cell>
          <cell r="U732">
            <v>0</v>
          </cell>
        </row>
        <row r="733">
          <cell r="C733" t="str">
            <v>HOSPITAL PELÓPIDAS SILVEIRA</v>
          </cell>
          <cell r="E733" t="str">
            <v>MARCELA MARIA DA SILVA RODRIGUES ALVES</v>
          </cell>
          <cell r="F733" t="str">
            <v>3 - Administrativo</v>
          </cell>
          <cell r="G733" t="str">
            <v>4110-10</v>
          </cell>
          <cell r="H733" t="str">
            <v>08/2021</v>
          </cell>
          <cell r="I733">
            <v>0</v>
          </cell>
          <cell r="J733">
            <v>10.837</v>
          </cell>
          <cell r="M733">
            <v>0</v>
          </cell>
          <cell r="O733">
            <v>1.3538413098236699</v>
          </cell>
          <cell r="R733">
            <v>142.50153061224489</v>
          </cell>
          <cell r="S733">
            <v>31.9</v>
          </cell>
          <cell r="U733">
            <v>0</v>
          </cell>
        </row>
        <row r="734">
          <cell r="C734" t="str">
            <v>HOSPITAL PELÓPIDAS SILVEIRA</v>
          </cell>
          <cell r="E734" t="str">
            <v>MARCELA OLIVEIRA MOREIRA</v>
          </cell>
          <cell r="F734" t="str">
            <v>3 - Administrativo</v>
          </cell>
          <cell r="G734" t="str">
            <v>1424-05</v>
          </cell>
          <cell r="H734" t="str">
            <v>08/2021</v>
          </cell>
          <cell r="I734">
            <v>0</v>
          </cell>
          <cell r="J734">
            <v>645.08800000000008</v>
          </cell>
          <cell r="M734">
            <v>0</v>
          </cell>
          <cell r="O734">
            <v>1.3538413098236699</v>
          </cell>
          <cell r="S734">
            <v>0</v>
          </cell>
          <cell r="U734">
            <v>0</v>
          </cell>
        </row>
        <row r="735">
          <cell r="C735" t="str">
            <v>HOSPITAL PELÓPIDAS SILVEIRA</v>
          </cell>
          <cell r="E735" t="str">
            <v>MARCELA TAVARES DA SILVA</v>
          </cell>
          <cell r="F735" t="str">
            <v>2 - Outros Profissionais da Saúde</v>
          </cell>
          <cell r="G735" t="str">
            <v>3222-05</v>
          </cell>
          <cell r="H735" t="str">
            <v>08/2021</v>
          </cell>
          <cell r="I735">
            <v>0</v>
          </cell>
          <cell r="J735">
            <v>140.33600000000001</v>
          </cell>
          <cell r="L735">
            <v>123.395158562367</v>
          </cell>
          <cell r="M735">
            <v>22.48</v>
          </cell>
          <cell r="O735">
            <v>1.3538413098236699</v>
          </cell>
          <cell r="R735">
            <v>127.50153061224489</v>
          </cell>
          <cell r="S735">
            <v>65.52</v>
          </cell>
          <cell r="U735">
            <v>0</v>
          </cell>
        </row>
        <row r="736">
          <cell r="C736" t="str">
            <v>HOSPITAL PELÓPIDAS SILVEIRA</v>
          </cell>
          <cell r="E736" t="str">
            <v>MARCELLA LYCIA DE OLIVEIRA DAMIAO</v>
          </cell>
          <cell r="F736" t="str">
            <v>2 - Outros Profissionais da Saúde</v>
          </cell>
          <cell r="G736" t="str">
            <v>2235-05</v>
          </cell>
          <cell r="H736" t="str">
            <v>08/2021</v>
          </cell>
          <cell r="I736">
            <v>0</v>
          </cell>
          <cell r="J736">
            <v>452.43279999999999</v>
          </cell>
          <cell r="M736">
            <v>0</v>
          </cell>
          <cell r="O736">
            <v>2.84</v>
          </cell>
          <cell r="S736">
            <v>0</v>
          </cell>
          <cell r="U736">
            <v>0</v>
          </cell>
        </row>
        <row r="737">
          <cell r="C737" t="str">
            <v>HOSPITAL PELÓPIDAS SILVEIRA</v>
          </cell>
          <cell r="E737" t="str">
            <v>MARCELO ATAIDE DE LIMA</v>
          </cell>
          <cell r="F737" t="str">
            <v>1 - Médico</v>
          </cell>
          <cell r="G737" t="str">
            <v>2251-12</v>
          </cell>
          <cell r="H737" t="str">
            <v>08/2021</v>
          </cell>
          <cell r="I737">
            <v>0</v>
          </cell>
          <cell r="J737">
            <v>647.18000000000006</v>
          </cell>
          <cell r="M737">
            <v>0</v>
          </cell>
          <cell r="O737">
            <v>10.83</v>
          </cell>
          <cell r="S737">
            <v>0</v>
          </cell>
          <cell r="U737">
            <v>0</v>
          </cell>
        </row>
        <row r="738">
          <cell r="C738" t="str">
            <v>HOSPITAL PELÓPIDAS SILVEIRA</v>
          </cell>
          <cell r="E738" t="str">
            <v>MARCELO DA SILVA MACIEL</v>
          </cell>
          <cell r="F738" t="str">
            <v>3 - Administrativo</v>
          </cell>
          <cell r="G738" t="str">
            <v>5174-10</v>
          </cell>
          <cell r="H738" t="str">
            <v>08/2021</v>
          </cell>
          <cell r="I738">
            <v>0</v>
          </cell>
          <cell r="J738">
            <v>93.265599999999992</v>
          </cell>
          <cell r="L738">
            <v>123.395158562367</v>
          </cell>
          <cell r="M738">
            <v>22.26</v>
          </cell>
          <cell r="O738">
            <v>1.3538413098236699</v>
          </cell>
          <cell r="S738">
            <v>0</v>
          </cell>
          <cell r="U738">
            <v>0</v>
          </cell>
        </row>
        <row r="739">
          <cell r="C739" t="str">
            <v>HOSPITAL PELÓPIDAS SILVEIRA</v>
          </cell>
          <cell r="E739" t="str">
            <v>MARCIA FRANCISCA DE OLIVEIRA</v>
          </cell>
          <cell r="F739" t="str">
            <v>2 - Outros Profissionais da Saúde</v>
          </cell>
          <cell r="G739" t="str">
            <v>3222-05</v>
          </cell>
          <cell r="H739" t="str">
            <v>08/2021</v>
          </cell>
          <cell r="I739">
            <v>0</v>
          </cell>
          <cell r="J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C740" t="str">
            <v>HOSPITAL PELÓPIDAS SILVEIRA</v>
          </cell>
          <cell r="E740" t="str">
            <v>MARCIA GOMES PAULINO</v>
          </cell>
          <cell r="F740" t="str">
            <v>2 - Outros Profissionais da Saúde</v>
          </cell>
          <cell r="G740" t="str">
            <v>3222-05</v>
          </cell>
          <cell r="H740" t="str">
            <v>08/2021</v>
          </cell>
          <cell r="I740">
            <v>0</v>
          </cell>
          <cell r="J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C741" t="str">
            <v>HOSPITAL PELÓPIDAS SILVEIRA</v>
          </cell>
          <cell r="E741" t="str">
            <v>MARCIA JOSE DO NASCIMENTO LOPES</v>
          </cell>
          <cell r="F741" t="str">
            <v>2 - Outros Profissionais da Saúde</v>
          </cell>
          <cell r="G741" t="str">
            <v>3222-05</v>
          </cell>
          <cell r="H741" t="str">
            <v>08/2021</v>
          </cell>
          <cell r="I741">
            <v>0</v>
          </cell>
          <cell r="J741">
            <v>173.1344</v>
          </cell>
          <cell r="L741">
            <v>123.395158562367</v>
          </cell>
          <cell r="M741">
            <v>22.48</v>
          </cell>
          <cell r="O741">
            <v>1.3538413098236699</v>
          </cell>
          <cell r="S741">
            <v>0</v>
          </cell>
          <cell r="U741">
            <v>0</v>
          </cell>
        </row>
        <row r="742">
          <cell r="C742" t="str">
            <v>HOSPITAL PELÓPIDAS SILVEIRA</v>
          </cell>
          <cell r="E742" t="str">
            <v>MARCIA KELIS SILVA SOARES</v>
          </cell>
          <cell r="F742" t="str">
            <v>2 - Outros Profissionais da Saúde</v>
          </cell>
          <cell r="G742" t="str">
            <v>2235-05</v>
          </cell>
          <cell r="H742" t="str">
            <v>08/2021</v>
          </cell>
          <cell r="I742">
            <v>0</v>
          </cell>
          <cell r="J742">
            <v>279.3032</v>
          </cell>
          <cell r="M742">
            <v>0</v>
          </cell>
          <cell r="O742">
            <v>2.84</v>
          </cell>
          <cell r="S742">
            <v>0</v>
          </cell>
          <cell r="U742">
            <v>0</v>
          </cell>
        </row>
        <row r="743">
          <cell r="C743" t="str">
            <v>HOSPITAL PELÓPIDAS SILVEIRA</v>
          </cell>
          <cell r="E743" t="str">
            <v>MARCIA MARIA MENEZES DA SILVA</v>
          </cell>
          <cell r="F743" t="str">
            <v>3 - Administrativo</v>
          </cell>
          <cell r="G743" t="str">
            <v>4110-10</v>
          </cell>
          <cell r="H743" t="str">
            <v>08/2021</v>
          </cell>
          <cell r="I743">
            <v>0</v>
          </cell>
          <cell r="J743">
            <v>89.483199999999997</v>
          </cell>
          <cell r="M743">
            <v>0</v>
          </cell>
          <cell r="O743">
            <v>1.3538413098236699</v>
          </cell>
          <cell r="R743">
            <v>232.50153061224489</v>
          </cell>
          <cell r="S743">
            <v>66.78</v>
          </cell>
          <cell r="U743">
            <v>0</v>
          </cell>
        </row>
        <row r="744">
          <cell r="C744" t="str">
            <v>HOSPITAL PELÓPIDAS SILVEIRA</v>
          </cell>
          <cell r="E744" t="str">
            <v>MARCIA THAIS ALVES PAULINO</v>
          </cell>
          <cell r="F744" t="str">
            <v>3 - Administrativo</v>
          </cell>
          <cell r="G744" t="str">
            <v>4110-10</v>
          </cell>
          <cell r="H744" t="str">
            <v>08/2021</v>
          </cell>
          <cell r="I744">
            <v>0</v>
          </cell>
          <cell r="J744">
            <v>10.295999999999999</v>
          </cell>
          <cell r="M744">
            <v>0</v>
          </cell>
          <cell r="O744">
            <v>1.3538413098236699</v>
          </cell>
          <cell r="R744">
            <v>142.50153061224489</v>
          </cell>
          <cell r="S744">
            <v>33</v>
          </cell>
          <cell r="U744">
            <v>0</v>
          </cell>
        </row>
        <row r="745">
          <cell r="C745" t="str">
            <v>HOSPITAL PELÓPIDAS SILVEIRA</v>
          </cell>
          <cell r="E745" t="str">
            <v>MARCICLEIDE MACARIO DE LIMA</v>
          </cell>
          <cell r="F745" t="str">
            <v>2 - Outros Profissionais da Saúde</v>
          </cell>
          <cell r="G745" t="str">
            <v>2235-05</v>
          </cell>
          <cell r="H745" t="str">
            <v>08/2021</v>
          </cell>
          <cell r="I745">
            <v>0</v>
          </cell>
          <cell r="J745">
            <v>404.11040000000003</v>
          </cell>
          <cell r="L745">
            <v>123.395158562367</v>
          </cell>
          <cell r="M745">
            <v>3.08</v>
          </cell>
          <cell r="O745">
            <v>2.84</v>
          </cell>
          <cell r="R745">
            <v>187.50153061224489</v>
          </cell>
          <cell r="S745">
            <v>123.36</v>
          </cell>
          <cell r="U745">
            <v>0</v>
          </cell>
        </row>
        <row r="746">
          <cell r="C746" t="str">
            <v>HOSPITAL PELÓPIDAS SILVEIRA</v>
          </cell>
          <cell r="E746" t="str">
            <v>MARCILIO JOSE DE OLIVEIRA FILHO</v>
          </cell>
          <cell r="F746" t="str">
            <v>1 - Médico</v>
          </cell>
          <cell r="G746" t="str">
            <v>2251-25</v>
          </cell>
          <cell r="H746" t="str">
            <v>08/2021</v>
          </cell>
          <cell r="I746">
            <v>0</v>
          </cell>
          <cell r="J746">
            <v>2102.46</v>
          </cell>
          <cell r="M746">
            <v>0</v>
          </cell>
          <cell r="O746">
            <v>10.83</v>
          </cell>
          <cell r="S746">
            <v>0</v>
          </cell>
          <cell r="U746">
            <v>0</v>
          </cell>
        </row>
        <row r="747">
          <cell r="C747" t="str">
            <v>HOSPITAL PELÓPIDAS SILVEIRA</v>
          </cell>
          <cell r="E747" t="str">
            <v>MARCIO ANDRE ARAGAO</v>
          </cell>
          <cell r="F747" t="str">
            <v>3 - Administrativo</v>
          </cell>
          <cell r="G747" t="str">
            <v>2124-20</v>
          </cell>
          <cell r="H747" t="str">
            <v>08/2021</v>
          </cell>
          <cell r="I747">
            <v>0</v>
          </cell>
          <cell r="J747">
            <v>297.53840000000002</v>
          </cell>
          <cell r="K747">
            <v>0</v>
          </cell>
          <cell r="M747">
            <v>0</v>
          </cell>
          <cell r="O747">
            <v>1.3538413098236699</v>
          </cell>
          <cell r="S747">
            <v>0</v>
          </cell>
          <cell r="U747">
            <v>0</v>
          </cell>
        </row>
        <row r="748">
          <cell r="C748" t="str">
            <v>HOSPITAL PELÓPIDAS SILVEIRA</v>
          </cell>
          <cell r="E748" t="str">
            <v>MARCIO BRAZ DA SILVA</v>
          </cell>
          <cell r="F748" t="str">
            <v>2 - Outros Profissionais da Saúde</v>
          </cell>
          <cell r="G748" t="str">
            <v>3222-05</v>
          </cell>
          <cell r="H748" t="str">
            <v>08/2021</v>
          </cell>
          <cell r="I748">
            <v>0</v>
          </cell>
          <cell r="J748">
            <v>122.292</v>
          </cell>
          <cell r="L748">
            <v>123.395158562367</v>
          </cell>
          <cell r="M748">
            <v>22.48</v>
          </cell>
          <cell r="O748">
            <v>1.3538413098236699</v>
          </cell>
          <cell r="S748">
            <v>0</v>
          </cell>
          <cell r="U748">
            <v>0</v>
          </cell>
        </row>
        <row r="749">
          <cell r="C749" t="str">
            <v>HOSPITAL PELÓPIDAS SILVEIRA</v>
          </cell>
          <cell r="E749" t="str">
            <v>MARCIO GOMES DE ARAUJO</v>
          </cell>
          <cell r="F749" t="str">
            <v>2 - Outros Profissionais da Saúde</v>
          </cell>
          <cell r="G749" t="str">
            <v>3222-05</v>
          </cell>
          <cell r="H749" t="str">
            <v>08/2021</v>
          </cell>
          <cell r="I749">
            <v>0</v>
          </cell>
          <cell r="J749">
            <v>166.22720000000001</v>
          </cell>
          <cell r="L749">
            <v>123.395158562367</v>
          </cell>
          <cell r="M749">
            <v>22.48</v>
          </cell>
          <cell r="O749">
            <v>1.3538413098236699</v>
          </cell>
          <cell r="S749">
            <v>0.45</v>
          </cell>
          <cell r="U749">
            <v>0</v>
          </cell>
        </row>
        <row r="750">
          <cell r="C750" t="str">
            <v>HOSPITAL PELÓPIDAS SILVEIRA</v>
          </cell>
          <cell r="E750" t="str">
            <v>MARCO ANTONIO LEITE ALBERT</v>
          </cell>
          <cell r="F750" t="str">
            <v>2 - Outros Profissionais da Saúde</v>
          </cell>
          <cell r="G750" t="str">
            <v>3241-15</v>
          </cell>
          <cell r="H750" t="str">
            <v>08/2021</v>
          </cell>
          <cell r="I750">
            <v>0</v>
          </cell>
          <cell r="J750">
            <v>250.2912</v>
          </cell>
          <cell r="L750">
            <v>123.395158562367</v>
          </cell>
          <cell r="M750">
            <v>1.36</v>
          </cell>
          <cell r="O750">
            <v>1.3538413098236699</v>
          </cell>
          <cell r="S750">
            <v>0</v>
          </cell>
          <cell r="U750">
            <v>0</v>
          </cell>
        </row>
        <row r="751">
          <cell r="C751" t="str">
            <v>HOSPITAL PELÓPIDAS SILVEIRA</v>
          </cell>
          <cell r="E751" t="str">
            <v>MARCO AURELIO GONCALVES SANTOS</v>
          </cell>
          <cell r="F751" t="str">
            <v>1 - Médico</v>
          </cell>
          <cell r="G751" t="str">
            <v>2251-40</v>
          </cell>
          <cell r="H751" t="str">
            <v>08/2021</v>
          </cell>
          <cell r="I751">
            <v>0</v>
          </cell>
          <cell r="J751">
            <v>488.47039999999998</v>
          </cell>
          <cell r="K751">
            <v>480.0200000000001</v>
          </cell>
          <cell r="M751">
            <v>0</v>
          </cell>
          <cell r="O751">
            <v>10.83</v>
          </cell>
          <cell r="S751">
            <v>0</v>
          </cell>
          <cell r="U751">
            <v>0</v>
          </cell>
        </row>
        <row r="752">
          <cell r="C752" t="str">
            <v>HOSPITAL PELÓPIDAS SILVEIRA</v>
          </cell>
          <cell r="E752" t="str">
            <v>MARCOS ALCINO SOARES SIQUEIRA MARQUES JUNIOR</v>
          </cell>
          <cell r="F752" t="str">
            <v>1 - Médico</v>
          </cell>
          <cell r="G752" t="str">
            <v>2251-25</v>
          </cell>
          <cell r="H752" t="str">
            <v>08/2021</v>
          </cell>
          <cell r="I752">
            <v>0</v>
          </cell>
          <cell r="J752">
            <v>1079.8104000000001</v>
          </cell>
          <cell r="M752">
            <v>0</v>
          </cell>
          <cell r="O752">
            <v>10.83</v>
          </cell>
          <cell r="S752">
            <v>0</v>
          </cell>
          <cell r="U752">
            <v>0</v>
          </cell>
        </row>
        <row r="753">
          <cell r="C753" t="str">
            <v>HOSPITAL PELÓPIDAS SILVEIRA</v>
          </cell>
          <cell r="E753" t="str">
            <v>MARCOS VINICIUS DE SOUZA MARTINS</v>
          </cell>
          <cell r="F753" t="str">
            <v>1 - Médico</v>
          </cell>
          <cell r="G753" t="str">
            <v>2251-20</v>
          </cell>
          <cell r="H753" t="str">
            <v>08/2021</v>
          </cell>
          <cell r="I753">
            <v>0</v>
          </cell>
          <cell r="J753">
            <v>737.62479999999994</v>
          </cell>
          <cell r="M753">
            <v>0</v>
          </cell>
          <cell r="O753">
            <v>10.83</v>
          </cell>
          <cell r="S753">
            <v>0</v>
          </cell>
          <cell r="U753">
            <v>0</v>
          </cell>
        </row>
        <row r="754">
          <cell r="C754" t="str">
            <v>HOSPITAL PELÓPIDAS SILVEIRA</v>
          </cell>
          <cell r="E754" t="str">
            <v>MARDSON DE ARAUJO MEDEIROS</v>
          </cell>
          <cell r="F754" t="str">
            <v>1 - Médico</v>
          </cell>
          <cell r="G754" t="str">
            <v>2251-20</v>
          </cell>
          <cell r="H754" t="str">
            <v>08/2021</v>
          </cell>
          <cell r="I754">
            <v>0</v>
          </cell>
          <cell r="J754">
            <v>647.18000000000006</v>
          </cell>
          <cell r="M754">
            <v>0</v>
          </cell>
          <cell r="O754">
            <v>10.83</v>
          </cell>
          <cell r="S754">
            <v>0</v>
          </cell>
          <cell r="U754">
            <v>0</v>
          </cell>
        </row>
        <row r="755">
          <cell r="C755" t="str">
            <v>HOSPITAL PELÓPIDAS SILVEIRA</v>
          </cell>
          <cell r="E755" t="str">
            <v>MARIA ADRIANA GOMES TEODOSIO</v>
          </cell>
          <cell r="F755" t="str">
            <v>2 - Outros Profissionais da Saúde</v>
          </cell>
          <cell r="G755" t="str">
            <v>3222-05</v>
          </cell>
          <cell r="H755" t="str">
            <v>08/2021</v>
          </cell>
          <cell r="I755">
            <v>0</v>
          </cell>
          <cell r="J755">
            <v>139.49440000000001</v>
          </cell>
          <cell r="L755">
            <v>123.395158562367</v>
          </cell>
          <cell r="M755">
            <v>22.48</v>
          </cell>
          <cell r="O755">
            <v>1.3538413098236699</v>
          </cell>
          <cell r="R755">
            <v>247.50153061224489</v>
          </cell>
          <cell r="S755">
            <v>67.5</v>
          </cell>
          <cell r="U755">
            <v>0</v>
          </cell>
        </row>
        <row r="756">
          <cell r="C756" t="str">
            <v>HOSPITAL PELÓPIDAS SILVEIRA</v>
          </cell>
          <cell r="E756" t="str">
            <v>MARIA ALICE DA LUZ CAVALCANTI</v>
          </cell>
          <cell r="F756" t="str">
            <v>1 - Médico</v>
          </cell>
          <cell r="G756" t="str">
            <v>2251-25</v>
          </cell>
          <cell r="H756" t="str">
            <v>08/2021</v>
          </cell>
          <cell r="I756">
            <v>0</v>
          </cell>
          <cell r="J756">
            <v>389.51839999999999</v>
          </cell>
          <cell r="M756">
            <v>0</v>
          </cell>
          <cell r="O756">
            <v>10.83</v>
          </cell>
          <cell r="S756">
            <v>0</v>
          </cell>
          <cell r="U756">
            <v>0</v>
          </cell>
        </row>
        <row r="757">
          <cell r="C757" t="str">
            <v>HOSPITAL PELÓPIDAS SILVEIRA</v>
          </cell>
          <cell r="E757" t="str">
            <v>MARIA BARBOSA DA SILVA</v>
          </cell>
          <cell r="F757" t="str">
            <v>2 - Outros Profissionais da Saúde</v>
          </cell>
          <cell r="G757" t="str">
            <v>3222-05</v>
          </cell>
          <cell r="H757" t="str">
            <v>08/2021</v>
          </cell>
          <cell r="I757">
            <v>0</v>
          </cell>
          <cell r="J757">
            <v>138.96639999999999</v>
          </cell>
          <cell r="L757">
            <v>123.395158562367</v>
          </cell>
          <cell r="M757">
            <v>22.48</v>
          </cell>
          <cell r="O757">
            <v>1.3538413098236699</v>
          </cell>
          <cell r="R757">
            <v>247.50153061224489</v>
          </cell>
          <cell r="S757">
            <v>67.48</v>
          </cell>
          <cell r="U757">
            <v>0</v>
          </cell>
        </row>
        <row r="758">
          <cell r="C758" t="str">
            <v>HOSPITAL PELÓPIDAS SILVEIRA</v>
          </cell>
          <cell r="E758" t="str">
            <v>MARIA BETANIA ALVES</v>
          </cell>
          <cell r="F758" t="str">
            <v>2 - Outros Profissionais da Saúde</v>
          </cell>
          <cell r="G758" t="str">
            <v>2235-05</v>
          </cell>
          <cell r="H758" t="str">
            <v>08/2021</v>
          </cell>
          <cell r="I758">
            <v>0</v>
          </cell>
          <cell r="J758">
            <v>383.95839999999998</v>
          </cell>
          <cell r="M758">
            <v>0</v>
          </cell>
          <cell r="O758">
            <v>2.84</v>
          </cell>
          <cell r="S758">
            <v>0</v>
          </cell>
          <cell r="U758">
            <v>0</v>
          </cell>
        </row>
        <row r="759">
          <cell r="C759" t="str">
            <v>HOSPITAL PELÓPIDAS SILVEIRA</v>
          </cell>
          <cell r="E759" t="str">
            <v>MARIA BETANIA BATISTA DA SILVA SOUZA</v>
          </cell>
          <cell r="F759" t="str">
            <v>2 - Outros Profissionais da Saúde</v>
          </cell>
          <cell r="G759" t="str">
            <v>3222-05</v>
          </cell>
          <cell r="H759" t="str">
            <v>08/2021</v>
          </cell>
          <cell r="I759">
            <v>0</v>
          </cell>
          <cell r="J759">
            <v>124.50960000000001</v>
          </cell>
          <cell r="L759">
            <v>123.395158562367</v>
          </cell>
          <cell r="M759">
            <v>22.48</v>
          </cell>
          <cell r="O759">
            <v>1.3538413098236699</v>
          </cell>
          <cell r="R759">
            <v>290.70153061224488</v>
          </cell>
          <cell r="S759">
            <v>67.95</v>
          </cell>
          <cell r="U759">
            <v>0</v>
          </cell>
        </row>
        <row r="760">
          <cell r="C760" t="str">
            <v>HOSPITAL PELÓPIDAS SILVEIRA</v>
          </cell>
          <cell r="E760" t="str">
            <v>MARIA BETANIA LEMOS FERNANDES</v>
          </cell>
          <cell r="F760" t="str">
            <v>2 - Outros Profissionais da Saúde</v>
          </cell>
          <cell r="G760" t="str">
            <v>2235-05</v>
          </cell>
          <cell r="H760" t="str">
            <v>08/2021</v>
          </cell>
          <cell r="I760">
            <v>0</v>
          </cell>
          <cell r="J760">
            <v>304.59519999999998</v>
          </cell>
          <cell r="L760">
            <v>123.395158562367</v>
          </cell>
          <cell r="M760">
            <v>3.08</v>
          </cell>
          <cell r="O760">
            <v>2.84</v>
          </cell>
          <cell r="S760">
            <v>0</v>
          </cell>
          <cell r="U760">
            <v>0</v>
          </cell>
        </row>
        <row r="761">
          <cell r="C761" t="str">
            <v>HOSPITAL PELÓPIDAS SILVEIRA</v>
          </cell>
          <cell r="E761" t="str">
            <v>MARIA BETANIA SABINO DE ARAUJO</v>
          </cell>
          <cell r="F761" t="str">
            <v>2 - Outros Profissionais da Saúde</v>
          </cell>
          <cell r="G761" t="str">
            <v>3222-05</v>
          </cell>
          <cell r="H761" t="str">
            <v>08/2021</v>
          </cell>
          <cell r="I761">
            <v>0</v>
          </cell>
          <cell r="J761">
            <v>123.71040000000001</v>
          </cell>
          <cell r="L761">
            <v>123.395158562367</v>
          </cell>
          <cell r="M761">
            <v>22.48</v>
          </cell>
          <cell r="O761">
            <v>1.3538413098236699</v>
          </cell>
          <cell r="R761">
            <v>105.00153061224489</v>
          </cell>
          <cell r="S761">
            <v>54.36</v>
          </cell>
          <cell r="U761">
            <v>0</v>
          </cell>
        </row>
        <row r="762">
          <cell r="C762" t="str">
            <v>HOSPITAL PELÓPIDAS SILVEIRA</v>
          </cell>
          <cell r="E762" t="str">
            <v>MARIA CAROLINA CARLOS DE MELO RODRIGUES</v>
          </cell>
          <cell r="F762" t="str">
            <v>2 - Outros Profissionais da Saúde</v>
          </cell>
          <cell r="G762" t="str">
            <v>2238-10</v>
          </cell>
          <cell r="H762" t="str">
            <v>08/2021</v>
          </cell>
          <cell r="I762">
            <v>0</v>
          </cell>
          <cell r="J762">
            <v>132.04079999999999</v>
          </cell>
          <cell r="M762">
            <v>0</v>
          </cell>
          <cell r="O762">
            <v>1.3538413098236699</v>
          </cell>
          <cell r="S762">
            <v>0</v>
          </cell>
          <cell r="U762">
            <v>0</v>
          </cell>
        </row>
        <row r="763">
          <cell r="C763" t="str">
            <v>HOSPITAL PELÓPIDAS SILVEIRA</v>
          </cell>
          <cell r="E763" t="str">
            <v>MARIA CAROLINA MARTINS DE LIMA</v>
          </cell>
          <cell r="F763" t="str">
            <v>3 - Administrativo</v>
          </cell>
          <cell r="G763" t="str">
            <v>1426-05</v>
          </cell>
          <cell r="H763" t="str">
            <v>08/2021</v>
          </cell>
          <cell r="I763">
            <v>0</v>
          </cell>
          <cell r="J763">
            <v>915.86080000000004</v>
          </cell>
          <cell r="M763">
            <v>0</v>
          </cell>
          <cell r="O763">
            <v>1.3538413098236699</v>
          </cell>
          <cell r="S763">
            <v>0</v>
          </cell>
          <cell r="U763">
            <v>0</v>
          </cell>
        </row>
        <row r="764">
          <cell r="C764" t="str">
            <v>HOSPITAL PELÓPIDAS SILVEIRA</v>
          </cell>
          <cell r="E764" t="str">
            <v>MARIA CLARA DE SOUSA ARRUDA BARROS</v>
          </cell>
          <cell r="F764" t="str">
            <v>2 - Outros Profissionais da Saúde</v>
          </cell>
          <cell r="G764" t="str">
            <v>2234-05</v>
          </cell>
          <cell r="H764" t="str">
            <v>08/2021</v>
          </cell>
          <cell r="I764">
            <v>0</v>
          </cell>
          <cell r="J764">
            <v>377.24</v>
          </cell>
          <cell r="M764">
            <v>0</v>
          </cell>
          <cell r="O764">
            <v>1.3538413098236699</v>
          </cell>
          <cell r="S764">
            <v>0</v>
          </cell>
          <cell r="U764">
            <v>0</v>
          </cell>
        </row>
        <row r="765">
          <cell r="C765" t="str">
            <v>HOSPITAL PELÓPIDAS SILVEIRA</v>
          </cell>
          <cell r="E765" t="str">
            <v>MARIA CRISTINA CORDEIRO DE SOUZA</v>
          </cell>
          <cell r="F765" t="str">
            <v>3 - Administrativo</v>
          </cell>
          <cell r="G765" t="str">
            <v>1421-05</v>
          </cell>
          <cell r="H765" t="str">
            <v>08/2021</v>
          </cell>
          <cell r="I765">
            <v>0</v>
          </cell>
          <cell r="J765">
            <v>174.93360000000001</v>
          </cell>
          <cell r="L765">
            <v>123.395158562367</v>
          </cell>
          <cell r="M765">
            <v>42.76</v>
          </cell>
          <cell r="O765">
            <v>1.3538413098236699</v>
          </cell>
          <cell r="R765">
            <v>247.50153061224489</v>
          </cell>
          <cell r="S765">
            <v>128.28</v>
          </cell>
          <cell r="U765">
            <v>0</v>
          </cell>
        </row>
        <row r="766">
          <cell r="C766" t="str">
            <v>HOSPITAL PELÓPIDAS SILVEIRA</v>
          </cell>
          <cell r="E766" t="str">
            <v>MARIA CRISTINA DE BARROS CUNHA</v>
          </cell>
          <cell r="F766" t="str">
            <v>2 - Outros Profissionais da Saúde</v>
          </cell>
          <cell r="G766" t="str">
            <v>3222-05</v>
          </cell>
          <cell r="H766" t="str">
            <v>08/2021</v>
          </cell>
          <cell r="I766">
            <v>0</v>
          </cell>
          <cell r="J766">
            <v>132.6704</v>
          </cell>
          <cell r="L766">
            <v>123.395158562367</v>
          </cell>
          <cell r="M766">
            <v>22.48</v>
          </cell>
          <cell r="O766">
            <v>1.3538413098236699</v>
          </cell>
          <cell r="R766">
            <v>262.50153061224489</v>
          </cell>
          <cell r="S766">
            <v>67.58</v>
          </cell>
          <cell r="U766">
            <v>0</v>
          </cell>
        </row>
        <row r="767">
          <cell r="C767" t="str">
            <v>HOSPITAL PELÓPIDAS SILVEIRA</v>
          </cell>
          <cell r="E767" t="str">
            <v>MARIA CRISTINA GOMES</v>
          </cell>
          <cell r="F767" t="str">
            <v>2 - Outros Profissionais da Saúde</v>
          </cell>
          <cell r="G767" t="str">
            <v>3222-05</v>
          </cell>
          <cell r="H767" t="str">
            <v>08/2021</v>
          </cell>
          <cell r="I767">
            <v>0</v>
          </cell>
          <cell r="J767">
            <v>182.92959999999999</v>
          </cell>
          <cell r="L767">
            <v>123.395158562367</v>
          </cell>
          <cell r="M767">
            <v>22.48</v>
          </cell>
          <cell r="O767">
            <v>1.3538413098236699</v>
          </cell>
          <cell r="R767">
            <v>127.50153061224489</v>
          </cell>
          <cell r="S767">
            <v>65.37</v>
          </cell>
          <cell r="U767">
            <v>67.099999999999994</v>
          </cell>
        </row>
        <row r="768">
          <cell r="C768" t="str">
            <v>HOSPITAL PELÓPIDAS SILVEIRA</v>
          </cell>
          <cell r="E768" t="str">
            <v>MARIA DA CONCEICAO DE SANTANA DA SILVA</v>
          </cell>
          <cell r="F768" t="str">
            <v>2 - Outros Profissionais da Saúde</v>
          </cell>
          <cell r="G768" t="str">
            <v>7664-20</v>
          </cell>
          <cell r="H768" t="str">
            <v>08/2021</v>
          </cell>
          <cell r="I768">
            <v>0</v>
          </cell>
          <cell r="J768">
            <v>121.1104</v>
          </cell>
          <cell r="M768">
            <v>0</v>
          </cell>
          <cell r="O768">
            <v>1.3538413098236699</v>
          </cell>
          <cell r="S768">
            <v>0</v>
          </cell>
          <cell r="U768">
            <v>0</v>
          </cell>
        </row>
        <row r="769">
          <cell r="C769" t="str">
            <v>HOSPITAL PELÓPIDAS SILVEIRA</v>
          </cell>
          <cell r="E769" t="str">
            <v>MARIA DA CONCEICAO NEVES SANTOS</v>
          </cell>
          <cell r="F769" t="str">
            <v>2 - Outros Profissionais da Saúde</v>
          </cell>
          <cell r="G769" t="str">
            <v>3222-05</v>
          </cell>
          <cell r="H769" t="str">
            <v>08/2021</v>
          </cell>
          <cell r="I769">
            <v>0</v>
          </cell>
          <cell r="J769">
            <v>140.32</v>
          </cell>
          <cell r="L769">
            <v>123.395158562367</v>
          </cell>
          <cell r="M769">
            <v>22.48</v>
          </cell>
          <cell r="O769">
            <v>1.3538413098236699</v>
          </cell>
          <cell r="R769">
            <v>120.00153061224489</v>
          </cell>
          <cell r="S769">
            <v>67.62</v>
          </cell>
          <cell r="U769">
            <v>0</v>
          </cell>
        </row>
        <row r="770">
          <cell r="C770" t="str">
            <v>HOSPITAL PELÓPIDAS SILVEIRA</v>
          </cell>
          <cell r="E770" t="str">
            <v>MARIA DA CONCEICAO PENHA DE PAULO</v>
          </cell>
          <cell r="F770" t="str">
            <v>2 - Outros Profissionais da Saúde</v>
          </cell>
          <cell r="G770" t="str">
            <v>5152-05</v>
          </cell>
          <cell r="H770" t="str">
            <v>08/2021</v>
          </cell>
          <cell r="I770">
            <v>0</v>
          </cell>
          <cell r="J770">
            <v>124.0656</v>
          </cell>
          <cell r="M770">
            <v>0</v>
          </cell>
          <cell r="O770">
            <v>1.3538413098236699</v>
          </cell>
          <cell r="R770">
            <v>247.50153061224489</v>
          </cell>
          <cell r="S770">
            <v>64.260000000000005</v>
          </cell>
          <cell r="U770">
            <v>0</v>
          </cell>
        </row>
        <row r="771">
          <cell r="C771" t="str">
            <v>HOSPITAL PELÓPIDAS SILVEIRA</v>
          </cell>
          <cell r="E771" t="str">
            <v>MARIA DA GLORIA DE ANDRADE</v>
          </cell>
          <cell r="F771" t="str">
            <v>2 - Outros Profissionais da Saúde</v>
          </cell>
          <cell r="G771" t="str">
            <v>5211-30</v>
          </cell>
          <cell r="H771" t="str">
            <v>08/2021</v>
          </cell>
          <cell r="I771">
            <v>0</v>
          </cell>
          <cell r="J771">
            <v>93.44959999999999</v>
          </cell>
          <cell r="M771">
            <v>0</v>
          </cell>
          <cell r="O771">
            <v>1.3538413098236699</v>
          </cell>
          <cell r="R771">
            <v>120.00153061224489</v>
          </cell>
          <cell r="S771">
            <v>66.78</v>
          </cell>
          <cell r="U771">
            <v>0</v>
          </cell>
        </row>
        <row r="772">
          <cell r="C772" t="str">
            <v>HOSPITAL PELÓPIDAS SILVEIRA</v>
          </cell>
          <cell r="E772" t="str">
            <v>MARIA DA GLORIA PAES SILVA</v>
          </cell>
          <cell r="F772" t="str">
            <v>3 - Administrativo</v>
          </cell>
          <cell r="G772" t="str">
            <v>1421-05</v>
          </cell>
          <cell r="H772" t="str">
            <v>08/2021</v>
          </cell>
          <cell r="I772">
            <v>0</v>
          </cell>
          <cell r="J772">
            <v>275.80880000000002</v>
          </cell>
          <cell r="M772">
            <v>0</v>
          </cell>
          <cell r="O772">
            <v>1.3538413098236699</v>
          </cell>
          <cell r="R772">
            <v>232.50153061224489</v>
          </cell>
          <cell r="S772">
            <v>107.96</v>
          </cell>
          <cell r="U772">
            <v>0</v>
          </cell>
        </row>
        <row r="773">
          <cell r="C773" t="str">
            <v>HOSPITAL PELÓPIDAS SILVEIRA</v>
          </cell>
          <cell r="E773" t="str">
            <v>MARIA DA PENHA NUNES DAVID</v>
          </cell>
          <cell r="F773" t="str">
            <v>2 - Outros Profissionais da Saúde</v>
          </cell>
          <cell r="G773" t="str">
            <v>3222-05</v>
          </cell>
          <cell r="H773" t="str">
            <v>08/2021</v>
          </cell>
          <cell r="I773">
            <v>0</v>
          </cell>
          <cell r="J773">
            <v>146.55359999999999</v>
          </cell>
          <cell r="L773">
            <v>123.395158562367</v>
          </cell>
          <cell r="M773">
            <v>22.48</v>
          </cell>
          <cell r="O773">
            <v>1.3538413098236699</v>
          </cell>
          <cell r="R773">
            <v>127.50153061224489</v>
          </cell>
          <cell r="S773">
            <v>63.04</v>
          </cell>
          <cell r="U773">
            <v>0</v>
          </cell>
        </row>
        <row r="774">
          <cell r="C774" t="str">
            <v>HOSPITAL PELÓPIDAS SILVEIRA</v>
          </cell>
          <cell r="E774" t="str">
            <v>MARIA DAS GRACAS DA SILVA</v>
          </cell>
          <cell r="F774" t="str">
            <v>2 - Outros Profissionais da Saúde</v>
          </cell>
          <cell r="G774" t="str">
            <v>3222-05</v>
          </cell>
          <cell r="H774" t="str">
            <v>08/2021</v>
          </cell>
          <cell r="I774">
            <v>0</v>
          </cell>
          <cell r="J774">
            <v>211.41040000000001</v>
          </cell>
          <cell r="L774">
            <v>123.395158562367</v>
          </cell>
          <cell r="M774">
            <v>22.48</v>
          </cell>
          <cell r="O774">
            <v>1.3538413098236699</v>
          </cell>
          <cell r="R774">
            <v>247.50153061224489</v>
          </cell>
          <cell r="S774">
            <v>67.430000000000007</v>
          </cell>
          <cell r="U774">
            <v>0</v>
          </cell>
        </row>
        <row r="775">
          <cell r="C775" t="str">
            <v>HOSPITAL PELÓPIDAS SILVEIRA</v>
          </cell>
          <cell r="E775" t="str">
            <v>MARIA DAS GRACAS TERESINHA DA SILVA</v>
          </cell>
          <cell r="F775" t="str">
            <v>2 - Outros Profissionais da Saúde</v>
          </cell>
          <cell r="G775" t="str">
            <v>3222-05</v>
          </cell>
          <cell r="H775" t="str">
            <v>08/2021</v>
          </cell>
          <cell r="I775">
            <v>0</v>
          </cell>
          <cell r="J775">
            <v>128.8896</v>
          </cell>
          <cell r="M775">
            <v>0</v>
          </cell>
          <cell r="O775">
            <v>1.3538413098236699</v>
          </cell>
          <cell r="R775">
            <v>247.50153061224489</v>
          </cell>
          <cell r="S775">
            <v>67.47</v>
          </cell>
          <cell r="U775">
            <v>0</v>
          </cell>
        </row>
        <row r="776">
          <cell r="C776" t="str">
            <v>HOSPITAL PELÓPIDAS SILVEIRA</v>
          </cell>
          <cell r="E776" t="str">
            <v>MARIA DE LOURDES DE LIMA PEREIRA MARTINS</v>
          </cell>
          <cell r="F776" t="str">
            <v>2 - Outros Profissionais da Saúde</v>
          </cell>
          <cell r="G776" t="str">
            <v>3222-05</v>
          </cell>
          <cell r="H776" t="str">
            <v>08/2021</v>
          </cell>
          <cell r="I776">
            <v>0</v>
          </cell>
          <cell r="J776">
            <v>186.76240000000001</v>
          </cell>
          <cell r="M776">
            <v>0</v>
          </cell>
          <cell r="O776">
            <v>1.3538413098236699</v>
          </cell>
          <cell r="R776">
            <v>217.50153061224489</v>
          </cell>
          <cell r="S776">
            <v>63.34</v>
          </cell>
          <cell r="U776">
            <v>0</v>
          </cell>
        </row>
        <row r="777">
          <cell r="C777" t="str">
            <v>HOSPITAL PELÓPIDAS SILVEIRA</v>
          </cell>
          <cell r="E777" t="str">
            <v>MARIA DO CARMO BARRETTO FREITAS DA SILVA</v>
          </cell>
          <cell r="F777" t="str">
            <v>2 - Outros Profissionais da Saúde</v>
          </cell>
          <cell r="G777" t="str">
            <v>3222-05</v>
          </cell>
          <cell r="H777" t="str">
            <v>08/2021</v>
          </cell>
          <cell r="I777">
            <v>0</v>
          </cell>
          <cell r="J777">
            <v>138.53280000000001</v>
          </cell>
          <cell r="L777">
            <v>123.395158562367</v>
          </cell>
          <cell r="M777">
            <v>22.48</v>
          </cell>
          <cell r="O777">
            <v>1.3538413098236699</v>
          </cell>
          <cell r="R777">
            <v>290.70153061224488</v>
          </cell>
          <cell r="S777">
            <v>67.45</v>
          </cell>
          <cell r="U777">
            <v>0</v>
          </cell>
        </row>
        <row r="778">
          <cell r="C778" t="str">
            <v>HOSPITAL PELÓPIDAS SILVEIRA</v>
          </cell>
          <cell r="E778" t="str">
            <v>MARIA DO CARMO DA SILVA</v>
          </cell>
          <cell r="F778" t="str">
            <v>2 - Outros Profissionais da Saúde</v>
          </cell>
          <cell r="G778" t="str">
            <v>3222-05</v>
          </cell>
          <cell r="H778" t="str">
            <v>08/2021</v>
          </cell>
          <cell r="I778">
            <v>0</v>
          </cell>
          <cell r="J778">
            <v>113.7376</v>
          </cell>
          <cell r="L778">
            <v>123.395158562367</v>
          </cell>
          <cell r="M778">
            <v>22.48</v>
          </cell>
          <cell r="O778">
            <v>1.3538413098236699</v>
          </cell>
          <cell r="R778">
            <v>176.25153061224489</v>
          </cell>
          <cell r="S778">
            <v>67.430000000000007</v>
          </cell>
          <cell r="U778">
            <v>0</v>
          </cell>
        </row>
        <row r="779">
          <cell r="C779" t="str">
            <v>HOSPITAL PELÓPIDAS SILVEIRA</v>
          </cell>
          <cell r="E779" t="str">
            <v>MARIA EDIVANE DO NASCIMENTO</v>
          </cell>
          <cell r="F779" t="str">
            <v>2 - Outros Profissionais da Saúde</v>
          </cell>
          <cell r="G779" t="str">
            <v>3222-05</v>
          </cell>
          <cell r="H779" t="str">
            <v>08/2021</v>
          </cell>
          <cell r="I779">
            <v>0</v>
          </cell>
          <cell r="J779">
            <v>159.94479999999999</v>
          </cell>
          <cell r="L779">
            <v>123.395158562367</v>
          </cell>
          <cell r="M779">
            <v>22.48</v>
          </cell>
          <cell r="O779">
            <v>1.3538413098236699</v>
          </cell>
          <cell r="R779">
            <v>120.00153061224489</v>
          </cell>
          <cell r="S779">
            <v>67.53</v>
          </cell>
          <cell r="U779">
            <v>0</v>
          </cell>
        </row>
        <row r="780">
          <cell r="C780" t="str">
            <v>HOSPITAL PELÓPIDAS SILVEIRA</v>
          </cell>
          <cell r="E780" t="str">
            <v>MARIA EDUARDA CRUZ ROCHA</v>
          </cell>
          <cell r="F780" t="str">
            <v>2 - Outros Profissionais da Saúde</v>
          </cell>
          <cell r="G780" t="str">
            <v>3222-05</v>
          </cell>
          <cell r="H780" t="str">
            <v>08/2021</v>
          </cell>
          <cell r="I780">
            <v>0</v>
          </cell>
          <cell r="J780">
            <v>114.98399999999999</v>
          </cell>
          <cell r="M780">
            <v>0</v>
          </cell>
          <cell r="O780">
            <v>1.3538413098236699</v>
          </cell>
          <cell r="R780">
            <v>157.50153061224489</v>
          </cell>
          <cell r="S780">
            <v>60.87</v>
          </cell>
          <cell r="U780">
            <v>0</v>
          </cell>
        </row>
        <row r="781">
          <cell r="C781" t="str">
            <v>HOSPITAL PELÓPIDAS SILVEIRA</v>
          </cell>
          <cell r="E781" t="str">
            <v>MARIA EDUARDA DE ARRUDA SAROLDI</v>
          </cell>
          <cell r="F781" t="str">
            <v>2 - Outros Profissionais da Saúde</v>
          </cell>
          <cell r="G781" t="str">
            <v>2235-05</v>
          </cell>
          <cell r="H781" t="str">
            <v>08/2021</v>
          </cell>
          <cell r="I781">
            <v>0</v>
          </cell>
          <cell r="J781">
            <v>287.35120000000001</v>
          </cell>
          <cell r="L781">
            <v>123.395158562367</v>
          </cell>
          <cell r="M781">
            <v>3.08</v>
          </cell>
          <cell r="O781">
            <v>2.84</v>
          </cell>
          <cell r="S781">
            <v>0</v>
          </cell>
          <cell r="U781">
            <v>99.84</v>
          </cell>
        </row>
        <row r="782">
          <cell r="C782" t="str">
            <v>HOSPITAL PELÓPIDAS SILVEIRA</v>
          </cell>
          <cell r="E782" t="str">
            <v>MARIA EDUARDA MOREIRA CARDOSO</v>
          </cell>
          <cell r="F782" t="str">
            <v>1 - Médico</v>
          </cell>
          <cell r="G782" t="str">
            <v>2251-25</v>
          </cell>
          <cell r="H782" t="str">
            <v>08/2021</v>
          </cell>
          <cell r="I782">
            <v>0</v>
          </cell>
          <cell r="J782">
            <v>294.5856</v>
          </cell>
          <cell r="M782">
            <v>0</v>
          </cell>
          <cell r="O782">
            <v>10.83</v>
          </cell>
          <cell r="S782">
            <v>0</v>
          </cell>
          <cell r="U782">
            <v>0</v>
          </cell>
        </row>
        <row r="783">
          <cell r="C783" t="str">
            <v>HOSPITAL PELÓPIDAS SILVEIRA</v>
          </cell>
          <cell r="E783" t="str">
            <v>MARIA ELISANGELA NASCIMENTO PEREIRA</v>
          </cell>
          <cell r="F783" t="str">
            <v>2 - Outros Profissionais da Saúde</v>
          </cell>
          <cell r="G783" t="str">
            <v>2235-05</v>
          </cell>
          <cell r="H783" t="str">
            <v>08/2021</v>
          </cell>
          <cell r="I783">
            <v>0</v>
          </cell>
          <cell r="J783">
            <v>0</v>
          </cell>
          <cell r="M783">
            <v>0</v>
          </cell>
          <cell r="O783">
            <v>2.84</v>
          </cell>
          <cell r="R783">
            <v>97.501530612244892</v>
          </cell>
          <cell r="S783">
            <v>0</v>
          </cell>
          <cell r="U783">
            <v>0</v>
          </cell>
        </row>
        <row r="784">
          <cell r="C784" t="str">
            <v>HOSPITAL PELÓPIDAS SILVEIRA</v>
          </cell>
          <cell r="E784" t="str">
            <v>MARIA ERCILIA DE LIMA BARREIRO</v>
          </cell>
          <cell r="F784" t="str">
            <v>2 - Outros Profissionais da Saúde</v>
          </cell>
          <cell r="G784" t="str">
            <v>2236-05</v>
          </cell>
          <cell r="H784" t="str">
            <v>08/2021</v>
          </cell>
          <cell r="I784">
            <v>0</v>
          </cell>
          <cell r="J784">
            <v>212.40639999999999</v>
          </cell>
          <cell r="M784">
            <v>0</v>
          </cell>
          <cell r="O784">
            <v>2.84</v>
          </cell>
          <cell r="S784">
            <v>0</v>
          </cell>
          <cell r="U784">
            <v>0</v>
          </cell>
        </row>
        <row r="785">
          <cell r="C785" t="str">
            <v>HOSPITAL PELÓPIDAS SILVEIRA</v>
          </cell>
          <cell r="E785" t="str">
            <v>MARIA FERNANDA APARECIDA MOURA DE SOUZA</v>
          </cell>
          <cell r="F785" t="str">
            <v>2 - Outros Profissionais da Saúde</v>
          </cell>
          <cell r="G785" t="str">
            <v>2235-05</v>
          </cell>
          <cell r="H785" t="str">
            <v>08/2021</v>
          </cell>
          <cell r="I785">
            <v>0</v>
          </cell>
          <cell r="J785">
            <v>283.42320000000001</v>
          </cell>
          <cell r="L785">
            <v>123.395158562367</v>
          </cell>
          <cell r="M785">
            <v>3.08</v>
          </cell>
          <cell r="O785">
            <v>2.84</v>
          </cell>
          <cell r="S785">
            <v>0</v>
          </cell>
          <cell r="U785">
            <v>0</v>
          </cell>
        </row>
        <row r="786">
          <cell r="C786" t="str">
            <v>HOSPITAL PELÓPIDAS SILVEIRA</v>
          </cell>
          <cell r="E786" t="str">
            <v>MARIA GABRIELA DE SOUZA</v>
          </cell>
          <cell r="F786" t="str">
            <v>2 - Outros Profissionais da Saúde</v>
          </cell>
          <cell r="G786" t="str">
            <v>5211-30</v>
          </cell>
          <cell r="H786" t="str">
            <v>08/2021</v>
          </cell>
          <cell r="I786">
            <v>0</v>
          </cell>
          <cell r="J786">
            <v>88.864800000000002</v>
          </cell>
          <cell r="M786">
            <v>0</v>
          </cell>
          <cell r="O786">
            <v>1.3538413098236699</v>
          </cell>
          <cell r="R786">
            <v>247.50153061224489</v>
          </cell>
          <cell r="S786">
            <v>66.78</v>
          </cell>
          <cell r="U786">
            <v>0</v>
          </cell>
        </row>
        <row r="787">
          <cell r="C787" t="str">
            <v>HOSPITAL PELÓPIDAS SILVEIRA</v>
          </cell>
          <cell r="E787" t="str">
            <v>MARIA GERLANE RUFINO DA SILVA</v>
          </cell>
          <cell r="F787" t="str">
            <v>2 - Outros Profissionais da Saúde</v>
          </cell>
          <cell r="G787" t="str">
            <v>3222-05</v>
          </cell>
          <cell r="H787" t="str">
            <v>08/2021</v>
          </cell>
          <cell r="I787">
            <v>0</v>
          </cell>
          <cell r="J787">
            <v>125.1664</v>
          </cell>
          <cell r="L787">
            <v>123.395158562367</v>
          </cell>
          <cell r="M787">
            <v>22.48</v>
          </cell>
          <cell r="O787">
            <v>1.3538413098236699</v>
          </cell>
          <cell r="R787">
            <v>120.00153061224489</v>
          </cell>
          <cell r="S787">
            <v>67.430000000000007</v>
          </cell>
          <cell r="U787">
            <v>0</v>
          </cell>
        </row>
        <row r="788">
          <cell r="C788" t="str">
            <v>HOSPITAL PELÓPIDAS SILVEIRA</v>
          </cell>
          <cell r="E788" t="str">
            <v>MARIA GISELE DE ARAUJO SOBRINHO NASCIMENTO</v>
          </cell>
          <cell r="F788" t="str">
            <v>3 - Administrativo</v>
          </cell>
          <cell r="G788" t="str">
            <v>4110-10</v>
          </cell>
          <cell r="H788" t="str">
            <v>08/2021</v>
          </cell>
          <cell r="I788">
            <v>0</v>
          </cell>
          <cell r="J788">
            <v>92.791200000000003</v>
          </cell>
          <cell r="L788">
            <v>123.395158562367</v>
          </cell>
          <cell r="M788">
            <v>22.26</v>
          </cell>
          <cell r="O788">
            <v>1.3538413098236699</v>
          </cell>
          <cell r="R788">
            <v>247.50153061224489</v>
          </cell>
          <cell r="S788">
            <v>66.78</v>
          </cell>
          <cell r="U788">
            <v>0</v>
          </cell>
        </row>
        <row r="789">
          <cell r="C789" t="str">
            <v>HOSPITAL PELÓPIDAS SILVEIRA</v>
          </cell>
          <cell r="E789" t="str">
            <v>MARIA GISELIA SOUZA DE LIMA OLIVEIRA</v>
          </cell>
          <cell r="F789" t="str">
            <v>2 - Outros Profissionais da Saúde</v>
          </cell>
          <cell r="G789" t="str">
            <v>3222-05</v>
          </cell>
          <cell r="H789" t="str">
            <v>08/2021</v>
          </cell>
          <cell r="I789">
            <v>0</v>
          </cell>
          <cell r="J789">
            <v>117.4248</v>
          </cell>
          <cell r="M789">
            <v>0</v>
          </cell>
          <cell r="O789">
            <v>1.3538413098236699</v>
          </cell>
          <cell r="S789">
            <v>0</v>
          </cell>
          <cell r="U789">
            <v>0</v>
          </cell>
        </row>
        <row r="790">
          <cell r="C790" t="str">
            <v>HOSPITAL PELÓPIDAS SILVEIRA</v>
          </cell>
          <cell r="E790" t="str">
            <v>MARIA GORETE DE LIMA BARRETO</v>
          </cell>
          <cell r="F790" t="str">
            <v>3 - Administrativo</v>
          </cell>
          <cell r="G790" t="str">
            <v>4110-10</v>
          </cell>
          <cell r="H790" t="str">
            <v>08/2021</v>
          </cell>
          <cell r="I790">
            <v>0</v>
          </cell>
          <cell r="J790">
            <v>114.67359999999999</v>
          </cell>
          <cell r="L790">
            <v>123.395158562367</v>
          </cell>
          <cell r="M790">
            <v>28.67</v>
          </cell>
          <cell r="O790">
            <v>1.3538413098236699</v>
          </cell>
          <cell r="R790">
            <v>396.90153061224487</v>
          </cell>
          <cell r="S790">
            <v>86.01</v>
          </cell>
          <cell r="U790">
            <v>0</v>
          </cell>
        </row>
        <row r="791">
          <cell r="C791" t="str">
            <v>HOSPITAL PELÓPIDAS SILVEIRA</v>
          </cell>
          <cell r="E791" t="str">
            <v>MARIA GORETH NASCIMENTO DE SOUZA VITAL</v>
          </cell>
          <cell r="F791" t="str">
            <v>2 - Outros Profissionais da Saúde</v>
          </cell>
          <cell r="G791" t="str">
            <v>5152-05</v>
          </cell>
          <cell r="H791" t="str">
            <v>08/2021</v>
          </cell>
          <cell r="I791">
            <v>0</v>
          </cell>
          <cell r="J791">
            <v>131.80080000000001</v>
          </cell>
          <cell r="M791">
            <v>0</v>
          </cell>
          <cell r="O791">
            <v>1.3538413098236699</v>
          </cell>
          <cell r="R791">
            <v>252.75153061224489</v>
          </cell>
          <cell r="S791">
            <v>71.400000000000006</v>
          </cell>
          <cell r="U791">
            <v>0</v>
          </cell>
        </row>
        <row r="792">
          <cell r="C792" t="str">
            <v>HOSPITAL PELÓPIDAS SILVEIRA</v>
          </cell>
          <cell r="E792" t="str">
            <v>MARIA GORETH TAVARES PEREIRA</v>
          </cell>
          <cell r="F792" t="str">
            <v>1 - Médico</v>
          </cell>
          <cell r="G792" t="str">
            <v>2251-25</v>
          </cell>
          <cell r="H792" t="str">
            <v>08/2021</v>
          </cell>
          <cell r="I792">
            <v>0</v>
          </cell>
          <cell r="J792">
            <v>1028.8864000000001</v>
          </cell>
          <cell r="M792">
            <v>0</v>
          </cell>
          <cell r="O792">
            <v>10.83</v>
          </cell>
          <cell r="S792">
            <v>0</v>
          </cell>
          <cell r="U792">
            <v>0</v>
          </cell>
        </row>
        <row r="793">
          <cell r="C793" t="str">
            <v>HOSPITAL PELÓPIDAS SILVEIRA</v>
          </cell>
          <cell r="E793" t="str">
            <v>MARIA HELENA SOARES DE ALMEIDA</v>
          </cell>
          <cell r="F793" t="str">
            <v>2 - Outros Profissionais da Saúde</v>
          </cell>
          <cell r="G793" t="str">
            <v>3222-05</v>
          </cell>
          <cell r="H793" t="str">
            <v>08/2021</v>
          </cell>
          <cell r="I793">
            <v>0</v>
          </cell>
          <cell r="J793">
            <v>126.6384</v>
          </cell>
          <cell r="L793">
            <v>123.395158562367</v>
          </cell>
          <cell r="M793">
            <v>22.48</v>
          </cell>
          <cell r="O793">
            <v>1.3538413098236699</v>
          </cell>
          <cell r="R793">
            <v>127.50153061224489</v>
          </cell>
          <cell r="S793">
            <v>67.58</v>
          </cell>
          <cell r="U793">
            <v>0</v>
          </cell>
        </row>
        <row r="794">
          <cell r="C794" t="str">
            <v>HOSPITAL PELÓPIDAS SILVEIRA</v>
          </cell>
          <cell r="E794" t="str">
            <v>MARIA HELOISA PEDROSA SANTOS</v>
          </cell>
          <cell r="F794" t="str">
            <v>1 - Médico</v>
          </cell>
          <cell r="G794" t="str">
            <v>2251-20</v>
          </cell>
          <cell r="H794" t="str">
            <v>08/2021</v>
          </cell>
          <cell r="I794">
            <v>0</v>
          </cell>
          <cell r="J794">
            <v>647.18000000000006</v>
          </cell>
          <cell r="M794">
            <v>0</v>
          </cell>
          <cell r="O794">
            <v>10.83</v>
          </cell>
          <cell r="S794">
            <v>0</v>
          </cell>
          <cell r="U794">
            <v>0</v>
          </cell>
        </row>
        <row r="795">
          <cell r="C795" t="str">
            <v>HOSPITAL PELÓPIDAS SILVEIRA</v>
          </cell>
          <cell r="E795" t="str">
            <v>MARIA INES DE SENA MACIEL</v>
          </cell>
          <cell r="F795" t="str">
            <v>2 - Outros Profissionais da Saúde</v>
          </cell>
          <cell r="G795" t="str">
            <v>3222-05</v>
          </cell>
          <cell r="H795" t="str">
            <v>08/2021</v>
          </cell>
          <cell r="I795">
            <v>0</v>
          </cell>
          <cell r="J795">
            <v>111.23520000000001</v>
          </cell>
          <cell r="L795">
            <v>123.395158562367</v>
          </cell>
          <cell r="M795">
            <v>22.48</v>
          </cell>
          <cell r="O795">
            <v>1.3538413098236699</v>
          </cell>
          <cell r="R795">
            <v>127.50153061224489</v>
          </cell>
          <cell r="S795">
            <v>67.430000000000007</v>
          </cell>
          <cell r="U795">
            <v>0</v>
          </cell>
        </row>
        <row r="796">
          <cell r="C796" t="str">
            <v>HOSPITAL PELÓPIDAS SILVEIRA</v>
          </cell>
          <cell r="E796" t="str">
            <v>MARIA INEZ DE BRITO SALES SOARES</v>
          </cell>
          <cell r="F796" t="str">
            <v>2 - Outros Profissionais da Saúde</v>
          </cell>
          <cell r="G796" t="str">
            <v>3242-05</v>
          </cell>
          <cell r="H796" t="str">
            <v>08/2021</v>
          </cell>
          <cell r="I796">
            <v>0</v>
          </cell>
          <cell r="J796">
            <v>150.41919999999999</v>
          </cell>
          <cell r="M796">
            <v>0</v>
          </cell>
          <cell r="O796">
            <v>1.3538413098236699</v>
          </cell>
          <cell r="R796">
            <v>82.501530612244892</v>
          </cell>
          <cell r="S796">
            <v>75</v>
          </cell>
          <cell r="U796">
            <v>0</v>
          </cell>
        </row>
        <row r="797">
          <cell r="C797" t="str">
            <v>HOSPITAL PELÓPIDAS SILVEIRA</v>
          </cell>
          <cell r="E797" t="str">
            <v>MARIA IZABEL DE ARRUDA QUINTEIRO</v>
          </cell>
          <cell r="F797" t="str">
            <v>2 - Outros Profissionais da Saúde</v>
          </cell>
          <cell r="G797" t="str">
            <v>2236-05</v>
          </cell>
          <cell r="H797" t="str">
            <v>08/2021</v>
          </cell>
          <cell r="I797">
            <v>0</v>
          </cell>
          <cell r="J797">
            <v>216.744</v>
          </cell>
          <cell r="M797">
            <v>0</v>
          </cell>
          <cell r="O797">
            <v>2.84</v>
          </cell>
          <cell r="S797">
            <v>0</v>
          </cell>
          <cell r="U797">
            <v>0</v>
          </cell>
        </row>
        <row r="798">
          <cell r="C798" t="str">
            <v>HOSPITAL PELÓPIDAS SILVEIRA</v>
          </cell>
          <cell r="E798" t="str">
            <v>MARIA JESUS DA SILVA</v>
          </cell>
          <cell r="F798" t="str">
            <v>2 - Outros Profissionais da Saúde</v>
          </cell>
          <cell r="G798" t="str">
            <v>3222-05</v>
          </cell>
          <cell r="H798" t="str">
            <v>08/2021</v>
          </cell>
          <cell r="I798">
            <v>0</v>
          </cell>
          <cell r="J798">
            <v>115.95359999999999</v>
          </cell>
          <cell r="L798">
            <v>123.395158562367</v>
          </cell>
          <cell r="M798">
            <v>22.48</v>
          </cell>
          <cell r="O798">
            <v>1.3538413098236699</v>
          </cell>
          <cell r="S798">
            <v>0</v>
          </cell>
          <cell r="U798">
            <v>115.68</v>
          </cell>
        </row>
        <row r="799">
          <cell r="C799" t="str">
            <v>HOSPITAL PELÓPIDAS SILVEIRA</v>
          </cell>
          <cell r="E799" t="str">
            <v>MARIA JOSE DA SILVA</v>
          </cell>
          <cell r="F799" t="str">
            <v>3 - Administrativo</v>
          </cell>
          <cell r="G799" t="str">
            <v>5174-10</v>
          </cell>
          <cell r="H799" t="str">
            <v>08/2021</v>
          </cell>
          <cell r="I799">
            <v>0</v>
          </cell>
          <cell r="J799">
            <v>92.384799999999998</v>
          </cell>
          <cell r="L799">
            <v>123.395158562367</v>
          </cell>
          <cell r="M799">
            <v>22.26</v>
          </cell>
          <cell r="O799">
            <v>1.3538413098236699</v>
          </cell>
          <cell r="R799">
            <v>232.50153061224489</v>
          </cell>
          <cell r="S799">
            <v>62.33</v>
          </cell>
          <cell r="U799">
            <v>0</v>
          </cell>
        </row>
        <row r="800">
          <cell r="C800" t="str">
            <v>HOSPITAL PELÓPIDAS SILVEIRA</v>
          </cell>
          <cell r="E800" t="str">
            <v>MARIA JOSE DA SILVA SANTOS</v>
          </cell>
          <cell r="F800" t="str">
            <v>2 - Outros Profissionais da Saúde</v>
          </cell>
          <cell r="G800" t="str">
            <v>3222-05</v>
          </cell>
          <cell r="H800" t="str">
            <v>08/2021</v>
          </cell>
          <cell r="I800">
            <v>0</v>
          </cell>
          <cell r="J800">
            <v>138.88640000000001</v>
          </cell>
          <cell r="M800">
            <v>0</v>
          </cell>
          <cell r="O800">
            <v>1.3538413098236699</v>
          </cell>
          <cell r="R800">
            <v>105.00153061224489</v>
          </cell>
          <cell r="S800">
            <v>67.48</v>
          </cell>
          <cell r="U800">
            <v>0</v>
          </cell>
        </row>
        <row r="801">
          <cell r="C801" t="str">
            <v>HOSPITAL PELÓPIDAS SILVEIRA</v>
          </cell>
          <cell r="E801" t="str">
            <v>MARIA JOSE DE ANDRADE MACHADO</v>
          </cell>
          <cell r="F801" t="str">
            <v>2 - Outros Profissionais da Saúde</v>
          </cell>
          <cell r="G801" t="str">
            <v>5211-30</v>
          </cell>
          <cell r="H801" t="str">
            <v>08/2021</v>
          </cell>
          <cell r="I801">
            <v>0</v>
          </cell>
          <cell r="J801">
            <v>93.492000000000004</v>
          </cell>
          <cell r="L801">
            <v>123.395158562367</v>
          </cell>
          <cell r="M801">
            <v>22.26</v>
          </cell>
          <cell r="O801">
            <v>1.3538413098236699</v>
          </cell>
          <cell r="R801">
            <v>232.50153061224489</v>
          </cell>
          <cell r="S801">
            <v>66.78</v>
          </cell>
          <cell r="U801">
            <v>0</v>
          </cell>
        </row>
        <row r="802">
          <cell r="C802" t="str">
            <v>HOSPITAL PELÓPIDAS SILVEIRA</v>
          </cell>
          <cell r="E802" t="str">
            <v>MARIA JOSE DE LACERDA SANTOS</v>
          </cell>
          <cell r="F802" t="str">
            <v>2 - Outros Profissionais da Saúde</v>
          </cell>
          <cell r="G802" t="str">
            <v>3222-05</v>
          </cell>
          <cell r="H802" t="str">
            <v>08/2021</v>
          </cell>
          <cell r="I802">
            <v>0</v>
          </cell>
          <cell r="J802">
            <v>17.507999999999999</v>
          </cell>
          <cell r="M802">
            <v>0</v>
          </cell>
          <cell r="O802">
            <v>1.3538413098236699</v>
          </cell>
          <cell r="S802">
            <v>0</v>
          </cell>
          <cell r="U802">
            <v>0</v>
          </cell>
        </row>
        <row r="803">
          <cell r="C803" t="str">
            <v>HOSPITAL PELÓPIDAS SILVEIRA</v>
          </cell>
          <cell r="E803" t="str">
            <v>MARIA JOSE DE LUNA</v>
          </cell>
          <cell r="F803" t="str">
            <v>2 - Outros Profissionais da Saúde</v>
          </cell>
          <cell r="G803" t="str">
            <v>3222-05</v>
          </cell>
          <cell r="H803" t="str">
            <v>08/2021</v>
          </cell>
          <cell r="I803">
            <v>0</v>
          </cell>
          <cell r="J803">
            <v>138.48400000000001</v>
          </cell>
          <cell r="M803">
            <v>0</v>
          </cell>
          <cell r="O803">
            <v>1.3538413098236699</v>
          </cell>
          <cell r="R803">
            <v>232.50153061224489</v>
          </cell>
          <cell r="S803">
            <v>67.59</v>
          </cell>
          <cell r="U803">
            <v>0</v>
          </cell>
        </row>
        <row r="804">
          <cell r="C804" t="str">
            <v>HOSPITAL PELÓPIDAS SILVEIRA</v>
          </cell>
          <cell r="E804" t="str">
            <v>MARIA JOSE PEDROSA</v>
          </cell>
          <cell r="F804" t="str">
            <v>2 - Outros Profissionais da Saúde</v>
          </cell>
          <cell r="G804" t="str">
            <v>3222-05</v>
          </cell>
          <cell r="H804" t="str">
            <v>08/2021</v>
          </cell>
          <cell r="I804">
            <v>0</v>
          </cell>
          <cell r="J804">
            <v>116.8368</v>
          </cell>
          <cell r="M804">
            <v>0</v>
          </cell>
          <cell r="O804">
            <v>1.3538413098236699</v>
          </cell>
          <cell r="R804">
            <v>247.50153061224489</v>
          </cell>
          <cell r="S804">
            <v>67.55</v>
          </cell>
          <cell r="U804">
            <v>0</v>
          </cell>
        </row>
        <row r="805">
          <cell r="C805" t="str">
            <v>HOSPITAL PELÓPIDAS SILVEIRA</v>
          </cell>
          <cell r="E805" t="str">
            <v>MARIA JOSIANE NERI</v>
          </cell>
          <cell r="F805" t="str">
            <v>2 - Outros Profissionais da Saúde</v>
          </cell>
          <cell r="G805" t="str">
            <v>3222-05</v>
          </cell>
          <cell r="H805" t="str">
            <v>08/2021</v>
          </cell>
          <cell r="I805">
            <v>0</v>
          </cell>
          <cell r="J805">
            <v>117.1272</v>
          </cell>
          <cell r="L805">
            <v>123.395158562367</v>
          </cell>
          <cell r="M805">
            <v>22.48</v>
          </cell>
          <cell r="O805">
            <v>1.3538413098236699</v>
          </cell>
          <cell r="R805">
            <v>247.50153061224489</v>
          </cell>
          <cell r="S805">
            <v>67.48</v>
          </cell>
          <cell r="U805">
            <v>69.41</v>
          </cell>
        </row>
        <row r="806">
          <cell r="C806" t="str">
            <v>HOSPITAL PELÓPIDAS SILVEIRA</v>
          </cell>
          <cell r="E806" t="str">
            <v>MARIA JULIA TABOSA DE CARVALHO GALVAO</v>
          </cell>
          <cell r="F806" t="str">
            <v>1 - Médico</v>
          </cell>
          <cell r="G806" t="str">
            <v>2251-25</v>
          </cell>
          <cell r="H806" t="str">
            <v>08/2021</v>
          </cell>
          <cell r="I806">
            <v>0</v>
          </cell>
          <cell r="J806">
            <v>436.8032</v>
          </cell>
          <cell r="M806">
            <v>0</v>
          </cell>
          <cell r="O806">
            <v>10.83</v>
          </cell>
          <cell r="S806">
            <v>0</v>
          </cell>
          <cell r="U806">
            <v>0</v>
          </cell>
        </row>
        <row r="807">
          <cell r="C807" t="str">
            <v>HOSPITAL PELÓPIDAS SILVEIRA</v>
          </cell>
          <cell r="E807" t="str">
            <v>MARIA KARINA LIMA DOS SANTOS</v>
          </cell>
          <cell r="F807" t="str">
            <v>2 - Outros Profissionais da Saúde</v>
          </cell>
          <cell r="G807" t="str">
            <v>2235-05</v>
          </cell>
          <cell r="H807" t="str">
            <v>08/2021</v>
          </cell>
          <cell r="I807">
            <v>0</v>
          </cell>
          <cell r="J807">
            <v>216.37360000000001</v>
          </cell>
          <cell r="L807">
            <v>123.395158562367</v>
          </cell>
          <cell r="M807">
            <v>2.39</v>
          </cell>
          <cell r="O807">
            <v>2.84</v>
          </cell>
          <cell r="S807">
            <v>0</v>
          </cell>
          <cell r="U807">
            <v>0</v>
          </cell>
        </row>
        <row r="808">
          <cell r="C808" t="str">
            <v>HOSPITAL PELÓPIDAS SILVEIRA</v>
          </cell>
          <cell r="E808" t="str">
            <v>MARIA LINDALVA FERREIRA</v>
          </cell>
          <cell r="F808" t="str">
            <v>2 - Outros Profissionais da Saúde</v>
          </cell>
          <cell r="G808" t="str">
            <v>3222-05</v>
          </cell>
          <cell r="H808" t="str">
            <v>08/2021</v>
          </cell>
          <cell r="I808">
            <v>0</v>
          </cell>
          <cell r="J808">
            <v>129.0496</v>
          </cell>
          <cell r="L808">
            <v>123.395158562367</v>
          </cell>
          <cell r="M808">
            <v>22.48</v>
          </cell>
          <cell r="O808">
            <v>1.3538413098236699</v>
          </cell>
          <cell r="R808">
            <v>202.50153061224489</v>
          </cell>
          <cell r="S808">
            <v>66.09</v>
          </cell>
          <cell r="U808">
            <v>0</v>
          </cell>
        </row>
        <row r="809">
          <cell r="C809" t="str">
            <v>HOSPITAL PELÓPIDAS SILVEIRA</v>
          </cell>
          <cell r="E809" t="str">
            <v>MARIA LUCIA CLAUDINO BARRETO</v>
          </cell>
          <cell r="F809" t="str">
            <v>2 - Outros Profissionais da Saúde</v>
          </cell>
          <cell r="G809" t="str">
            <v>3222-05</v>
          </cell>
          <cell r="H809" t="str">
            <v>08/2021</v>
          </cell>
          <cell r="I809">
            <v>0</v>
          </cell>
          <cell r="J809">
            <v>139.95840000000001</v>
          </cell>
          <cell r="M809">
            <v>0</v>
          </cell>
          <cell r="O809">
            <v>1.3538413098236699</v>
          </cell>
          <cell r="R809">
            <v>120.00153061224489</v>
          </cell>
          <cell r="S809">
            <v>67.59</v>
          </cell>
          <cell r="U809">
            <v>0</v>
          </cell>
        </row>
        <row r="810">
          <cell r="C810" t="str">
            <v>HOSPITAL PELÓPIDAS SILVEIRA</v>
          </cell>
          <cell r="E810" t="str">
            <v>MARIA PAULA MARTINS DE LIMA</v>
          </cell>
          <cell r="F810" t="str">
            <v>1 - Médico</v>
          </cell>
          <cell r="G810" t="str">
            <v>2251-25</v>
          </cell>
          <cell r="H810" t="str">
            <v>08/2021</v>
          </cell>
          <cell r="I810">
            <v>0</v>
          </cell>
          <cell r="J810">
            <v>1082.7256</v>
          </cell>
          <cell r="M810">
            <v>0</v>
          </cell>
          <cell r="O810">
            <v>10.83</v>
          </cell>
          <cell r="S810">
            <v>0</v>
          </cell>
          <cell r="U810">
            <v>0</v>
          </cell>
        </row>
        <row r="811">
          <cell r="C811" t="str">
            <v>HOSPITAL PELÓPIDAS SILVEIRA</v>
          </cell>
          <cell r="E811" t="str">
            <v>MARIA REGINA BEZERRA VALENCA</v>
          </cell>
          <cell r="F811" t="str">
            <v>2 - Outros Profissionais da Saúde</v>
          </cell>
          <cell r="G811" t="str">
            <v>3222-05</v>
          </cell>
          <cell r="H811" t="str">
            <v>08/2021</v>
          </cell>
          <cell r="I811">
            <v>0</v>
          </cell>
          <cell r="J811">
            <v>131.17840000000001</v>
          </cell>
          <cell r="L811">
            <v>123.395158562367</v>
          </cell>
          <cell r="M811">
            <v>22.48</v>
          </cell>
          <cell r="O811">
            <v>1.3538413098236699</v>
          </cell>
          <cell r="S811">
            <v>0</v>
          </cell>
          <cell r="U811">
            <v>0</v>
          </cell>
        </row>
        <row r="812">
          <cell r="C812" t="str">
            <v>HOSPITAL PELÓPIDAS SILVEIRA</v>
          </cell>
          <cell r="E812" t="str">
            <v>MARIA REGINA DE OLIVEIRA</v>
          </cell>
          <cell r="F812" t="str">
            <v>2 - Outros Profissionais da Saúde</v>
          </cell>
          <cell r="G812" t="str">
            <v>3222-05</v>
          </cell>
          <cell r="H812" t="str">
            <v>08/2021</v>
          </cell>
          <cell r="I812">
            <v>0</v>
          </cell>
          <cell r="J812">
            <v>114.19840000000001</v>
          </cell>
          <cell r="L812">
            <v>123.395158562367</v>
          </cell>
          <cell r="M812">
            <v>22.48</v>
          </cell>
          <cell r="O812">
            <v>1.3538413098236699</v>
          </cell>
          <cell r="S812">
            <v>0</v>
          </cell>
          <cell r="U812">
            <v>69.41</v>
          </cell>
        </row>
        <row r="813">
          <cell r="C813" t="str">
            <v>HOSPITAL PELÓPIDAS SILVEIRA</v>
          </cell>
          <cell r="E813" t="str">
            <v>MARIA RENATA DE ALMEIDA</v>
          </cell>
          <cell r="F813" t="str">
            <v>2 - Outros Profissionais da Saúde</v>
          </cell>
          <cell r="G813" t="str">
            <v>2235-05</v>
          </cell>
          <cell r="H813" t="str">
            <v>08/2021</v>
          </cell>
          <cell r="I813">
            <v>0</v>
          </cell>
          <cell r="J813">
            <v>275.32639999999998</v>
          </cell>
          <cell r="M813">
            <v>0</v>
          </cell>
          <cell r="O813">
            <v>2.84</v>
          </cell>
          <cell r="R813">
            <v>367.50153061224489</v>
          </cell>
          <cell r="S813">
            <v>114.48</v>
          </cell>
          <cell r="U813">
            <v>0</v>
          </cell>
        </row>
        <row r="814">
          <cell r="C814" t="str">
            <v>HOSPITAL PELÓPIDAS SILVEIRA</v>
          </cell>
          <cell r="E814" t="str">
            <v>MARIA ROSILENE DO NASCIMENTO</v>
          </cell>
          <cell r="F814" t="str">
            <v>2 - Outros Profissionais da Saúde</v>
          </cell>
          <cell r="G814" t="str">
            <v>3222-05</v>
          </cell>
          <cell r="H814" t="str">
            <v>08/2021</v>
          </cell>
          <cell r="I814">
            <v>0</v>
          </cell>
          <cell r="J814">
            <v>114.044</v>
          </cell>
          <cell r="M814">
            <v>0</v>
          </cell>
          <cell r="O814">
            <v>1.3538413098236699</v>
          </cell>
          <cell r="R814">
            <v>120.00153061224489</v>
          </cell>
          <cell r="S814">
            <v>67.680000000000007</v>
          </cell>
          <cell r="U814">
            <v>0</v>
          </cell>
        </row>
        <row r="815">
          <cell r="C815" t="str">
            <v>HOSPITAL PELÓPIDAS SILVEIRA</v>
          </cell>
          <cell r="E815" t="str">
            <v>MARIA SANDRA GOMES DE SANTANA</v>
          </cell>
          <cell r="F815" t="str">
            <v>2 - Outros Profissionais da Saúde</v>
          </cell>
          <cell r="G815" t="str">
            <v>3222-05</v>
          </cell>
          <cell r="H815" t="str">
            <v>08/2021</v>
          </cell>
          <cell r="I815">
            <v>0</v>
          </cell>
          <cell r="J815">
            <v>111.096</v>
          </cell>
          <cell r="M815">
            <v>0</v>
          </cell>
          <cell r="O815">
            <v>1.3538413098236699</v>
          </cell>
          <cell r="R815">
            <v>105.00153061224489</v>
          </cell>
          <cell r="S815">
            <v>46.97</v>
          </cell>
          <cell r="U815">
            <v>0</v>
          </cell>
        </row>
        <row r="816">
          <cell r="C816" t="str">
            <v>HOSPITAL PELÓPIDAS SILVEIRA</v>
          </cell>
          <cell r="E816" t="str">
            <v>MARIA SILVANI GONCALVES DA SILVA</v>
          </cell>
          <cell r="F816" t="str">
            <v>2 - Outros Profissionais da Saúde</v>
          </cell>
          <cell r="G816" t="str">
            <v>5152-05</v>
          </cell>
          <cell r="H816" t="str">
            <v>08/2021</v>
          </cell>
          <cell r="I816">
            <v>0</v>
          </cell>
          <cell r="J816">
            <v>151.584</v>
          </cell>
          <cell r="L816">
            <v>123.395158562367</v>
          </cell>
          <cell r="M816">
            <v>23.8</v>
          </cell>
          <cell r="O816">
            <v>1.3538413098236699</v>
          </cell>
          <cell r="R816">
            <v>247.50153061224489</v>
          </cell>
          <cell r="S816">
            <v>61.88</v>
          </cell>
          <cell r="U816">
            <v>0</v>
          </cell>
        </row>
        <row r="817">
          <cell r="C817" t="str">
            <v>HOSPITAL PELÓPIDAS SILVEIRA</v>
          </cell>
          <cell r="E817" t="str">
            <v>MARIA SIMONE DIOCLECIO SANTANA DA SILVA</v>
          </cell>
          <cell r="F817" t="str">
            <v>3 - Administrativo</v>
          </cell>
          <cell r="G817" t="str">
            <v>5174-10</v>
          </cell>
          <cell r="H817" t="str">
            <v>08/2021</v>
          </cell>
          <cell r="I817">
            <v>0</v>
          </cell>
          <cell r="J817">
            <v>104.4</v>
          </cell>
          <cell r="M817">
            <v>0</v>
          </cell>
          <cell r="O817">
            <v>1.3538413098236699</v>
          </cell>
          <cell r="R817">
            <v>232.50153061224489</v>
          </cell>
          <cell r="S817">
            <v>66.78</v>
          </cell>
          <cell r="U817">
            <v>0</v>
          </cell>
        </row>
        <row r="818">
          <cell r="C818" t="str">
            <v>HOSPITAL PELÓPIDAS SILVEIRA</v>
          </cell>
          <cell r="E818" t="str">
            <v>MARIA VERONICA MUNIZ DA SILVA</v>
          </cell>
          <cell r="F818" t="str">
            <v>2 - Outros Profissionais da Saúde</v>
          </cell>
          <cell r="G818" t="str">
            <v>3222-05</v>
          </cell>
          <cell r="H818" t="str">
            <v>08/2021</v>
          </cell>
          <cell r="I818">
            <v>0</v>
          </cell>
          <cell r="J818">
            <v>306.31360000000001</v>
          </cell>
          <cell r="M818">
            <v>0</v>
          </cell>
          <cell r="O818">
            <v>1.3538413098236699</v>
          </cell>
          <cell r="S818">
            <v>0</v>
          </cell>
          <cell r="U818">
            <v>0</v>
          </cell>
        </row>
        <row r="819">
          <cell r="C819" t="str">
            <v>HOSPITAL PELÓPIDAS SILVEIRA</v>
          </cell>
          <cell r="E819" t="str">
            <v>MARIANA CAROLINI OLIVEIRA FAUSTINO</v>
          </cell>
          <cell r="F819" t="str">
            <v>2 - Outros Profissionais da Saúde</v>
          </cell>
          <cell r="G819" t="str">
            <v>2235-05</v>
          </cell>
          <cell r="H819" t="str">
            <v>08/2021</v>
          </cell>
          <cell r="I819">
            <v>0</v>
          </cell>
          <cell r="J819">
            <v>210.5</v>
          </cell>
          <cell r="M819">
            <v>0</v>
          </cell>
          <cell r="O819">
            <v>2.84</v>
          </cell>
          <cell r="R819">
            <v>187.50153061224489</v>
          </cell>
          <cell r="S819">
            <v>95.79</v>
          </cell>
          <cell r="U819">
            <v>0</v>
          </cell>
        </row>
        <row r="820">
          <cell r="C820" t="str">
            <v>HOSPITAL PELÓPIDAS SILVEIRA</v>
          </cell>
          <cell r="E820" t="str">
            <v>MARIANA CAVALCANTI COSTA</v>
          </cell>
          <cell r="F820" t="str">
            <v>1 - Médico</v>
          </cell>
          <cell r="G820" t="str">
            <v>2251-25</v>
          </cell>
          <cell r="H820" t="str">
            <v>08/2021</v>
          </cell>
          <cell r="I820">
            <v>0</v>
          </cell>
          <cell r="J820">
            <v>857.04</v>
          </cell>
          <cell r="M820">
            <v>0</v>
          </cell>
          <cell r="O820">
            <v>10.83</v>
          </cell>
          <cell r="S820">
            <v>0</v>
          </cell>
          <cell r="U820">
            <v>0</v>
          </cell>
        </row>
        <row r="821">
          <cell r="C821" t="str">
            <v>HOSPITAL PELÓPIDAS SILVEIRA</v>
          </cell>
          <cell r="E821" t="str">
            <v>MARIANA LUIZA DE  ACIOLY RODRIGUES</v>
          </cell>
          <cell r="F821" t="str">
            <v>2 - Outros Profissionais da Saúde</v>
          </cell>
          <cell r="G821" t="str">
            <v>2235-05</v>
          </cell>
          <cell r="H821" t="str">
            <v>08/2021</v>
          </cell>
          <cell r="I821">
            <v>0</v>
          </cell>
          <cell r="J821">
            <v>395.75920000000002</v>
          </cell>
          <cell r="L821">
            <v>123.395158562367</v>
          </cell>
          <cell r="M821">
            <v>3.08</v>
          </cell>
          <cell r="O821">
            <v>2.84</v>
          </cell>
          <cell r="S821">
            <v>0</v>
          </cell>
          <cell r="U821">
            <v>0</v>
          </cell>
        </row>
        <row r="822">
          <cell r="C822" t="str">
            <v>HOSPITAL PELÓPIDAS SILVEIRA</v>
          </cell>
          <cell r="E822" t="str">
            <v>MARIANA MENDES BRANDAO</v>
          </cell>
          <cell r="F822" t="str">
            <v>1 - Médico</v>
          </cell>
          <cell r="G822" t="str">
            <v>2251-25</v>
          </cell>
          <cell r="H822" t="str">
            <v>08/2021</v>
          </cell>
          <cell r="I822">
            <v>0</v>
          </cell>
          <cell r="J822">
            <v>817.7496000000001</v>
          </cell>
          <cell r="M822">
            <v>0</v>
          </cell>
          <cell r="O822">
            <v>10.83</v>
          </cell>
          <cell r="S822">
            <v>0</v>
          </cell>
          <cell r="U822">
            <v>0</v>
          </cell>
        </row>
        <row r="823">
          <cell r="C823" t="str">
            <v>HOSPITAL PELÓPIDAS SILVEIRA</v>
          </cell>
          <cell r="E823" t="str">
            <v>MARIANA SAMPAIO MARANHAO</v>
          </cell>
          <cell r="F823" t="str">
            <v>2 - Outros Profissionais da Saúde</v>
          </cell>
          <cell r="G823" t="str">
            <v>2236-05</v>
          </cell>
          <cell r="H823" t="str">
            <v>08/2021</v>
          </cell>
          <cell r="I823">
            <v>0</v>
          </cell>
          <cell r="J823">
            <v>221.5232</v>
          </cell>
          <cell r="M823">
            <v>0</v>
          </cell>
          <cell r="O823">
            <v>2.84</v>
          </cell>
          <cell r="S823">
            <v>0</v>
          </cell>
          <cell r="U823">
            <v>0</v>
          </cell>
        </row>
        <row r="824">
          <cell r="C824" t="str">
            <v>HOSPITAL PELÓPIDAS SILVEIRA</v>
          </cell>
          <cell r="E824" t="str">
            <v>MARILENE LUCIA CIPRIANO</v>
          </cell>
          <cell r="F824" t="str">
            <v>2 - Outros Profissionais da Saúde</v>
          </cell>
          <cell r="G824" t="str">
            <v>3222-05</v>
          </cell>
          <cell r="H824" t="str">
            <v>08/2021</v>
          </cell>
          <cell r="I824">
            <v>0</v>
          </cell>
          <cell r="J824">
            <v>120.4696</v>
          </cell>
          <cell r="M824">
            <v>0</v>
          </cell>
          <cell r="O824">
            <v>1.3538413098236699</v>
          </cell>
          <cell r="S824">
            <v>0</v>
          </cell>
          <cell r="U824">
            <v>0</v>
          </cell>
        </row>
        <row r="825">
          <cell r="C825" t="str">
            <v>HOSPITAL PELÓPIDAS SILVEIRA</v>
          </cell>
          <cell r="E825" t="str">
            <v>MARILENE OLIVEIRA SILVA</v>
          </cell>
          <cell r="F825" t="str">
            <v>2 - Outros Profissionais da Saúde</v>
          </cell>
          <cell r="G825" t="str">
            <v>3222-05</v>
          </cell>
          <cell r="H825" t="str">
            <v>08/2021</v>
          </cell>
          <cell r="I825">
            <v>0</v>
          </cell>
          <cell r="J825">
            <v>132.1224</v>
          </cell>
          <cell r="L825">
            <v>123.395158562367</v>
          </cell>
          <cell r="M825">
            <v>22.48</v>
          </cell>
          <cell r="O825">
            <v>1.3538413098236699</v>
          </cell>
          <cell r="R825">
            <v>247.50153061224489</v>
          </cell>
          <cell r="S825">
            <v>67.58</v>
          </cell>
          <cell r="U825">
            <v>0</v>
          </cell>
        </row>
        <row r="826">
          <cell r="C826" t="str">
            <v>HOSPITAL PELÓPIDAS SILVEIRA</v>
          </cell>
          <cell r="E826" t="str">
            <v>MARILI BARROS DE ALBUQUERQUE</v>
          </cell>
          <cell r="F826" t="str">
            <v>3 - Administrativo</v>
          </cell>
          <cell r="G826" t="str">
            <v>4110-10</v>
          </cell>
          <cell r="H826" t="str">
            <v>08/2021</v>
          </cell>
          <cell r="I826">
            <v>0</v>
          </cell>
          <cell r="J826">
            <v>88.796800000000005</v>
          </cell>
          <cell r="M826">
            <v>0</v>
          </cell>
          <cell r="O826">
            <v>1.3538413098236699</v>
          </cell>
          <cell r="R826">
            <v>172.50153061224489</v>
          </cell>
          <cell r="S826">
            <v>66.78</v>
          </cell>
          <cell r="U826">
            <v>0</v>
          </cell>
        </row>
        <row r="827">
          <cell r="C827" t="str">
            <v>HOSPITAL PELÓPIDAS SILVEIRA</v>
          </cell>
          <cell r="E827" t="str">
            <v>MARILIA GABRIELA DA SILVA</v>
          </cell>
          <cell r="F827" t="str">
            <v>2 - Outros Profissionais da Saúde</v>
          </cell>
          <cell r="G827" t="str">
            <v>5211-30</v>
          </cell>
          <cell r="H827" t="str">
            <v>08/2021</v>
          </cell>
          <cell r="I827">
            <v>0</v>
          </cell>
          <cell r="J827">
            <v>97.967999999999989</v>
          </cell>
          <cell r="M827">
            <v>0</v>
          </cell>
          <cell r="O827">
            <v>1.3538413098236699</v>
          </cell>
          <cell r="R827">
            <v>176.25153061224489</v>
          </cell>
          <cell r="S827">
            <v>0</v>
          </cell>
          <cell r="U827">
            <v>0</v>
          </cell>
        </row>
        <row r="828">
          <cell r="C828" t="str">
            <v>HOSPITAL PELÓPIDAS SILVEIRA</v>
          </cell>
          <cell r="E828" t="str">
            <v>MARINA TORQUATO QUEIROZ E SILVA</v>
          </cell>
          <cell r="F828" t="str">
            <v>1 - Médico</v>
          </cell>
          <cell r="G828" t="str">
            <v>2251-25</v>
          </cell>
          <cell r="H828" t="str">
            <v>08/2021</v>
          </cell>
          <cell r="I828">
            <v>0</v>
          </cell>
          <cell r="J828">
            <v>692.02160000000003</v>
          </cell>
          <cell r="M828">
            <v>0</v>
          </cell>
          <cell r="O828">
            <v>10.83</v>
          </cell>
          <cell r="S828">
            <v>0</v>
          </cell>
          <cell r="U828">
            <v>0</v>
          </cell>
        </row>
        <row r="829">
          <cell r="C829" t="str">
            <v>HOSPITAL PELÓPIDAS SILVEIRA</v>
          </cell>
          <cell r="E829" t="str">
            <v>MARINALDA NOBERTA DA CRUZ</v>
          </cell>
          <cell r="F829" t="str">
            <v>2 - Outros Profissionais da Saúde</v>
          </cell>
          <cell r="G829" t="str">
            <v>2237-05</v>
          </cell>
          <cell r="H829" t="str">
            <v>08/2021</v>
          </cell>
          <cell r="I829">
            <v>0</v>
          </cell>
          <cell r="J829">
            <v>106.44159999999999</v>
          </cell>
          <cell r="M829">
            <v>0</v>
          </cell>
          <cell r="O829">
            <v>1.3538413098236699</v>
          </cell>
          <cell r="R829">
            <v>247.50153061224489</v>
          </cell>
          <cell r="S829">
            <v>66.78</v>
          </cell>
          <cell r="U829">
            <v>0</v>
          </cell>
        </row>
        <row r="830">
          <cell r="C830" t="str">
            <v>HOSPITAL PELÓPIDAS SILVEIRA</v>
          </cell>
          <cell r="E830" t="str">
            <v>MARINALDO DA SILVA CARDOSO</v>
          </cell>
          <cell r="F830" t="str">
            <v>2 - Outros Profissionais da Saúde</v>
          </cell>
          <cell r="G830" t="str">
            <v>5151-10</v>
          </cell>
          <cell r="H830" t="str">
            <v>08/2021</v>
          </cell>
          <cell r="I830">
            <v>0</v>
          </cell>
          <cell r="J830">
            <v>116.9272</v>
          </cell>
          <cell r="M830">
            <v>0</v>
          </cell>
          <cell r="O830">
            <v>1.3538413098236699</v>
          </cell>
          <cell r="R830">
            <v>232.50153061224489</v>
          </cell>
          <cell r="S830">
            <v>66.599999999999994</v>
          </cell>
          <cell r="U830">
            <v>0</v>
          </cell>
        </row>
        <row r="831">
          <cell r="C831" t="str">
            <v>HOSPITAL PELÓPIDAS SILVEIRA</v>
          </cell>
          <cell r="E831" t="str">
            <v>MARINES SOARES DA SILVA</v>
          </cell>
          <cell r="F831" t="str">
            <v>2 - Outros Profissionais da Saúde</v>
          </cell>
          <cell r="G831" t="str">
            <v>3241-15</v>
          </cell>
          <cell r="H831" t="str">
            <v>08/2021</v>
          </cell>
          <cell r="I831">
            <v>0</v>
          </cell>
          <cell r="J831">
            <v>242.45840000000001</v>
          </cell>
          <cell r="M831">
            <v>0</v>
          </cell>
          <cell r="O831">
            <v>1.3538413098236699</v>
          </cell>
          <cell r="S831">
            <v>0</v>
          </cell>
          <cell r="U831">
            <v>0</v>
          </cell>
        </row>
        <row r="832">
          <cell r="C832" t="str">
            <v>HOSPITAL PELÓPIDAS SILVEIRA</v>
          </cell>
          <cell r="E832" t="str">
            <v>MARIZA MARIA ARAUJO CAMPELO DE MELO</v>
          </cell>
          <cell r="F832" t="str">
            <v>1 - Médico</v>
          </cell>
          <cell r="G832" t="str">
            <v>2251-20</v>
          </cell>
          <cell r="H832" t="str">
            <v>08/2021</v>
          </cell>
          <cell r="I832">
            <v>0</v>
          </cell>
          <cell r="J832">
            <v>437.32</v>
          </cell>
          <cell r="M832">
            <v>0</v>
          </cell>
          <cell r="O832">
            <v>10.83</v>
          </cell>
          <cell r="S832">
            <v>0</v>
          </cell>
          <cell r="U832">
            <v>0</v>
          </cell>
        </row>
        <row r="833">
          <cell r="C833" t="str">
            <v>HOSPITAL PELÓPIDAS SILVEIRA</v>
          </cell>
          <cell r="E833" t="str">
            <v>MARKUS VINICIUS DE VASCONCELOS ARRUDA</v>
          </cell>
          <cell r="F833" t="str">
            <v>2 - Outros Profissionais da Saúde</v>
          </cell>
          <cell r="G833" t="str">
            <v>2236-05</v>
          </cell>
          <cell r="H833" t="str">
            <v>08/2021</v>
          </cell>
          <cell r="I833">
            <v>0</v>
          </cell>
          <cell r="J833">
            <v>251.04159999999999</v>
          </cell>
          <cell r="M833">
            <v>0</v>
          </cell>
          <cell r="O833">
            <v>2.84</v>
          </cell>
          <cell r="S833">
            <v>0</v>
          </cell>
          <cell r="U833">
            <v>0</v>
          </cell>
        </row>
        <row r="834">
          <cell r="C834" t="str">
            <v>HOSPITAL PELÓPIDAS SILVEIRA</v>
          </cell>
          <cell r="E834" t="str">
            <v>MARTA MILENA FLOR DE OLIVEIRA</v>
          </cell>
          <cell r="F834" t="str">
            <v>2 - Outros Profissionais da Saúde</v>
          </cell>
          <cell r="G834" t="str">
            <v>3241-15</v>
          </cell>
          <cell r="H834" t="str">
            <v>08/2021</v>
          </cell>
          <cell r="I834">
            <v>0</v>
          </cell>
          <cell r="J834">
            <v>301.19439999999997</v>
          </cell>
          <cell r="L834">
            <v>123.395158562367</v>
          </cell>
          <cell r="M834">
            <v>5.42</v>
          </cell>
          <cell r="O834">
            <v>1.3538413098236699</v>
          </cell>
          <cell r="S834">
            <v>0</v>
          </cell>
          <cell r="U834">
            <v>0</v>
          </cell>
        </row>
        <row r="835">
          <cell r="C835" t="str">
            <v>HOSPITAL PELÓPIDAS SILVEIRA</v>
          </cell>
          <cell r="E835" t="str">
            <v>MARY JANE DA SILVA BARROS</v>
          </cell>
          <cell r="F835" t="str">
            <v>2 - Outros Profissionais da Saúde</v>
          </cell>
          <cell r="G835" t="str">
            <v>5211-30</v>
          </cell>
          <cell r="H835" t="str">
            <v>08/2021</v>
          </cell>
          <cell r="I835">
            <v>0</v>
          </cell>
          <cell r="J835">
            <v>88.203199999999995</v>
          </cell>
          <cell r="M835">
            <v>0</v>
          </cell>
          <cell r="O835">
            <v>1.3538413098236699</v>
          </cell>
          <cell r="S835">
            <v>0</v>
          </cell>
          <cell r="U835">
            <v>0</v>
          </cell>
        </row>
        <row r="836">
          <cell r="C836" t="str">
            <v>HOSPITAL PELÓPIDAS SILVEIRA</v>
          </cell>
          <cell r="E836" t="str">
            <v>MATEUS DA COSTA MACHADO RIOS</v>
          </cell>
          <cell r="F836" t="str">
            <v>1 - Médico</v>
          </cell>
          <cell r="G836" t="str">
            <v>2251-25</v>
          </cell>
          <cell r="H836" t="str">
            <v>08/2021</v>
          </cell>
          <cell r="I836">
            <v>0</v>
          </cell>
          <cell r="J836">
            <v>647.18000000000006</v>
          </cell>
          <cell r="M836">
            <v>0</v>
          </cell>
          <cell r="O836">
            <v>10.83</v>
          </cell>
          <cell r="S836">
            <v>0</v>
          </cell>
          <cell r="U836">
            <v>0</v>
          </cell>
        </row>
        <row r="837">
          <cell r="C837" t="str">
            <v>HOSPITAL PELÓPIDAS SILVEIRA</v>
          </cell>
          <cell r="E837" t="str">
            <v>MATEUS MENEZES PAZ DO NASCIMENTO</v>
          </cell>
          <cell r="F837" t="str">
            <v>3 - Administrativo</v>
          </cell>
          <cell r="G837" t="str">
            <v>4110-10</v>
          </cell>
          <cell r="H837" t="str">
            <v>08/2021</v>
          </cell>
          <cell r="I837">
            <v>0</v>
          </cell>
          <cell r="J837">
            <v>11</v>
          </cell>
          <cell r="K837">
            <v>0</v>
          </cell>
          <cell r="M837">
            <v>0</v>
          </cell>
          <cell r="O837">
            <v>1.3538413098236699</v>
          </cell>
          <cell r="R837">
            <v>142.50153061224489</v>
          </cell>
          <cell r="S837">
            <v>33</v>
          </cell>
          <cell r="U837">
            <v>0</v>
          </cell>
        </row>
        <row r="838">
          <cell r="C838" t="str">
            <v>HOSPITAL PELÓPIDAS SILVEIRA</v>
          </cell>
          <cell r="E838" t="str">
            <v>MATHEUS ROBERTO DA SILVA</v>
          </cell>
          <cell r="F838" t="str">
            <v>2 - Outros Profissionais da Saúde</v>
          </cell>
          <cell r="G838" t="str">
            <v>5211-30</v>
          </cell>
          <cell r="H838" t="str">
            <v>08/2021</v>
          </cell>
          <cell r="I838">
            <v>0</v>
          </cell>
          <cell r="J838">
            <v>124.8664</v>
          </cell>
          <cell r="M838">
            <v>0</v>
          </cell>
          <cell r="O838">
            <v>1.3538413098236699</v>
          </cell>
          <cell r="R838">
            <v>22.501530612244892</v>
          </cell>
          <cell r="S838">
            <v>0</v>
          </cell>
          <cell r="U838">
            <v>0</v>
          </cell>
        </row>
        <row r="839">
          <cell r="C839" t="str">
            <v>HOSPITAL PELÓPIDAS SILVEIRA</v>
          </cell>
          <cell r="E839" t="str">
            <v>MAURICIO FRANCISCO DA SILVA</v>
          </cell>
          <cell r="F839" t="str">
            <v>2 - Outros Profissionais da Saúde</v>
          </cell>
          <cell r="G839" t="str">
            <v>3222-05</v>
          </cell>
          <cell r="H839" t="str">
            <v>08/2021</v>
          </cell>
          <cell r="I839">
            <v>0</v>
          </cell>
          <cell r="J839">
            <v>154.3536</v>
          </cell>
          <cell r="L839">
            <v>123.395158562367</v>
          </cell>
          <cell r="M839">
            <v>22.48</v>
          </cell>
          <cell r="O839">
            <v>1.3538413098236699</v>
          </cell>
          <cell r="R839">
            <v>127.50153061224489</v>
          </cell>
          <cell r="S839">
            <v>67.61</v>
          </cell>
          <cell r="U839">
            <v>0</v>
          </cell>
        </row>
        <row r="840">
          <cell r="C840" t="str">
            <v>HOSPITAL PELÓPIDAS SILVEIRA</v>
          </cell>
          <cell r="E840" t="str">
            <v>MAURICIO MANOEL FABRICIO</v>
          </cell>
          <cell r="F840" t="str">
            <v>3 - Administrativo</v>
          </cell>
          <cell r="G840" t="str">
            <v>5132-20</v>
          </cell>
          <cell r="H840" t="str">
            <v>08/2021</v>
          </cell>
          <cell r="I840">
            <v>0</v>
          </cell>
          <cell r="J840">
            <v>116.14319999999999</v>
          </cell>
          <cell r="M840">
            <v>0</v>
          </cell>
          <cell r="O840">
            <v>1.3538413098236699</v>
          </cell>
          <cell r="S840">
            <v>0</v>
          </cell>
          <cell r="U840">
            <v>0</v>
          </cell>
        </row>
        <row r="841">
          <cell r="C841" t="str">
            <v>HOSPITAL PELÓPIDAS SILVEIRA</v>
          </cell>
          <cell r="E841" t="str">
            <v>MAURIEDNA AMANCIO DE LIMA BATISTA</v>
          </cell>
          <cell r="F841" t="str">
            <v>2 - Outros Profissionais da Saúde</v>
          </cell>
          <cell r="G841" t="str">
            <v>3242-05</v>
          </cell>
          <cell r="H841" t="str">
            <v>08/2021</v>
          </cell>
          <cell r="I841">
            <v>0</v>
          </cell>
          <cell r="J841">
            <v>133.27199999999999</v>
          </cell>
          <cell r="M841">
            <v>0</v>
          </cell>
          <cell r="O841">
            <v>1.3538413098236699</v>
          </cell>
          <cell r="S841">
            <v>0</v>
          </cell>
          <cell r="U841">
            <v>0</v>
          </cell>
        </row>
        <row r="842">
          <cell r="C842" t="str">
            <v>HOSPITAL PELÓPIDAS SILVEIRA</v>
          </cell>
          <cell r="E842" t="str">
            <v>MAYARA BRENNA DE OLIVEIRA CARVALHO</v>
          </cell>
          <cell r="F842" t="str">
            <v>2 - Outros Profissionais da Saúde</v>
          </cell>
          <cell r="G842" t="str">
            <v>2235-05</v>
          </cell>
          <cell r="H842" t="str">
            <v>08/2021</v>
          </cell>
          <cell r="I842">
            <v>0</v>
          </cell>
          <cell r="J842">
            <v>352.94639999999998</v>
          </cell>
          <cell r="M842">
            <v>0</v>
          </cell>
          <cell r="O842">
            <v>2.84</v>
          </cell>
          <cell r="S842">
            <v>0</v>
          </cell>
          <cell r="U842">
            <v>0</v>
          </cell>
        </row>
        <row r="843">
          <cell r="C843" t="str">
            <v>HOSPITAL PELÓPIDAS SILVEIRA</v>
          </cell>
          <cell r="E843" t="str">
            <v>MAYARA CRISTINA MACEDO DE MENEZES</v>
          </cell>
          <cell r="F843" t="str">
            <v>2 - Outros Profissionais da Saúde</v>
          </cell>
          <cell r="G843" t="str">
            <v>2236-05</v>
          </cell>
          <cell r="H843" t="str">
            <v>08/2021</v>
          </cell>
          <cell r="I843">
            <v>0</v>
          </cell>
          <cell r="J843">
            <v>198.86</v>
          </cell>
          <cell r="L843">
            <v>123.395158562367</v>
          </cell>
          <cell r="M843">
            <v>2.48</v>
          </cell>
          <cell r="O843">
            <v>2.84</v>
          </cell>
          <cell r="S843">
            <v>0</v>
          </cell>
          <cell r="U843">
            <v>196.42</v>
          </cell>
        </row>
        <row r="844">
          <cell r="C844" t="str">
            <v>HOSPITAL PELÓPIDAS SILVEIRA</v>
          </cell>
          <cell r="E844" t="str">
            <v>MAYARA MARIA KARINE DA SILVA</v>
          </cell>
          <cell r="F844" t="str">
            <v>2 - Outros Profissionais da Saúde</v>
          </cell>
          <cell r="G844" t="str">
            <v>3222-05</v>
          </cell>
          <cell r="H844" t="str">
            <v>08/2021</v>
          </cell>
          <cell r="I844">
            <v>0</v>
          </cell>
          <cell r="J844">
            <v>104.44</v>
          </cell>
          <cell r="L844">
            <v>123.395158562367</v>
          </cell>
          <cell r="M844">
            <v>22.48</v>
          </cell>
          <cell r="O844">
            <v>1.3538413098236699</v>
          </cell>
          <cell r="R844">
            <v>247.50153061224489</v>
          </cell>
          <cell r="S844">
            <v>52.94</v>
          </cell>
          <cell r="U844">
            <v>0</v>
          </cell>
        </row>
        <row r="845">
          <cell r="C845" t="str">
            <v>HOSPITAL PELÓPIDAS SILVEIRA</v>
          </cell>
          <cell r="E845" t="str">
            <v>MAYARA SUELEN ARAUJO DOS SANTOS</v>
          </cell>
          <cell r="F845" t="str">
            <v>2 - Outros Profissionais da Saúde</v>
          </cell>
          <cell r="G845" t="str">
            <v>3222-05</v>
          </cell>
          <cell r="H845" t="str">
            <v>08/2021</v>
          </cell>
          <cell r="I845">
            <v>0</v>
          </cell>
          <cell r="J845">
            <v>109.1104</v>
          </cell>
          <cell r="M845">
            <v>0</v>
          </cell>
          <cell r="O845">
            <v>1.3538413098236699</v>
          </cell>
          <cell r="R845">
            <v>120.00153061224489</v>
          </cell>
          <cell r="S845">
            <v>52.02</v>
          </cell>
          <cell r="U845">
            <v>0</v>
          </cell>
        </row>
        <row r="846">
          <cell r="C846" t="str">
            <v>HOSPITAL PELÓPIDAS SILVEIRA</v>
          </cell>
          <cell r="E846" t="str">
            <v>MAYSA ANDRADE DA SILVA</v>
          </cell>
          <cell r="F846" t="str">
            <v>2 - Outros Profissionais da Saúde</v>
          </cell>
          <cell r="G846" t="str">
            <v>3222-05</v>
          </cell>
          <cell r="H846" t="str">
            <v>08/2021</v>
          </cell>
          <cell r="I846">
            <v>0</v>
          </cell>
          <cell r="J846">
            <v>108.5928</v>
          </cell>
          <cell r="M846">
            <v>0</v>
          </cell>
          <cell r="O846">
            <v>1.3538413098236699</v>
          </cell>
          <cell r="S846">
            <v>0.43</v>
          </cell>
          <cell r="U846">
            <v>0</v>
          </cell>
        </row>
        <row r="847">
          <cell r="C847" t="str">
            <v>HOSPITAL PELÓPIDAS SILVEIRA</v>
          </cell>
          <cell r="E847" t="str">
            <v>MAYZE NASCIMENTO ALBUQUERQUE DA SILVA</v>
          </cell>
          <cell r="F847" t="str">
            <v>2 - Outros Profissionais da Saúde</v>
          </cell>
          <cell r="G847" t="str">
            <v>2235-05</v>
          </cell>
          <cell r="H847" t="str">
            <v>08/2021</v>
          </cell>
          <cell r="I847">
            <v>0</v>
          </cell>
          <cell r="J847">
            <v>0</v>
          </cell>
          <cell r="M847">
            <v>0</v>
          </cell>
          <cell r="O847">
            <v>2.84</v>
          </cell>
          <cell r="S847">
            <v>0</v>
          </cell>
          <cell r="U847">
            <v>0</v>
          </cell>
        </row>
        <row r="848">
          <cell r="C848" t="str">
            <v>HOSPITAL PELÓPIDAS SILVEIRA</v>
          </cell>
          <cell r="E848" t="str">
            <v>MEXNEIDE RODRIGUES CABRAL</v>
          </cell>
          <cell r="F848" t="str">
            <v>2 - Outros Profissionais da Saúde</v>
          </cell>
          <cell r="G848" t="str">
            <v>3222-05</v>
          </cell>
          <cell r="H848" t="str">
            <v>08/2021</v>
          </cell>
          <cell r="I848">
            <v>0</v>
          </cell>
          <cell r="J848">
            <v>198.28800000000001</v>
          </cell>
          <cell r="L848">
            <v>123.395158562367</v>
          </cell>
          <cell r="M848">
            <v>22.48</v>
          </cell>
          <cell r="O848">
            <v>1.3538413098236699</v>
          </cell>
          <cell r="R848">
            <v>127.50153061224489</v>
          </cell>
          <cell r="S848">
            <v>60.99</v>
          </cell>
          <cell r="U848">
            <v>0</v>
          </cell>
        </row>
        <row r="849">
          <cell r="C849" t="str">
            <v>HOSPITAL PELÓPIDAS SILVEIRA</v>
          </cell>
          <cell r="E849" t="str">
            <v>MICHELE BARBOSA DE ALMEIDA</v>
          </cell>
          <cell r="F849" t="str">
            <v>2 - Outros Profissionais da Saúde</v>
          </cell>
          <cell r="G849" t="str">
            <v>3222-05</v>
          </cell>
          <cell r="H849" t="str">
            <v>08/2021</v>
          </cell>
          <cell r="I849">
            <v>0</v>
          </cell>
          <cell r="J849">
            <v>207.6712</v>
          </cell>
          <cell r="M849">
            <v>0</v>
          </cell>
          <cell r="O849">
            <v>1.3538413098236699</v>
          </cell>
          <cell r="R849">
            <v>232.50153061224489</v>
          </cell>
          <cell r="S849">
            <v>63.14</v>
          </cell>
          <cell r="U849">
            <v>0</v>
          </cell>
        </row>
        <row r="850">
          <cell r="C850" t="str">
            <v>HOSPITAL PELÓPIDAS SILVEIRA</v>
          </cell>
          <cell r="E850" t="str">
            <v>MICHELLE DAS CHAGAS SOUZA</v>
          </cell>
          <cell r="F850" t="str">
            <v>2 - Outros Profissionais da Saúde</v>
          </cell>
          <cell r="G850" t="str">
            <v>3241-15</v>
          </cell>
          <cell r="H850" t="str">
            <v>08/2021</v>
          </cell>
          <cell r="I850">
            <v>0</v>
          </cell>
          <cell r="J850">
            <v>262.4896</v>
          </cell>
          <cell r="M850">
            <v>0</v>
          </cell>
          <cell r="O850">
            <v>1.3538413098236699</v>
          </cell>
          <cell r="S850">
            <v>0</v>
          </cell>
          <cell r="U850">
            <v>0</v>
          </cell>
        </row>
        <row r="851">
          <cell r="C851" t="str">
            <v>HOSPITAL PELÓPIDAS SILVEIRA</v>
          </cell>
          <cell r="E851" t="str">
            <v>MICHELLE FERREIRA NEVES DA LUZ CORDEIRO</v>
          </cell>
          <cell r="F851" t="str">
            <v>1 - Médico</v>
          </cell>
          <cell r="G851" t="str">
            <v>2251-25</v>
          </cell>
          <cell r="H851" t="str">
            <v>08/2021</v>
          </cell>
          <cell r="I851">
            <v>0</v>
          </cell>
          <cell r="J851">
            <v>793.38559999999995</v>
          </cell>
          <cell r="M851">
            <v>0</v>
          </cell>
          <cell r="O851">
            <v>10.83</v>
          </cell>
          <cell r="S851">
            <v>0</v>
          </cell>
          <cell r="U851">
            <v>0</v>
          </cell>
        </row>
        <row r="852">
          <cell r="C852" t="str">
            <v>HOSPITAL PELÓPIDAS SILVEIRA</v>
          </cell>
          <cell r="E852" t="str">
            <v>MICHELLY ARAUJO DE SOUZA</v>
          </cell>
          <cell r="F852" t="str">
            <v>2 - Outros Profissionais da Saúde</v>
          </cell>
          <cell r="G852" t="str">
            <v>2235-05</v>
          </cell>
          <cell r="H852" t="str">
            <v>08/2021</v>
          </cell>
          <cell r="I852">
            <v>0</v>
          </cell>
          <cell r="J852">
            <v>629.3248000000001</v>
          </cell>
          <cell r="M852">
            <v>0</v>
          </cell>
          <cell r="O852">
            <v>2.84</v>
          </cell>
          <cell r="S852">
            <v>0</v>
          </cell>
          <cell r="U852">
            <v>3.44</v>
          </cell>
        </row>
        <row r="853">
          <cell r="C853" t="str">
            <v>HOSPITAL PELÓPIDAS SILVEIRA</v>
          </cell>
          <cell r="E853" t="str">
            <v>MIFARES HERNANDES CUNHA CAVALCANTI</v>
          </cell>
          <cell r="F853" t="str">
            <v>3 - Administrativo</v>
          </cell>
          <cell r="G853" t="str">
            <v>3172-10</v>
          </cell>
          <cell r="H853" t="str">
            <v>08/2021</v>
          </cell>
          <cell r="I853">
            <v>0</v>
          </cell>
          <cell r="J853">
            <v>145.99279999999999</v>
          </cell>
          <cell r="M853">
            <v>0</v>
          </cell>
          <cell r="O853">
            <v>1.3538413098236699</v>
          </cell>
          <cell r="S853">
            <v>0</v>
          </cell>
          <cell r="U853">
            <v>0</v>
          </cell>
        </row>
        <row r="854">
          <cell r="C854" t="str">
            <v>HOSPITAL PELÓPIDAS SILVEIRA</v>
          </cell>
          <cell r="E854" t="str">
            <v>MINIAMY PEREIRA NOBREGA</v>
          </cell>
          <cell r="F854" t="str">
            <v>2 - Outros Profissionais da Saúde</v>
          </cell>
          <cell r="G854" t="str">
            <v>2237-10</v>
          </cell>
          <cell r="H854" t="str">
            <v>08/2021</v>
          </cell>
          <cell r="I854">
            <v>0</v>
          </cell>
          <cell r="J854">
            <v>330.73120000000011</v>
          </cell>
          <cell r="M854">
            <v>0</v>
          </cell>
          <cell r="O854">
            <v>1.3538413098236699</v>
          </cell>
          <cell r="S854">
            <v>0</v>
          </cell>
          <cell r="U854">
            <v>0</v>
          </cell>
        </row>
        <row r="855">
          <cell r="C855" t="str">
            <v>HOSPITAL PELÓPIDAS SILVEIRA</v>
          </cell>
          <cell r="E855" t="str">
            <v>MIRIAN ZULEIDE DA COSTA</v>
          </cell>
          <cell r="F855" t="str">
            <v>2 - Outros Profissionais da Saúde</v>
          </cell>
          <cell r="G855" t="str">
            <v>3242-05</v>
          </cell>
          <cell r="H855" t="str">
            <v>08/2021</v>
          </cell>
          <cell r="I855">
            <v>0</v>
          </cell>
          <cell r="J855">
            <v>123.256</v>
          </cell>
          <cell r="L855">
            <v>123.395158562367</v>
          </cell>
          <cell r="M855">
            <v>27.07</v>
          </cell>
          <cell r="O855">
            <v>1.3538413098236699</v>
          </cell>
          <cell r="R855">
            <v>217.50153061224489</v>
          </cell>
          <cell r="S855">
            <v>81.209999999999994</v>
          </cell>
          <cell r="U855">
            <v>0</v>
          </cell>
        </row>
        <row r="856">
          <cell r="C856" t="str">
            <v>HOSPITAL PELÓPIDAS SILVEIRA</v>
          </cell>
          <cell r="E856" t="str">
            <v>MIRIELZA ANDRADE BATISTA DA SILVA</v>
          </cell>
          <cell r="F856" t="str">
            <v>2 - Outros Profissionais da Saúde</v>
          </cell>
          <cell r="G856" t="str">
            <v>3222-05</v>
          </cell>
          <cell r="H856" t="str">
            <v>08/2021</v>
          </cell>
          <cell r="I856">
            <v>0</v>
          </cell>
          <cell r="J856">
            <v>267.05040000000002</v>
          </cell>
          <cell r="K856">
            <v>5742.37</v>
          </cell>
          <cell r="M856">
            <v>0</v>
          </cell>
          <cell r="O856">
            <v>1.3538413098236699</v>
          </cell>
          <cell r="R856">
            <v>232.50153061224489</v>
          </cell>
          <cell r="S856">
            <v>225</v>
          </cell>
          <cell r="U856">
            <v>0</v>
          </cell>
        </row>
        <row r="857">
          <cell r="C857" t="str">
            <v>HOSPITAL PELÓPIDAS SILVEIRA</v>
          </cell>
          <cell r="E857" t="str">
            <v>MIRYAN KAMILA DANTAS SILVA</v>
          </cell>
          <cell r="F857" t="str">
            <v>2 - Outros Profissionais da Saúde</v>
          </cell>
          <cell r="G857" t="str">
            <v>2235-05</v>
          </cell>
          <cell r="H857" t="str">
            <v>08/2021</v>
          </cell>
          <cell r="I857">
            <v>0</v>
          </cell>
          <cell r="J857">
            <v>213.2664</v>
          </cell>
          <cell r="M857">
            <v>0</v>
          </cell>
          <cell r="O857">
            <v>2.84</v>
          </cell>
          <cell r="R857">
            <v>67.501530612244892</v>
          </cell>
          <cell r="S857">
            <v>75</v>
          </cell>
          <cell r="U857">
            <v>0</v>
          </cell>
        </row>
        <row r="858">
          <cell r="C858" t="str">
            <v>HOSPITAL PELÓPIDAS SILVEIRA</v>
          </cell>
          <cell r="E858" t="str">
            <v>MISLENE PAULINA DE SOUZA COMBE</v>
          </cell>
          <cell r="F858" t="str">
            <v>3 - Administrativo</v>
          </cell>
          <cell r="G858" t="str">
            <v>5134-30</v>
          </cell>
          <cell r="H858" t="str">
            <v>08/2021</v>
          </cell>
          <cell r="I858">
            <v>0</v>
          </cell>
          <cell r="J858">
            <v>110.4624</v>
          </cell>
          <cell r="M858">
            <v>0</v>
          </cell>
          <cell r="O858">
            <v>1.3538413098236699</v>
          </cell>
          <cell r="R858">
            <v>202.50153061224489</v>
          </cell>
          <cell r="S858">
            <v>66.599999999999994</v>
          </cell>
          <cell r="U858">
            <v>0</v>
          </cell>
        </row>
        <row r="859">
          <cell r="C859" t="str">
            <v>HOSPITAL PELÓPIDAS SILVEIRA</v>
          </cell>
          <cell r="E859" t="str">
            <v xml:space="preserve">MISLIANE DE LIMA LEITE </v>
          </cell>
          <cell r="F859" t="str">
            <v>3 - Administrativo</v>
          </cell>
          <cell r="G859" t="str">
            <v>4110-10</v>
          </cell>
          <cell r="H859" t="str">
            <v>08/2021</v>
          </cell>
          <cell r="I859">
            <v>0</v>
          </cell>
          <cell r="J859">
            <v>104.3152</v>
          </cell>
          <cell r="L859">
            <v>123.395158562367</v>
          </cell>
          <cell r="M859">
            <v>22.26</v>
          </cell>
          <cell r="O859">
            <v>1.3538413098236699</v>
          </cell>
          <cell r="R859">
            <v>170.70153061224488</v>
          </cell>
          <cell r="S859">
            <v>66.78</v>
          </cell>
          <cell r="U859">
            <v>0</v>
          </cell>
        </row>
        <row r="860">
          <cell r="C860" t="str">
            <v>HOSPITAL PELÓPIDAS SILVEIRA</v>
          </cell>
          <cell r="E860" t="str">
            <v>MOEMA PEISINO PEREIRA</v>
          </cell>
          <cell r="F860" t="str">
            <v>1 - Médico</v>
          </cell>
          <cell r="G860" t="str">
            <v>2251-25</v>
          </cell>
          <cell r="H860" t="str">
            <v>08/2021</v>
          </cell>
          <cell r="I860">
            <v>0</v>
          </cell>
          <cell r="J860">
            <v>646.97040000000004</v>
          </cell>
          <cell r="M860">
            <v>0</v>
          </cell>
          <cell r="O860">
            <v>10.83</v>
          </cell>
          <cell r="S860">
            <v>0</v>
          </cell>
          <cell r="U860">
            <v>0</v>
          </cell>
        </row>
        <row r="861">
          <cell r="C861" t="str">
            <v>HOSPITAL PELÓPIDAS SILVEIRA</v>
          </cell>
          <cell r="E861" t="str">
            <v>MOISES SANTOS CONCEICAO</v>
          </cell>
          <cell r="F861" t="str">
            <v>2 - Outros Profissionais da Saúde</v>
          </cell>
          <cell r="G861" t="str">
            <v>5211-30</v>
          </cell>
          <cell r="H861" t="str">
            <v>08/2021</v>
          </cell>
          <cell r="I861">
            <v>0</v>
          </cell>
          <cell r="J861">
            <v>88.837600000000009</v>
          </cell>
          <cell r="L861">
            <v>123.395158562367</v>
          </cell>
          <cell r="M861">
            <v>22.26</v>
          </cell>
          <cell r="O861">
            <v>1.3538413098236699</v>
          </cell>
          <cell r="R861">
            <v>142.50153061224489</v>
          </cell>
          <cell r="S861">
            <v>64.55</v>
          </cell>
          <cell r="U861">
            <v>0</v>
          </cell>
        </row>
        <row r="862">
          <cell r="C862" t="str">
            <v>HOSPITAL PELÓPIDAS SILVEIRA</v>
          </cell>
          <cell r="E862" t="str">
            <v>MONICA DE BARROS MARINHO</v>
          </cell>
          <cell r="F862" t="str">
            <v>1 - Médico</v>
          </cell>
          <cell r="G862" t="str">
            <v>2251-25</v>
          </cell>
          <cell r="H862" t="str">
            <v>08/2021</v>
          </cell>
          <cell r="I862">
            <v>0</v>
          </cell>
          <cell r="J862">
            <v>731.12399999999991</v>
          </cell>
          <cell r="M862">
            <v>0</v>
          </cell>
          <cell r="O862">
            <v>10.83</v>
          </cell>
          <cell r="S862">
            <v>0</v>
          </cell>
          <cell r="U862">
            <v>0</v>
          </cell>
        </row>
        <row r="863">
          <cell r="C863" t="str">
            <v>HOSPITAL PELÓPIDAS SILVEIRA</v>
          </cell>
          <cell r="E863" t="str">
            <v>MONICA MARIA DA SILVA</v>
          </cell>
          <cell r="F863" t="str">
            <v>2 - Outros Profissionais da Saúde</v>
          </cell>
          <cell r="G863" t="str">
            <v>3222-05</v>
          </cell>
          <cell r="H863" t="str">
            <v>08/2021</v>
          </cell>
          <cell r="I863">
            <v>0</v>
          </cell>
          <cell r="J863">
            <v>179.55359999999999</v>
          </cell>
          <cell r="L863">
            <v>123.395158562367</v>
          </cell>
          <cell r="M863">
            <v>22.48</v>
          </cell>
          <cell r="O863">
            <v>1.3538413098236699</v>
          </cell>
          <cell r="R863">
            <v>232.50153061224489</v>
          </cell>
          <cell r="S863">
            <v>63.46</v>
          </cell>
          <cell r="U863">
            <v>0</v>
          </cell>
        </row>
        <row r="864">
          <cell r="C864" t="str">
            <v>HOSPITAL PELÓPIDAS SILVEIRA</v>
          </cell>
          <cell r="E864" t="str">
            <v>MONICA MARIA DOS SANTOS</v>
          </cell>
          <cell r="F864" t="str">
            <v>2 - Outros Profissionais da Saúde</v>
          </cell>
          <cell r="G864" t="str">
            <v>3222-05</v>
          </cell>
          <cell r="H864" t="str">
            <v>08/2021</v>
          </cell>
          <cell r="I864">
            <v>0</v>
          </cell>
          <cell r="J864">
            <v>203.02</v>
          </cell>
          <cell r="M864">
            <v>0</v>
          </cell>
          <cell r="O864">
            <v>1.3538413098236699</v>
          </cell>
          <cell r="R864">
            <v>120.00153061224489</v>
          </cell>
          <cell r="S864">
            <v>67.53</v>
          </cell>
          <cell r="U864">
            <v>0</v>
          </cell>
        </row>
        <row r="865">
          <cell r="C865" t="str">
            <v>HOSPITAL PELÓPIDAS SILVEIRA</v>
          </cell>
          <cell r="E865" t="str">
            <v>MONIQUE EVELYN MENDONCA DO NASCIMENTO</v>
          </cell>
          <cell r="F865" t="str">
            <v>1 - Médico</v>
          </cell>
          <cell r="G865" t="str">
            <v>2251-25</v>
          </cell>
          <cell r="H865" t="str">
            <v>08/2021</v>
          </cell>
          <cell r="I865">
            <v>0</v>
          </cell>
          <cell r="J865">
            <v>302.60399999999998</v>
          </cell>
          <cell r="M865">
            <v>0</v>
          </cell>
          <cell r="O865">
            <v>10.83</v>
          </cell>
          <cell r="S865">
            <v>0</v>
          </cell>
          <cell r="U865">
            <v>0</v>
          </cell>
        </row>
        <row r="866">
          <cell r="C866" t="str">
            <v>HOSPITAL PELÓPIDAS SILVEIRA</v>
          </cell>
          <cell r="E866" t="str">
            <v>MONIQUE MANGUEIRA FIGUEIROA</v>
          </cell>
          <cell r="F866" t="str">
            <v>2 - Outros Profissionais da Saúde</v>
          </cell>
          <cell r="G866" t="str">
            <v>3222-05</v>
          </cell>
          <cell r="H866" t="str">
            <v>08/2021</v>
          </cell>
          <cell r="I866">
            <v>0</v>
          </cell>
          <cell r="J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C867" t="str">
            <v>HOSPITAL PELÓPIDAS SILVEIRA</v>
          </cell>
          <cell r="E867" t="str">
            <v>MORGANA GOMES DA SILVA</v>
          </cell>
          <cell r="F867" t="str">
            <v>2 - Outros Profissionais da Saúde</v>
          </cell>
          <cell r="G867" t="str">
            <v>3222-05</v>
          </cell>
          <cell r="H867" t="str">
            <v>08/2021</v>
          </cell>
          <cell r="I867">
            <v>0</v>
          </cell>
          <cell r="J867">
            <v>126.2688</v>
          </cell>
          <cell r="L867">
            <v>123.395158562367</v>
          </cell>
          <cell r="M867">
            <v>22.48</v>
          </cell>
          <cell r="O867">
            <v>1.3538413098236699</v>
          </cell>
          <cell r="S867">
            <v>0</v>
          </cell>
          <cell r="U867">
            <v>0</v>
          </cell>
        </row>
        <row r="868">
          <cell r="C868" t="str">
            <v>HOSPITAL PELÓPIDAS SILVEIRA</v>
          </cell>
          <cell r="E868" t="str">
            <v>MOZART LACERDA SIQUEIRA CAMPOS ARAUJO</v>
          </cell>
          <cell r="F868" t="str">
            <v>1 - Médico</v>
          </cell>
          <cell r="G868" t="str">
            <v>2251-25</v>
          </cell>
          <cell r="H868" t="str">
            <v>08/2021</v>
          </cell>
          <cell r="I868">
            <v>0</v>
          </cell>
          <cell r="J868">
            <v>647.18000000000006</v>
          </cell>
          <cell r="M868">
            <v>0</v>
          </cell>
          <cell r="O868">
            <v>10.83</v>
          </cell>
          <cell r="S868">
            <v>0</v>
          </cell>
          <cell r="U868">
            <v>0</v>
          </cell>
        </row>
        <row r="869">
          <cell r="C869" t="str">
            <v>HOSPITAL PELÓPIDAS SILVEIRA</v>
          </cell>
          <cell r="E869" t="str">
            <v>NADIERGE MICHELINE CORREIA DE ARAUJO</v>
          </cell>
          <cell r="F869" t="str">
            <v>2 - Outros Profissionais da Saúde</v>
          </cell>
          <cell r="G869" t="str">
            <v>3222-05</v>
          </cell>
          <cell r="H869" t="str">
            <v>08/2021</v>
          </cell>
          <cell r="I869">
            <v>0</v>
          </cell>
          <cell r="J869">
            <v>149.5968</v>
          </cell>
          <cell r="L869">
            <v>123.395158562367</v>
          </cell>
          <cell r="M869">
            <v>22.48</v>
          </cell>
          <cell r="O869">
            <v>1.3538413098236699</v>
          </cell>
          <cell r="R869">
            <v>232.50153061224489</v>
          </cell>
          <cell r="S869">
            <v>67.430000000000007</v>
          </cell>
          <cell r="U869">
            <v>0</v>
          </cell>
        </row>
        <row r="870">
          <cell r="C870" t="str">
            <v>HOSPITAL PELÓPIDAS SILVEIRA</v>
          </cell>
          <cell r="E870" t="str">
            <v>NADJANE GOMES DOS SANTOS</v>
          </cell>
          <cell r="F870" t="str">
            <v>2 - Outros Profissionais da Saúde</v>
          </cell>
          <cell r="G870" t="str">
            <v>3242-05</v>
          </cell>
          <cell r="H870" t="str">
            <v>08/2021</v>
          </cell>
          <cell r="I870">
            <v>0</v>
          </cell>
          <cell r="J870">
            <v>139.92160000000001</v>
          </cell>
          <cell r="M870">
            <v>0</v>
          </cell>
          <cell r="O870">
            <v>1.3538413098236699</v>
          </cell>
          <cell r="S870">
            <v>0</v>
          </cell>
          <cell r="U870">
            <v>0</v>
          </cell>
        </row>
        <row r="871">
          <cell r="C871" t="str">
            <v>HOSPITAL PELÓPIDAS SILVEIRA</v>
          </cell>
          <cell r="E871" t="str">
            <v>NAIR BARBOSA DA SILVA</v>
          </cell>
          <cell r="F871" t="str">
            <v>2 - Outros Profissionais da Saúde</v>
          </cell>
          <cell r="G871" t="str">
            <v>3222-05</v>
          </cell>
          <cell r="H871" t="str">
            <v>08/2021</v>
          </cell>
          <cell r="I871">
            <v>0</v>
          </cell>
          <cell r="J871">
            <v>137.00640000000001</v>
          </cell>
          <cell r="L871">
            <v>123.395158562367</v>
          </cell>
          <cell r="M871">
            <v>22.48</v>
          </cell>
          <cell r="O871">
            <v>1.3538413098236699</v>
          </cell>
          <cell r="R871">
            <v>255.3015306122449</v>
          </cell>
          <cell r="S871">
            <v>55.8</v>
          </cell>
          <cell r="U871">
            <v>0</v>
          </cell>
        </row>
        <row r="872">
          <cell r="C872" t="str">
            <v>HOSPITAL PELÓPIDAS SILVEIRA</v>
          </cell>
          <cell r="E872" t="str">
            <v>NARA MEDEIROS DA SILVA</v>
          </cell>
          <cell r="F872" t="str">
            <v>2 - Outros Profissionais da Saúde</v>
          </cell>
          <cell r="G872" t="str">
            <v>5211-30</v>
          </cell>
          <cell r="H872" t="str">
            <v>08/2021</v>
          </cell>
          <cell r="I872">
            <v>0</v>
          </cell>
          <cell r="J872">
            <v>104.2192</v>
          </cell>
          <cell r="L872">
            <v>123.395158562367</v>
          </cell>
          <cell r="M872">
            <v>22.26</v>
          </cell>
          <cell r="O872">
            <v>1.3538413098236699</v>
          </cell>
          <cell r="R872">
            <v>112.50153061224489</v>
          </cell>
          <cell r="S872">
            <v>64.55</v>
          </cell>
          <cell r="U872">
            <v>0</v>
          </cell>
        </row>
        <row r="873">
          <cell r="C873" t="str">
            <v>HOSPITAL PELÓPIDAS SILVEIRA</v>
          </cell>
          <cell r="E873" t="str">
            <v>NATALY ANNES E SILVA</v>
          </cell>
          <cell r="F873" t="str">
            <v>2 - Outros Profissionais da Saúde</v>
          </cell>
          <cell r="G873" t="str">
            <v>2237-10</v>
          </cell>
          <cell r="H873" t="str">
            <v>08/2021</v>
          </cell>
          <cell r="I873">
            <v>0</v>
          </cell>
          <cell r="J873">
            <v>313.85599999999999</v>
          </cell>
          <cell r="M873">
            <v>0</v>
          </cell>
          <cell r="O873">
            <v>1.3538413098236699</v>
          </cell>
          <cell r="S873">
            <v>0</v>
          </cell>
          <cell r="U873">
            <v>0</v>
          </cell>
        </row>
        <row r="874">
          <cell r="C874" t="str">
            <v>HOSPITAL PELÓPIDAS SILVEIRA</v>
          </cell>
          <cell r="E874" t="str">
            <v>NATHALIA DA SILVA CAU</v>
          </cell>
          <cell r="F874" t="str">
            <v>2 - Outros Profissionais da Saúde</v>
          </cell>
          <cell r="G874" t="str">
            <v>5152-05</v>
          </cell>
          <cell r="H874" t="str">
            <v>08/2021</v>
          </cell>
          <cell r="I874">
            <v>0</v>
          </cell>
          <cell r="J874">
            <v>117.56</v>
          </cell>
          <cell r="M874">
            <v>0</v>
          </cell>
          <cell r="O874">
            <v>1.3538413098236699</v>
          </cell>
          <cell r="R874">
            <v>232.50153061224489</v>
          </cell>
          <cell r="S874">
            <v>71.400000000000006</v>
          </cell>
          <cell r="U874">
            <v>0</v>
          </cell>
        </row>
        <row r="875">
          <cell r="C875" t="str">
            <v>HOSPITAL PELÓPIDAS SILVEIRA</v>
          </cell>
          <cell r="E875" t="str">
            <v>NATHALIA DE ALMEIDA MESQUITA</v>
          </cell>
          <cell r="F875" t="str">
            <v>2 - Outros Profissionais da Saúde</v>
          </cell>
          <cell r="G875" t="str">
            <v>2235-05</v>
          </cell>
          <cell r="H875" t="str">
            <v>08/2021</v>
          </cell>
          <cell r="I875">
            <v>0</v>
          </cell>
          <cell r="J875">
            <v>324.83679999999998</v>
          </cell>
          <cell r="M875">
            <v>0</v>
          </cell>
          <cell r="O875">
            <v>2.84</v>
          </cell>
          <cell r="R875">
            <v>187.50153061224489</v>
          </cell>
          <cell r="S875">
            <v>123.36</v>
          </cell>
          <cell r="U875">
            <v>103.28</v>
          </cell>
        </row>
        <row r="876">
          <cell r="C876" t="str">
            <v>HOSPITAL PELÓPIDAS SILVEIRA</v>
          </cell>
          <cell r="E876" t="str">
            <v>NATHALIA GOMES DA SILVA</v>
          </cell>
          <cell r="F876" t="str">
            <v>2 - Outros Profissionais da Saúde</v>
          </cell>
          <cell r="G876" t="str">
            <v>2235-05</v>
          </cell>
          <cell r="H876" t="str">
            <v>08/2021</v>
          </cell>
          <cell r="I876">
            <v>0</v>
          </cell>
          <cell r="J876">
            <v>373.73120000000011</v>
          </cell>
          <cell r="M876">
            <v>0</v>
          </cell>
          <cell r="O876">
            <v>2.84</v>
          </cell>
          <cell r="S876">
            <v>0</v>
          </cell>
          <cell r="U876">
            <v>0</v>
          </cell>
        </row>
        <row r="877">
          <cell r="C877" t="str">
            <v>HOSPITAL PELÓPIDAS SILVEIRA</v>
          </cell>
          <cell r="E877" t="str">
            <v>NELIDA SANTOS DE FREITAS</v>
          </cell>
          <cell r="F877" t="str">
            <v>2 - Outros Profissionais da Saúde</v>
          </cell>
          <cell r="G877" t="str">
            <v>2235-05</v>
          </cell>
          <cell r="H877" t="str">
            <v>08/2021</v>
          </cell>
          <cell r="I877">
            <v>0</v>
          </cell>
          <cell r="J877">
            <v>85.363199999999992</v>
          </cell>
          <cell r="M877">
            <v>0</v>
          </cell>
          <cell r="O877">
            <v>2.84</v>
          </cell>
          <cell r="S877">
            <v>0</v>
          </cell>
          <cell r="U877">
            <v>0</v>
          </cell>
        </row>
        <row r="878">
          <cell r="C878" t="str">
            <v>HOSPITAL PELÓPIDAS SILVEIRA</v>
          </cell>
          <cell r="E878" t="str">
            <v>NELSON BANDEIRA DE MOURA</v>
          </cell>
          <cell r="F878" t="str">
            <v>2 - Outros Profissionais da Saúde</v>
          </cell>
          <cell r="G878" t="str">
            <v>5151-10</v>
          </cell>
          <cell r="H878" t="str">
            <v>08/2021</v>
          </cell>
          <cell r="I878">
            <v>0</v>
          </cell>
          <cell r="J878">
            <v>106.27119999999999</v>
          </cell>
          <cell r="L878">
            <v>123.395158562367</v>
          </cell>
          <cell r="M878">
            <v>22.2</v>
          </cell>
          <cell r="O878">
            <v>1.3538413098236699</v>
          </cell>
          <cell r="R878">
            <v>120.00153061224489</v>
          </cell>
          <cell r="S878">
            <v>66.599999999999994</v>
          </cell>
          <cell r="U878">
            <v>0</v>
          </cell>
        </row>
        <row r="879">
          <cell r="C879" t="str">
            <v>HOSPITAL PELÓPIDAS SILVEIRA</v>
          </cell>
          <cell r="E879" t="str">
            <v>NEUMA FRANCINETE GOMES PEREIRA</v>
          </cell>
          <cell r="F879" t="str">
            <v>2 - Outros Profissionais da Saúde</v>
          </cell>
          <cell r="G879" t="str">
            <v>3222-05</v>
          </cell>
          <cell r="H879" t="str">
            <v>08/2021</v>
          </cell>
          <cell r="I879">
            <v>0</v>
          </cell>
          <cell r="J879">
            <v>188.54400000000001</v>
          </cell>
          <cell r="L879">
            <v>123.395158562367</v>
          </cell>
          <cell r="M879">
            <v>22.48</v>
          </cell>
          <cell r="O879">
            <v>1.3538413098236699</v>
          </cell>
          <cell r="R879">
            <v>292.50153061224489</v>
          </cell>
          <cell r="S879">
            <v>376.08</v>
          </cell>
          <cell r="U879">
            <v>0</v>
          </cell>
        </row>
        <row r="880">
          <cell r="C880" t="str">
            <v>HOSPITAL PELÓPIDAS SILVEIRA</v>
          </cell>
          <cell r="E880" t="str">
            <v>NICOLAS RUAN DOS SANTOS CAVALCANTE</v>
          </cell>
          <cell r="F880" t="str">
            <v>1 - Médico</v>
          </cell>
          <cell r="G880" t="str">
            <v>2251-25</v>
          </cell>
          <cell r="H880" t="str">
            <v>08/2021</v>
          </cell>
          <cell r="I880">
            <v>0</v>
          </cell>
          <cell r="J880">
            <v>413.33679999999998</v>
          </cell>
          <cell r="M880">
            <v>0</v>
          </cell>
          <cell r="O880">
            <v>10.83</v>
          </cell>
          <cell r="S880">
            <v>0</v>
          </cell>
          <cell r="U880">
            <v>0</v>
          </cell>
        </row>
        <row r="881">
          <cell r="C881" t="str">
            <v>HOSPITAL PELÓPIDAS SILVEIRA</v>
          </cell>
          <cell r="E881" t="str">
            <v>NILO MORAES BARROS DE CARVALHO</v>
          </cell>
          <cell r="F881" t="str">
            <v>1 - Médico</v>
          </cell>
          <cell r="G881" t="str">
            <v>2251-20</v>
          </cell>
          <cell r="H881" t="str">
            <v>08/2021</v>
          </cell>
          <cell r="I881">
            <v>0</v>
          </cell>
          <cell r="J881">
            <v>862.02639999999997</v>
          </cell>
          <cell r="M881">
            <v>0</v>
          </cell>
          <cell r="O881">
            <v>10.83</v>
          </cell>
          <cell r="S881">
            <v>0</v>
          </cell>
          <cell r="U881">
            <v>0</v>
          </cell>
        </row>
        <row r="882">
          <cell r="C882" t="str">
            <v>HOSPITAL PELÓPIDAS SILVEIRA</v>
          </cell>
          <cell r="E882" t="str">
            <v>NIVALDO DA SILVA BRITO JUNIOR</v>
          </cell>
          <cell r="F882" t="str">
            <v>2 - Outros Profissionais da Saúde</v>
          </cell>
          <cell r="G882" t="str">
            <v>2235-05</v>
          </cell>
          <cell r="H882" t="str">
            <v>08/2021</v>
          </cell>
          <cell r="I882">
            <v>0</v>
          </cell>
          <cell r="J882">
            <v>308.58960000000002</v>
          </cell>
          <cell r="M882">
            <v>0</v>
          </cell>
          <cell r="O882">
            <v>2.84</v>
          </cell>
          <cell r="S882">
            <v>0</v>
          </cell>
          <cell r="U882">
            <v>0</v>
          </cell>
        </row>
        <row r="883">
          <cell r="C883" t="str">
            <v>HOSPITAL PELÓPIDAS SILVEIRA</v>
          </cell>
          <cell r="E883" t="str">
            <v>NOELLE VENTURA JORDAO</v>
          </cell>
          <cell r="F883" t="str">
            <v>2 - Outros Profissionais da Saúde</v>
          </cell>
          <cell r="G883" t="str">
            <v>2235-05</v>
          </cell>
          <cell r="H883" t="str">
            <v>08/2021</v>
          </cell>
          <cell r="I883">
            <v>0</v>
          </cell>
          <cell r="J883">
            <v>255.54560000000001</v>
          </cell>
          <cell r="M883">
            <v>0</v>
          </cell>
          <cell r="O883">
            <v>2.84</v>
          </cell>
          <cell r="S883">
            <v>0</v>
          </cell>
          <cell r="U883">
            <v>0</v>
          </cell>
        </row>
        <row r="884">
          <cell r="C884" t="str">
            <v>HOSPITAL PELÓPIDAS SILVEIRA</v>
          </cell>
          <cell r="E884" t="str">
            <v>OLGA MARIA DA SILVA</v>
          </cell>
          <cell r="F884" t="str">
            <v>2 - Outros Profissionais da Saúde</v>
          </cell>
          <cell r="G884" t="str">
            <v>3222-05</v>
          </cell>
          <cell r="H884" t="str">
            <v>08/2021</v>
          </cell>
          <cell r="I884">
            <v>0</v>
          </cell>
          <cell r="J884">
            <v>123.9432</v>
          </cell>
          <cell r="L884">
            <v>123.395158562367</v>
          </cell>
          <cell r="M884">
            <v>22.48</v>
          </cell>
          <cell r="O884">
            <v>1.3538413098236699</v>
          </cell>
          <cell r="R884">
            <v>247.50153061224489</v>
          </cell>
          <cell r="S884">
            <v>61.22</v>
          </cell>
          <cell r="U884">
            <v>0</v>
          </cell>
        </row>
        <row r="885">
          <cell r="C885" t="str">
            <v>HOSPITAL PELÓPIDAS SILVEIRA</v>
          </cell>
          <cell r="E885" t="str">
            <v>OLGA SILVA DO NASCIMENTO</v>
          </cell>
          <cell r="F885" t="str">
            <v>2 - Outros Profissionais da Saúde</v>
          </cell>
          <cell r="G885" t="str">
            <v>3222-05</v>
          </cell>
          <cell r="H885" t="str">
            <v>08/2021</v>
          </cell>
          <cell r="I885">
            <v>0</v>
          </cell>
          <cell r="J885">
            <v>157.1816</v>
          </cell>
          <cell r="L885">
            <v>123.395158562367</v>
          </cell>
          <cell r="M885">
            <v>22.48</v>
          </cell>
          <cell r="O885">
            <v>1.3538413098236699</v>
          </cell>
          <cell r="S885">
            <v>0</v>
          </cell>
          <cell r="U885">
            <v>0</v>
          </cell>
        </row>
        <row r="886">
          <cell r="C886" t="str">
            <v>HOSPITAL PELÓPIDAS SILVEIRA</v>
          </cell>
          <cell r="E886" t="str">
            <v>OZIAS OTAVIO DO NASCIMENTO</v>
          </cell>
          <cell r="F886" t="str">
            <v>3 - Administrativo</v>
          </cell>
          <cell r="G886" t="str">
            <v>7241-10</v>
          </cell>
          <cell r="H886" t="str">
            <v>08/2021</v>
          </cell>
          <cell r="I886">
            <v>0</v>
          </cell>
          <cell r="J886">
            <v>127.9576</v>
          </cell>
          <cell r="L886">
            <v>123.395158562367</v>
          </cell>
          <cell r="M886">
            <v>27.59</v>
          </cell>
          <cell r="O886">
            <v>1.3538413098236699</v>
          </cell>
          <cell r="R886">
            <v>127.50153061224489</v>
          </cell>
          <cell r="S886">
            <v>82.77</v>
          </cell>
          <cell r="U886">
            <v>0</v>
          </cell>
        </row>
        <row r="887">
          <cell r="C887" t="str">
            <v>HOSPITAL PELÓPIDAS SILVEIRA</v>
          </cell>
          <cell r="E887" t="str">
            <v>OZIEL JOSE DO NASCIMENTO</v>
          </cell>
          <cell r="F887" t="str">
            <v>3 - Administrativo</v>
          </cell>
          <cell r="G887" t="str">
            <v>5174-10</v>
          </cell>
          <cell r="H887" t="str">
            <v>08/2021</v>
          </cell>
          <cell r="I887">
            <v>0</v>
          </cell>
          <cell r="J887">
            <v>89.04</v>
          </cell>
          <cell r="L887">
            <v>123.395158562367</v>
          </cell>
          <cell r="M887">
            <v>22.26</v>
          </cell>
          <cell r="O887">
            <v>1.3538413098236699</v>
          </cell>
          <cell r="R887">
            <v>127.50153061224489</v>
          </cell>
          <cell r="S887">
            <v>66.78</v>
          </cell>
          <cell r="U887">
            <v>0</v>
          </cell>
        </row>
        <row r="888">
          <cell r="C888" t="str">
            <v>HOSPITAL PELÓPIDAS SILVEIRA</v>
          </cell>
          <cell r="E888" t="str">
            <v>OZIEL TEIXEIRA DE LIMA</v>
          </cell>
          <cell r="F888" t="str">
            <v>3 - Administrativo</v>
          </cell>
          <cell r="G888" t="str">
            <v>5174-10</v>
          </cell>
          <cell r="H888" t="str">
            <v>08/2021</v>
          </cell>
          <cell r="I888">
            <v>0</v>
          </cell>
          <cell r="J888">
            <v>93.300799999999995</v>
          </cell>
          <cell r="L888">
            <v>123.395158562367</v>
          </cell>
          <cell r="M888">
            <v>22.26</v>
          </cell>
          <cell r="O888">
            <v>1.3538413098236699</v>
          </cell>
          <cell r="R888">
            <v>172.50153061224489</v>
          </cell>
          <cell r="S888">
            <v>66.78</v>
          </cell>
          <cell r="U888">
            <v>0</v>
          </cell>
        </row>
        <row r="889">
          <cell r="C889" t="str">
            <v>HOSPITAL PELÓPIDAS SILVEIRA</v>
          </cell>
          <cell r="E889" t="str">
            <v>PABLO EMANUEL LISBOA DE OLIVEIRA</v>
          </cell>
          <cell r="F889" t="str">
            <v>1 - Médico</v>
          </cell>
          <cell r="G889" t="str">
            <v>2251-25</v>
          </cell>
          <cell r="H889" t="str">
            <v>08/2021</v>
          </cell>
          <cell r="I889">
            <v>0</v>
          </cell>
          <cell r="J889">
            <v>791.12720000000002</v>
          </cell>
          <cell r="M889">
            <v>0</v>
          </cell>
          <cell r="O889">
            <v>10.83</v>
          </cell>
          <cell r="S889">
            <v>0</v>
          </cell>
          <cell r="U889">
            <v>0</v>
          </cell>
        </row>
        <row r="890">
          <cell r="C890" t="str">
            <v>HOSPITAL PELÓPIDAS SILVEIRA</v>
          </cell>
          <cell r="E890" t="str">
            <v>PALOMA DA SILVA SANTOS</v>
          </cell>
          <cell r="F890" t="str">
            <v>2 - Outros Profissionais da Saúde</v>
          </cell>
          <cell r="G890" t="str">
            <v>3222-05</v>
          </cell>
          <cell r="H890" t="str">
            <v>08/2021</v>
          </cell>
          <cell r="I890">
            <v>0</v>
          </cell>
          <cell r="J890">
            <v>115.79519999999999</v>
          </cell>
          <cell r="L890">
            <v>123.395158562367</v>
          </cell>
          <cell r="M890">
            <v>22.48</v>
          </cell>
          <cell r="O890">
            <v>1.3538413098236699</v>
          </cell>
          <cell r="S890">
            <v>0</v>
          </cell>
          <cell r="U890">
            <v>0</v>
          </cell>
        </row>
        <row r="891">
          <cell r="C891" t="str">
            <v>HOSPITAL PELÓPIDAS SILVEIRA</v>
          </cell>
          <cell r="E891" t="str">
            <v>PALOMA PETER TRAVASSOS</v>
          </cell>
          <cell r="F891" t="str">
            <v>1 - Médico</v>
          </cell>
          <cell r="G891" t="str">
            <v>2251-25</v>
          </cell>
          <cell r="H891" t="str">
            <v>08/2021</v>
          </cell>
          <cell r="I891">
            <v>0</v>
          </cell>
          <cell r="J891">
            <v>393.36959999999999</v>
          </cell>
          <cell r="M891">
            <v>0</v>
          </cell>
          <cell r="O891">
            <v>10.83</v>
          </cell>
          <cell r="S891">
            <v>0</v>
          </cell>
          <cell r="U891">
            <v>0</v>
          </cell>
        </row>
        <row r="892">
          <cell r="C892" t="str">
            <v>HOSPITAL PELÓPIDAS SILVEIRA</v>
          </cell>
          <cell r="E892" t="str">
            <v>PAMELA MARIA COUCEIRO MAGINA</v>
          </cell>
          <cell r="F892" t="str">
            <v>2 - Outros Profissionais da Saúde</v>
          </cell>
          <cell r="G892" t="str">
            <v>2236-05</v>
          </cell>
          <cell r="H892" t="str">
            <v>08/2021</v>
          </cell>
          <cell r="I892">
            <v>0</v>
          </cell>
          <cell r="J892">
            <v>189.36320000000001</v>
          </cell>
          <cell r="M892">
            <v>0</v>
          </cell>
          <cell r="O892">
            <v>2.84</v>
          </cell>
          <cell r="S892">
            <v>0</v>
          </cell>
          <cell r="U892">
            <v>98.21</v>
          </cell>
        </row>
        <row r="893">
          <cell r="C893" t="str">
            <v>HOSPITAL PELÓPIDAS SILVEIRA</v>
          </cell>
          <cell r="E893" t="str">
            <v>PAMELLA KAROLINE MARTINS DA SILVA</v>
          </cell>
          <cell r="F893" t="str">
            <v>2 - Outros Profissionais da Saúde</v>
          </cell>
          <cell r="G893" t="str">
            <v>5211-30</v>
          </cell>
          <cell r="H893" t="str">
            <v>08/2021</v>
          </cell>
          <cell r="I893">
            <v>0</v>
          </cell>
          <cell r="J893">
            <v>112.4832</v>
          </cell>
          <cell r="L893">
            <v>123.395158562367</v>
          </cell>
          <cell r="M893">
            <v>22.26</v>
          </cell>
          <cell r="O893">
            <v>1.3538413098236699</v>
          </cell>
          <cell r="R893">
            <v>337.50153061224489</v>
          </cell>
          <cell r="S893">
            <v>66.78</v>
          </cell>
          <cell r="U893">
            <v>0</v>
          </cell>
        </row>
        <row r="894">
          <cell r="C894" t="str">
            <v>HOSPITAL PELÓPIDAS SILVEIRA</v>
          </cell>
          <cell r="E894" t="str">
            <v>PATRICIA JACQUELINE SABINO LOPES DE MELO</v>
          </cell>
          <cell r="F894" t="str">
            <v>3 - Administrativo</v>
          </cell>
          <cell r="G894" t="str">
            <v>5174-10</v>
          </cell>
          <cell r="H894" t="str">
            <v>08/2021</v>
          </cell>
          <cell r="I894">
            <v>0</v>
          </cell>
          <cell r="J894">
            <v>93.492000000000004</v>
          </cell>
          <cell r="L894">
            <v>123.395158562367</v>
          </cell>
          <cell r="M894">
            <v>22.26</v>
          </cell>
          <cell r="O894">
            <v>1.3538413098236699</v>
          </cell>
          <cell r="R894">
            <v>290.70153061224488</v>
          </cell>
          <cell r="S894">
            <v>66.78</v>
          </cell>
          <cell r="U894">
            <v>0</v>
          </cell>
        </row>
        <row r="895">
          <cell r="C895" t="str">
            <v>HOSPITAL PELÓPIDAS SILVEIRA</v>
          </cell>
          <cell r="E895" t="str">
            <v>PATRICIA MARGARETH CAMARA FERREIRA</v>
          </cell>
          <cell r="F895" t="str">
            <v>2 - Outros Profissionais da Saúde</v>
          </cell>
          <cell r="G895" t="str">
            <v>2235-05</v>
          </cell>
          <cell r="H895" t="str">
            <v>08/2021</v>
          </cell>
          <cell r="I895">
            <v>0</v>
          </cell>
          <cell r="J895">
            <v>274.66640000000001</v>
          </cell>
          <cell r="L895">
            <v>123.395158562367</v>
          </cell>
          <cell r="M895">
            <v>2.86</v>
          </cell>
          <cell r="O895">
            <v>2.84</v>
          </cell>
          <cell r="S895">
            <v>0</v>
          </cell>
          <cell r="U895">
            <v>0</v>
          </cell>
        </row>
        <row r="896">
          <cell r="C896" t="str">
            <v>HOSPITAL PELÓPIDAS SILVEIRA</v>
          </cell>
          <cell r="E896" t="str">
            <v>PATRICIA MARIA ALVES</v>
          </cell>
          <cell r="F896" t="str">
            <v>2 - Outros Profissionais da Saúde</v>
          </cell>
          <cell r="G896" t="str">
            <v>3222-05</v>
          </cell>
          <cell r="H896" t="str">
            <v>08/2021</v>
          </cell>
          <cell r="I896">
            <v>0</v>
          </cell>
          <cell r="J896">
            <v>112.1168</v>
          </cell>
          <cell r="M896">
            <v>0</v>
          </cell>
          <cell r="O896">
            <v>1.3538413098236699</v>
          </cell>
          <cell r="R896">
            <v>232.50153061224489</v>
          </cell>
          <cell r="S896">
            <v>60.96</v>
          </cell>
          <cell r="U896">
            <v>0</v>
          </cell>
        </row>
        <row r="897">
          <cell r="C897" t="str">
            <v>HOSPITAL PELÓPIDAS SILVEIRA</v>
          </cell>
          <cell r="E897" t="str">
            <v>PATRICIA MARIA LIMA SILVA</v>
          </cell>
          <cell r="F897" t="str">
            <v>2 - Outros Profissionais da Saúde</v>
          </cell>
          <cell r="G897" t="str">
            <v>2238-10</v>
          </cell>
          <cell r="H897" t="str">
            <v>08/2021</v>
          </cell>
          <cell r="I897">
            <v>0</v>
          </cell>
          <cell r="J897">
            <v>153.24639999999999</v>
          </cell>
          <cell r="M897">
            <v>0</v>
          </cell>
          <cell r="O897">
            <v>1.3538413098236699</v>
          </cell>
          <cell r="S897">
            <v>0</v>
          </cell>
          <cell r="U897">
            <v>0</v>
          </cell>
        </row>
        <row r="898">
          <cell r="C898" t="str">
            <v>HOSPITAL PELÓPIDAS SILVEIRA</v>
          </cell>
          <cell r="E898" t="str">
            <v>PAULA BRIGIDA BROCA DA SILVA</v>
          </cell>
          <cell r="F898" t="str">
            <v>2 - Outros Profissionais da Saúde</v>
          </cell>
          <cell r="G898" t="str">
            <v>3222-05</v>
          </cell>
          <cell r="H898" t="str">
            <v>08/2021</v>
          </cell>
          <cell r="I898">
            <v>0</v>
          </cell>
          <cell r="J898">
            <v>115.8672</v>
          </cell>
          <cell r="L898">
            <v>123.395158562367</v>
          </cell>
          <cell r="M898">
            <v>22.48</v>
          </cell>
          <cell r="O898">
            <v>1.3538413098236699</v>
          </cell>
          <cell r="R898">
            <v>232.50153061224489</v>
          </cell>
          <cell r="S898">
            <v>67.45</v>
          </cell>
          <cell r="U898">
            <v>0</v>
          </cell>
        </row>
        <row r="899">
          <cell r="C899" t="str">
            <v>HOSPITAL PELÓPIDAS SILVEIRA</v>
          </cell>
          <cell r="E899" t="str">
            <v>PAULA COUTINHO SANTIAGO DA SILVA</v>
          </cell>
          <cell r="F899" t="str">
            <v>2 - Outros Profissionais da Saúde</v>
          </cell>
          <cell r="G899" t="str">
            <v>3222-05</v>
          </cell>
          <cell r="H899" t="str">
            <v>08/2021</v>
          </cell>
          <cell r="I899">
            <v>0</v>
          </cell>
          <cell r="J899">
            <v>109.7304</v>
          </cell>
          <cell r="L899">
            <v>123.395158562367</v>
          </cell>
          <cell r="M899">
            <v>22.48</v>
          </cell>
          <cell r="O899">
            <v>1.3538413098236699</v>
          </cell>
          <cell r="R899">
            <v>337.50153061224489</v>
          </cell>
          <cell r="S899">
            <v>67.430000000000007</v>
          </cell>
          <cell r="U899">
            <v>0</v>
          </cell>
        </row>
        <row r="900">
          <cell r="C900" t="str">
            <v>HOSPITAL PELÓPIDAS SILVEIRA</v>
          </cell>
          <cell r="E900" t="str">
            <v>PAULA RAFAELY SILVA DE MOURA</v>
          </cell>
          <cell r="F900" t="str">
            <v>2 - Outros Profissionais da Saúde</v>
          </cell>
          <cell r="G900" t="str">
            <v>3222-05</v>
          </cell>
          <cell r="H900" t="str">
            <v>08/2021</v>
          </cell>
          <cell r="I900">
            <v>0</v>
          </cell>
          <cell r="J900">
            <v>106.9952</v>
          </cell>
          <cell r="L900">
            <v>123.395158562367</v>
          </cell>
          <cell r="M900">
            <v>22.48</v>
          </cell>
          <cell r="O900">
            <v>1.3538413098236699</v>
          </cell>
          <cell r="R900">
            <v>127.50153061224489</v>
          </cell>
          <cell r="S900">
            <v>67.430000000000007</v>
          </cell>
          <cell r="U900">
            <v>69.41</v>
          </cell>
        </row>
        <row r="901">
          <cell r="C901" t="str">
            <v>HOSPITAL PELÓPIDAS SILVEIRA</v>
          </cell>
          <cell r="E901" t="str">
            <v>PAULA ROBERTA ANDRADE DA SILVA</v>
          </cell>
          <cell r="F901" t="str">
            <v>2 - Outros Profissionais da Saúde</v>
          </cell>
          <cell r="G901" t="str">
            <v>2235-05</v>
          </cell>
          <cell r="H901" t="str">
            <v>08/2021</v>
          </cell>
          <cell r="I901">
            <v>0</v>
          </cell>
          <cell r="J901">
            <v>0</v>
          </cell>
          <cell r="M901">
            <v>0</v>
          </cell>
          <cell r="O901">
            <v>2.84</v>
          </cell>
          <cell r="R901">
            <v>273.00153061224489</v>
          </cell>
          <cell r="S901">
            <v>0</v>
          </cell>
          <cell r="U901">
            <v>0</v>
          </cell>
        </row>
        <row r="902">
          <cell r="C902" t="str">
            <v>HOSPITAL PELÓPIDAS SILVEIRA</v>
          </cell>
          <cell r="E902" t="str">
            <v>PAULA ROBERTA CARVALHO PEREIRA DA SILVA</v>
          </cell>
          <cell r="F902" t="str">
            <v>2 - Outros Profissionais da Saúde</v>
          </cell>
          <cell r="G902" t="str">
            <v>5152-05</v>
          </cell>
          <cell r="H902" t="str">
            <v>08/2021</v>
          </cell>
          <cell r="I902">
            <v>0</v>
          </cell>
          <cell r="J902">
            <v>113.2384</v>
          </cell>
          <cell r="L902">
            <v>123.395158562367</v>
          </cell>
          <cell r="M902">
            <v>23.8</v>
          </cell>
          <cell r="O902">
            <v>1.3538413098236699</v>
          </cell>
          <cell r="S902">
            <v>0</v>
          </cell>
          <cell r="U902">
            <v>0</v>
          </cell>
        </row>
        <row r="903">
          <cell r="C903" t="str">
            <v>HOSPITAL PELÓPIDAS SILVEIRA</v>
          </cell>
          <cell r="E903" t="str">
            <v>PAULA VITORIA RODRIGUES GOMES</v>
          </cell>
          <cell r="F903" t="str">
            <v>2 - Outros Profissionais da Saúde</v>
          </cell>
          <cell r="G903" t="str">
            <v>2234-05</v>
          </cell>
          <cell r="H903" t="str">
            <v>08/2021</v>
          </cell>
          <cell r="I903">
            <v>0</v>
          </cell>
          <cell r="J903">
            <v>606.73040000000003</v>
          </cell>
          <cell r="M903">
            <v>0</v>
          </cell>
          <cell r="O903">
            <v>1.3538413098236699</v>
          </cell>
          <cell r="S903">
            <v>0</v>
          </cell>
          <cell r="U903">
            <v>0</v>
          </cell>
        </row>
        <row r="904">
          <cell r="C904" t="str">
            <v>HOSPITAL PELÓPIDAS SILVEIRA</v>
          </cell>
          <cell r="E904" t="str">
            <v>PAULETE DE SOUZA E SILVA</v>
          </cell>
          <cell r="F904" t="str">
            <v>2 - Outros Profissionais da Saúde</v>
          </cell>
          <cell r="G904" t="str">
            <v>3222-05</v>
          </cell>
          <cell r="H904" t="str">
            <v>08/2021</v>
          </cell>
          <cell r="I904">
            <v>0</v>
          </cell>
          <cell r="J904">
            <v>105.8888</v>
          </cell>
          <cell r="L904">
            <v>123.395158562367</v>
          </cell>
          <cell r="M904">
            <v>22.48</v>
          </cell>
          <cell r="O904">
            <v>1.3538413098236699</v>
          </cell>
          <cell r="R904">
            <v>127.50153061224489</v>
          </cell>
          <cell r="S904">
            <v>63.39</v>
          </cell>
          <cell r="U904">
            <v>0</v>
          </cell>
        </row>
        <row r="905">
          <cell r="C905" t="str">
            <v>HOSPITAL PELÓPIDAS SILVEIRA</v>
          </cell>
          <cell r="E905" t="str">
            <v>PAULINA MARIA DE SANTANA</v>
          </cell>
          <cell r="F905" t="str">
            <v>2 - Outros Profissionais da Saúde</v>
          </cell>
          <cell r="G905" t="str">
            <v>3222-05</v>
          </cell>
          <cell r="H905" t="str">
            <v>08/2021</v>
          </cell>
          <cell r="I905">
            <v>0</v>
          </cell>
          <cell r="J905">
            <v>144.3192</v>
          </cell>
          <cell r="L905">
            <v>123.395158562367</v>
          </cell>
          <cell r="M905">
            <v>22.48</v>
          </cell>
          <cell r="O905">
            <v>1.3538413098236699</v>
          </cell>
          <cell r="R905">
            <v>247.50153061224489</v>
          </cell>
          <cell r="S905">
            <v>67.48</v>
          </cell>
          <cell r="U905">
            <v>0</v>
          </cell>
        </row>
        <row r="906">
          <cell r="C906" t="str">
            <v>HOSPITAL PELÓPIDAS SILVEIRA</v>
          </cell>
          <cell r="E906" t="str">
            <v>PAULO BARBOSA LEITE NETO</v>
          </cell>
          <cell r="F906" t="str">
            <v>1 - Médico</v>
          </cell>
          <cell r="G906" t="str">
            <v>2251-25</v>
          </cell>
          <cell r="H906" t="str">
            <v>08/2021</v>
          </cell>
          <cell r="I906">
            <v>0</v>
          </cell>
          <cell r="J906">
            <v>413.33679999999998</v>
          </cell>
          <cell r="M906">
            <v>0</v>
          </cell>
          <cell r="O906">
            <v>10.83</v>
          </cell>
          <cell r="S906">
            <v>0</v>
          </cell>
          <cell r="U906">
            <v>0</v>
          </cell>
        </row>
        <row r="907">
          <cell r="C907" t="str">
            <v>HOSPITAL PELÓPIDAS SILVEIRA</v>
          </cell>
          <cell r="E907" t="str">
            <v>PAULO JASMELINO DA SILVA FILHO</v>
          </cell>
          <cell r="F907" t="str">
            <v>3 - Administrativo</v>
          </cell>
          <cell r="G907" t="str">
            <v>5142-25</v>
          </cell>
          <cell r="H907" t="str">
            <v>08/2021</v>
          </cell>
          <cell r="I907">
            <v>0</v>
          </cell>
          <cell r="J907">
            <v>106.4</v>
          </cell>
          <cell r="L907">
            <v>123.395158562367</v>
          </cell>
          <cell r="M907">
            <v>22.2</v>
          </cell>
          <cell r="O907">
            <v>1.3538413098236699</v>
          </cell>
          <cell r="R907">
            <v>232.50153061224489</v>
          </cell>
          <cell r="S907">
            <v>66.599999999999994</v>
          </cell>
          <cell r="U907">
            <v>0</v>
          </cell>
        </row>
        <row r="908">
          <cell r="C908" t="str">
            <v>HOSPITAL PELÓPIDAS SILVEIRA</v>
          </cell>
          <cell r="E908" t="str">
            <v>PAULO JOSE DE CAVALCANTI SIEBRA</v>
          </cell>
          <cell r="F908" t="str">
            <v>1 - Médico</v>
          </cell>
          <cell r="G908" t="str">
            <v>2251-25</v>
          </cell>
          <cell r="H908" t="str">
            <v>08/2021</v>
          </cell>
          <cell r="I908">
            <v>0</v>
          </cell>
          <cell r="J908">
            <v>426.76</v>
          </cell>
          <cell r="M908">
            <v>0</v>
          </cell>
          <cell r="O908">
            <v>10.83</v>
          </cell>
          <cell r="S908">
            <v>0</v>
          </cell>
          <cell r="U908">
            <v>0</v>
          </cell>
        </row>
        <row r="909">
          <cell r="C909" t="str">
            <v>HOSPITAL PELÓPIDAS SILVEIRA</v>
          </cell>
          <cell r="E909" t="str">
            <v>PAULO ROBERTO COSTA LIMA JUNIOR</v>
          </cell>
          <cell r="F909" t="str">
            <v>1 - Médico</v>
          </cell>
          <cell r="G909" t="str">
            <v>2251-25</v>
          </cell>
          <cell r="H909" t="str">
            <v>08/2021</v>
          </cell>
          <cell r="I909">
            <v>0</v>
          </cell>
          <cell r="J909">
            <v>375.38639999999998</v>
          </cell>
          <cell r="M909">
            <v>0</v>
          </cell>
          <cell r="O909">
            <v>10.83</v>
          </cell>
          <cell r="S909">
            <v>0</v>
          </cell>
          <cell r="U909">
            <v>0</v>
          </cell>
        </row>
        <row r="910">
          <cell r="C910" t="str">
            <v>HOSPITAL PELÓPIDAS SILVEIRA</v>
          </cell>
          <cell r="E910" t="str">
            <v>PAULO ROGERIO DE SANTANA</v>
          </cell>
          <cell r="F910" t="str">
            <v>3 - Administrativo</v>
          </cell>
          <cell r="G910" t="str">
            <v>4110-10</v>
          </cell>
          <cell r="H910" t="str">
            <v>08/2021</v>
          </cell>
          <cell r="I910">
            <v>0</v>
          </cell>
          <cell r="J910">
            <v>93.492000000000004</v>
          </cell>
          <cell r="L910">
            <v>123.395158562367</v>
          </cell>
          <cell r="M910">
            <v>22.26</v>
          </cell>
          <cell r="O910">
            <v>1.3538413098236699</v>
          </cell>
          <cell r="R910">
            <v>247.50153061224489</v>
          </cell>
          <cell r="S910">
            <v>66.78</v>
          </cell>
          <cell r="U910">
            <v>0</v>
          </cell>
        </row>
        <row r="911">
          <cell r="C911" t="str">
            <v>HOSPITAL PELÓPIDAS SILVEIRA</v>
          </cell>
          <cell r="E911" t="str">
            <v>PEDRO ARTURO BISMARA CARNEIRO SANTOS</v>
          </cell>
          <cell r="F911" t="str">
            <v>1 - Médico</v>
          </cell>
          <cell r="G911" t="str">
            <v>2251-25</v>
          </cell>
          <cell r="H911" t="str">
            <v>08/2021</v>
          </cell>
          <cell r="I911">
            <v>0</v>
          </cell>
          <cell r="J911">
            <v>1671.98</v>
          </cell>
          <cell r="M911">
            <v>0</v>
          </cell>
          <cell r="O911">
            <v>10.83</v>
          </cell>
          <cell r="S911">
            <v>0</v>
          </cell>
          <cell r="U911">
            <v>0</v>
          </cell>
        </row>
        <row r="912">
          <cell r="C912" t="str">
            <v>HOSPITAL PELÓPIDAS SILVEIRA</v>
          </cell>
          <cell r="E912" t="str">
            <v>PEDRO FRANCISCO DA SILVA FILHO</v>
          </cell>
          <cell r="F912" t="str">
            <v>3 - Administrativo</v>
          </cell>
          <cell r="G912" t="str">
            <v>7241-10</v>
          </cell>
          <cell r="H912" t="str">
            <v>08/2021</v>
          </cell>
          <cell r="I912">
            <v>0</v>
          </cell>
          <cell r="J912">
            <v>127.9576</v>
          </cell>
          <cell r="L912">
            <v>123.395158562367</v>
          </cell>
          <cell r="M912">
            <v>27.59</v>
          </cell>
          <cell r="O912">
            <v>1.3538413098236699</v>
          </cell>
          <cell r="S912">
            <v>0</v>
          </cell>
          <cell r="U912">
            <v>0</v>
          </cell>
        </row>
        <row r="913">
          <cell r="C913" t="str">
            <v>HOSPITAL PELÓPIDAS SILVEIRA</v>
          </cell>
          <cell r="E913" t="str">
            <v>PEDRO NOGUEIRA FONTANA</v>
          </cell>
          <cell r="F913" t="str">
            <v>1 - Médico</v>
          </cell>
          <cell r="G913" t="str">
            <v>2251-25</v>
          </cell>
          <cell r="H913" t="str">
            <v>08/2021</v>
          </cell>
          <cell r="I913">
            <v>0</v>
          </cell>
          <cell r="J913">
            <v>857.04</v>
          </cell>
          <cell r="M913">
            <v>0</v>
          </cell>
          <cell r="O913">
            <v>10.83</v>
          </cell>
          <cell r="S913">
            <v>0</v>
          </cell>
          <cell r="U913">
            <v>0</v>
          </cell>
        </row>
        <row r="914">
          <cell r="C914" t="str">
            <v>HOSPITAL PELÓPIDAS SILVEIRA</v>
          </cell>
          <cell r="E914" t="str">
            <v>PEDRO RAFAEL DE OLIVEIRA NASCIMENTO</v>
          </cell>
          <cell r="F914" t="str">
            <v>1 - Médico</v>
          </cell>
          <cell r="G914" t="str">
            <v>2251-20</v>
          </cell>
          <cell r="H914" t="str">
            <v>08/2021</v>
          </cell>
          <cell r="I914">
            <v>0</v>
          </cell>
          <cell r="J914">
            <v>839.39520000000005</v>
          </cell>
          <cell r="M914">
            <v>0</v>
          </cell>
          <cell r="O914">
            <v>10.83</v>
          </cell>
          <cell r="S914">
            <v>0</v>
          </cell>
          <cell r="U914">
            <v>0</v>
          </cell>
        </row>
        <row r="915">
          <cell r="C915" t="str">
            <v>HOSPITAL PELÓPIDAS SILVEIRA</v>
          </cell>
          <cell r="E915" t="str">
            <v>PETRONILA ROBERTA CARMO DA SILVA</v>
          </cell>
          <cell r="F915" t="str">
            <v>2 - Outros Profissionais da Saúde</v>
          </cell>
          <cell r="G915" t="str">
            <v>3222-05</v>
          </cell>
          <cell r="H915" t="str">
            <v>08/2021</v>
          </cell>
          <cell r="I915">
            <v>0</v>
          </cell>
          <cell r="J915">
            <v>142.9992</v>
          </cell>
          <cell r="L915">
            <v>123.395158562367</v>
          </cell>
          <cell r="M915">
            <v>22.48</v>
          </cell>
          <cell r="O915">
            <v>1.3538413098236699</v>
          </cell>
          <cell r="R915">
            <v>82.501530612244892</v>
          </cell>
          <cell r="S915">
            <v>59.14</v>
          </cell>
          <cell r="U915">
            <v>0</v>
          </cell>
        </row>
        <row r="916">
          <cell r="C916" t="str">
            <v>HOSPITAL PELÓPIDAS SILVEIRA</v>
          </cell>
          <cell r="E916" t="str">
            <v>POLLYANNA MARIA GOMES HOLANDA CUNHA</v>
          </cell>
          <cell r="F916" t="str">
            <v>2 - Outros Profissionais da Saúde</v>
          </cell>
          <cell r="G916" t="str">
            <v>3222-05</v>
          </cell>
          <cell r="H916" t="str">
            <v>08/2021</v>
          </cell>
          <cell r="I916">
            <v>0</v>
          </cell>
          <cell r="J916">
            <v>99.622399999999999</v>
          </cell>
          <cell r="L916">
            <v>123.395158562367</v>
          </cell>
          <cell r="M916">
            <v>22.48</v>
          </cell>
          <cell r="O916">
            <v>1.3538413098236699</v>
          </cell>
          <cell r="S916">
            <v>0</v>
          </cell>
          <cell r="U916">
            <v>69.41</v>
          </cell>
        </row>
        <row r="917">
          <cell r="C917" t="str">
            <v>HOSPITAL PELÓPIDAS SILVEIRA</v>
          </cell>
          <cell r="E917" t="str">
            <v>POLLYANNA VENANCIO DA CUNHA</v>
          </cell>
          <cell r="F917" t="str">
            <v>2 - Outros Profissionais da Saúde</v>
          </cell>
          <cell r="G917" t="str">
            <v>2235-05</v>
          </cell>
          <cell r="H917" t="str">
            <v>08/2021</v>
          </cell>
          <cell r="I917">
            <v>0</v>
          </cell>
          <cell r="J917">
            <v>433.08319999999998</v>
          </cell>
          <cell r="M917">
            <v>0</v>
          </cell>
          <cell r="O917">
            <v>2.84</v>
          </cell>
          <cell r="S917">
            <v>0</v>
          </cell>
          <cell r="U917">
            <v>0</v>
          </cell>
        </row>
        <row r="918">
          <cell r="C918" t="str">
            <v>HOSPITAL PELÓPIDAS SILVEIRA</v>
          </cell>
          <cell r="E918" t="str">
            <v>POLLYANNA VERISSIMO DE ALBUQUERQUE SILVA</v>
          </cell>
          <cell r="F918" t="str">
            <v>2 - Outros Profissionais da Saúde</v>
          </cell>
          <cell r="G918" t="str">
            <v>3222-05</v>
          </cell>
          <cell r="H918" t="str">
            <v>08/2021</v>
          </cell>
          <cell r="I918">
            <v>0</v>
          </cell>
          <cell r="J918">
            <v>140.09360000000001</v>
          </cell>
          <cell r="L918">
            <v>123.395158562367</v>
          </cell>
          <cell r="M918">
            <v>22.48</v>
          </cell>
          <cell r="O918">
            <v>1.3538413098236699</v>
          </cell>
          <cell r="R918">
            <v>127.50153061224489</v>
          </cell>
          <cell r="S918">
            <v>67.81</v>
          </cell>
          <cell r="U918">
            <v>0</v>
          </cell>
        </row>
        <row r="919">
          <cell r="C919" t="str">
            <v>HOSPITAL PELÓPIDAS SILVEIRA</v>
          </cell>
          <cell r="E919" t="str">
            <v>PRISCILA CONCEICAO DA SILVA</v>
          </cell>
          <cell r="F919" t="str">
            <v>2 - Outros Profissionais da Saúde</v>
          </cell>
          <cell r="G919" t="str">
            <v>5211-30</v>
          </cell>
          <cell r="H919" t="str">
            <v>08/2021</v>
          </cell>
          <cell r="I919">
            <v>0</v>
          </cell>
          <cell r="J919">
            <v>92.982399999999998</v>
          </cell>
          <cell r="L919">
            <v>123.395158562367</v>
          </cell>
          <cell r="M919">
            <v>22.26</v>
          </cell>
          <cell r="O919">
            <v>1.3538413098236699</v>
          </cell>
          <cell r="R919">
            <v>247.50153061224489</v>
          </cell>
          <cell r="S919">
            <v>66.78</v>
          </cell>
          <cell r="U919">
            <v>0</v>
          </cell>
        </row>
        <row r="920">
          <cell r="C920" t="str">
            <v>HOSPITAL PELÓPIDAS SILVEIRA</v>
          </cell>
          <cell r="E920" t="str">
            <v>PRISCILA DA SILVA SANTOS</v>
          </cell>
          <cell r="F920" t="str">
            <v>2 - Outros Profissionais da Saúde</v>
          </cell>
          <cell r="G920" t="str">
            <v>3222-05</v>
          </cell>
          <cell r="H920" t="str">
            <v>08/2021</v>
          </cell>
          <cell r="I920">
            <v>0</v>
          </cell>
          <cell r="J920">
            <v>116.268</v>
          </cell>
          <cell r="M920">
            <v>0</v>
          </cell>
          <cell r="O920">
            <v>1.3538413098236699</v>
          </cell>
          <cell r="R920">
            <v>247.50153061224489</v>
          </cell>
          <cell r="S920">
            <v>67.44</v>
          </cell>
          <cell r="U920">
            <v>0</v>
          </cell>
        </row>
        <row r="921">
          <cell r="C921" t="str">
            <v>HOSPITAL PELÓPIDAS SILVEIRA</v>
          </cell>
          <cell r="E921" t="str">
            <v>PRISCILA DE SOUZA SILVA</v>
          </cell>
          <cell r="F921" t="str">
            <v>2 - Outros Profissionais da Saúde</v>
          </cell>
          <cell r="G921" t="str">
            <v>2236-05</v>
          </cell>
          <cell r="H921" t="str">
            <v>08/2021</v>
          </cell>
          <cell r="I921">
            <v>0</v>
          </cell>
          <cell r="J921">
            <v>278.1112</v>
          </cell>
          <cell r="M921">
            <v>0</v>
          </cell>
          <cell r="O921">
            <v>2.84</v>
          </cell>
          <cell r="S921">
            <v>0</v>
          </cell>
          <cell r="U921">
            <v>0</v>
          </cell>
        </row>
        <row r="922">
          <cell r="C922" t="str">
            <v>HOSPITAL PELÓPIDAS SILVEIRA</v>
          </cell>
          <cell r="E922" t="str">
            <v>PRISCILA FIGUEIREDO DOS SANTOS SILVA</v>
          </cell>
          <cell r="F922" t="str">
            <v>2 - Outros Profissionais da Saúde</v>
          </cell>
          <cell r="G922" t="str">
            <v>2236-05</v>
          </cell>
          <cell r="H922" t="str">
            <v>08/2021</v>
          </cell>
          <cell r="I922">
            <v>0</v>
          </cell>
          <cell r="J922">
            <v>222.41839999999999</v>
          </cell>
          <cell r="L922">
            <v>123.395158562367</v>
          </cell>
          <cell r="M922">
            <v>2.48</v>
          </cell>
          <cell r="O922">
            <v>2.84</v>
          </cell>
          <cell r="S922">
            <v>0</v>
          </cell>
          <cell r="U922">
            <v>0</v>
          </cell>
        </row>
        <row r="923">
          <cell r="C923" t="str">
            <v>HOSPITAL PELÓPIDAS SILVEIRA</v>
          </cell>
          <cell r="E923" t="str">
            <v>PRISCILA MARIA LEITE DA SILVA</v>
          </cell>
          <cell r="F923" t="str">
            <v>2 - Outros Profissionais da Saúde</v>
          </cell>
          <cell r="G923" t="str">
            <v>2235-05</v>
          </cell>
          <cell r="H923" t="str">
            <v>08/2021</v>
          </cell>
          <cell r="I923">
            <v>0</v>
          </cell>
          <cell r="J923">
            <v>293.96480000000003</v>
          </cell>
          <cell r="M923">
            <v>0</v>
          </cell>
          <cell r="O923">
            <v>2.84</v>
          </cell>
          <cell r="S923">
            <v>0</v>
          </cell>
          <cell r="U923">
            <v>0</v>
          </cell>
        </row>
        <row r="924">
          <cell r="C924" t="str">
            <v>HOSPITAL PELÓPIDAS SILVEIRA</v>
          </cell>
          <cell r="E924" t="str">
            <v>PRISCILLA LUIZ DA SILVA</v>
          </cell>
          <cell r="F924" t="str">
            <v>3 - Administrativo</v>
          </cell>
          <cell r="G924" t="str">
            <v>5163-45</v>
          </cell>
          <cell r="H924" t="str">
            <v>08/2021</v>
          </cell>
          <cell r="I924">
            <v>0</v>
          </cell>
          <cell r="J924">
            <v>116.5448</v>
          </cell>
          <cell r="M924">
            <v>0</v>
          </cell>
          <cell r="O924">
            <v>1.3538413098236699</v>
          </cell>
          <cell r="S924">
            <v>0</v>
          </cell>
          <cell r="U924">
            <v>0</v>
          </cell>
        </row>
        <row r="925">
          <cell r="C925" t="str">
            <v>HOSPITAL PELÓPIDAS SILVEIRA</v>
          </cell>
          <cell r="E925" t="str">
            <v>RACHEL MINERVINO SIQUEIRA DE MORAIS</v>
          </cell>
          <cell r="F925" t="str">
            <v>2 - Outros Profissionais da Saúde</v>
          </cell>
          <cell r="G925" t="str">
            <v>2235-05</v>
          </cell>
          <cell r="H925" t="str">
            <v>08/2021</v>
          </cell>
          <cell r="I925">
            <v>0</v>
          </cell>
          <cell r="J925">
            <v>396.97919999999999</v>
          </cell>
          <cell r="M925">
            <v>0</v>
          </cell>
          <cell r="O925">
            <v>2.84</v>
          </cell>
          <cell r="S925">
            <v>0</v>
          </cell>
          <cell r="U925">
            <v>0</v>
          </cell>
        </row>
        <row r="926">
          <cell r="C926" t="str">
            <v>HOSPITAL PELÓPIDAS SILVEIRA</v>
          </cell>
          <cell r="E926" t="str">
            <v>RAFAEL BARBOSA PINHEIRO DE CARVALHO</v>
          </cell>
          <cell r="F926" t="str">
            <v>1 - Médico</v>
          </cell>
          <cell r="G926" t="str">
            <v>2251-25</v>
          </cell>
          <cell r="H926" t="str">
            <v>08/2021</v>
          </cell>
          <cell r="I926">
            <v>0</v>
          </cell>
          <cell r="J926">
            <v>827.69119999999998</v>
          </cell>
          <cell r="M926">
            <v>0</v>
          </cell>
          <cell r="O926">
            <v>10.83</v>
          </cell>
          <cell r="S926">
            <v>0</v>
          </cell>
          <cell r="U926">
            <v>0</v>
          </cell>
        </row>
        <row r="927">
          <cell r="C927" t="str">
            <v>HOSPITAL PELÓPIDAS SILVEIRA</v>
          </cell>
          <cell r="E927" t="str">
            <v>RAFAEL DAYVES MEDEIROS DE QUEIROZ</v>
          </cell>
          <cell r="F927" t="str">
            <v>1 - Médico</v>
          </cell>
          <cell r="G927" t="str">
            <v>2251-25</v>
          </cell>
          <cell r="H927" t="str">
            <v>08/2021</v>
          </cell>
          <cell r="I927">
            <v>0</v>
          </cell>
          <cell r="J927">
            <v>383</v>
          </cell>
          <cell r="M927">
            <v>0</v>
          </cell>
          <cell r="O927">
            <v>10.83</v>
          </cell>
          <cell r="S927">
            <v>0</v>
          </cell>
          <cell r="U927">
            <v>0</v>
          </cell>
        </row>
        <row r="928">
          <cell r="C928" t="str">
            <v>HOSPITAL PELÓPIDAS SILVEIRA</v>
          </cell>
          <cell r="E928" t="str">
            <v>RAFAEL DE BARROS CORREIA MONTENEGRO</v>
          </cell>
          <cell r="F928" t="str">
            <v>3 - Administrativo</v>
          </cell>
          <cell r="G928" t="str">
            <v>2611-25</v>
          </cell>
          <cell r="H928" t="str">
            <v>08/2021</v>
          </cell>
          <cell r="I928">
            <v>0</v>
          </cell>
          <cell r="J928">
            <v>309.21600000000001</v>
          </cell>
          <cell r="M928">
            <v>0</v>
          </cell>
          <cell r="O928">
            <v>1.3538413098236699</v>
          </cell>
          <cell r="S928">
            <v>0</v>
          </cell>
          <cell r="U928">
            <v>0</v>
          </cell>
        </row>
        <row r="929">
          <cell r="C929" t="str">
            <v>HOSPITAL PELÓPIDAS SILVEIRA</v>
          </cell>
          <cell r="E929" t="str">
            <v>RAFAEL DOS SANTOS LEMOS</v>
          </cell>
          <cell r="F929" t="str">
            <v>3 - Administrativo</v>
          </cell>
          <cell r="G929" t="str">
            <v>3172-10</v>
          </cell>
          <cell r="H929" t="str">
            <v>08/2021</v>
          </cell>
          <cell r="I929">
            <v>0</v>
          </cell>
          <cell r="J929">
            <v>197.95920000000001</v>
          </cell>
          <cell r="M929">
            <v>0</v>
          </cell>
          <cell r="O929">
            <v>1.3538413098236699</v>
          </cell>
          <cell r="S929">
            <v>0</v>
          </cell>
          <cell r="U929">
            <v>0</v>
          </cell>
        </row>
        <row r="930">
          <cell r="C930" t="str">
            <v>HOSPITAL PELÓPIDAS SILVEIRA</v>
          </cell>
          <cell r="E930" t="str">
            <v>RAFAEL FARIAS DA SILVA</v>
          </cell>
          <cell r="F930" t="str">
            <v>3 - Administrativo</v>
          </cell>
          <cell r="G930" t="str">
            <v>5174-10</v>
          </cell>
          <cell r="H930" t="str">
            <v>08/2021</v>
          </cell>
          <cell r="I930">
            <v>0</v>
          </cell>
          <cell r="J930">
            <v>98.605599999999995</v>
          </cell>
          <cell r="M930">
            <v>0</v>
          </cell>
          <cell r="O930">
            <v>1.3538413098236699</v>
          </cell>
          <cell r="R930">
            <v>232.50153061224489</v>
          </cell>
          <cell r="S930">
            <v>66.78</v>
          </cell>
          <cell r="U930">
            <v>0</v>
          </cell>
        </row>
        <row r="931">
          <cell r="C931" t="str">
            <v>HOSPITAL PELÓPIDAS SILVEIRA</v>
          </cell>
          <cell r="E931" t="str">
            <v>RAFAEL FRUTUOSO DE PAULA</v>
          </cell>
          <cell r="F931" t="str">
            <v>3 - Administrativo</v>
          </cell>
          <cell r="G931" t="str">
            <v>5174-10</v>
          </cell>
          <cell r="H931" t="str">
            <v>08/2021</v>
          </cell>
          <cell r="I931">
            <v>0</v>
          </cell>
          <cell r="J931">
            <v>88.999200000000002</v>
          </cell>
          <cell r="L931">
            <v>123.395158562367</v>
          </cell>
          <cell r="M931">
            <v>22.26</v>
          </cell>
          <cell r="O931">
            <v>1.3538413098236699</v>
          </cell>
          <cell r="R931">
            <v>172.50153061224489</v>
          </cell>
          <cell r="S931">
            <v>66.78</v>
          </cell>
          <cell r="U931">
            <v>0</v>
          </cell>
        </row>
        <row r="932">
          <cell r="C932" t="str">
            <v>HOSPITAL PELÓPIDAS SILVEIRA</v>
          </cell>
          <cell r="E932" t="str">
            <v>RAFAEL GOMES DA SILVA</v>
          </cell>
          <cell r="F932" t="str">
            <v>1 - Médico</v>
          </cell>
          <cell r="G932" t="str">
            <v>2251-25</v>
          </cell>
          <cell r="H932" t="str">
            <v>08/2021</v>
          </cell>
          <cell r="I932">
            <v>0</v>
          </cell>
          <cell r="J932">
            <v>661.76880000000006</v>
          </cell>
          <cell r="M932">
            <v>0</v>
          </cell>
          <cell r="O932">
            <v>10.83</v>
          </cell>
          <cell r="S932">
            <v>0</v>
          </cell>
          <cell r="U932">
            <v>0</v>
          </cell>
        </row>
        <row r="933">
          <cell r="C933" t="str">
            <v>HOSPITAL PELÓPIDAS SILVEIRA</v>
          </cell>
          <cell r="E933" t="str">
            <v>RAFAEL NASCIMENTO SOARES</v>
          </cell>
          <cell r="F933" t="str">
            <v>1 - Médico</v>
          </cell>
          <cell r="G933" t="str">
            <v>2251-25</v>
          </cell>
          <cell r="H933" t="str">
            <v>08/2021</v>
          </cell>
          <cell r="I933">
            <v>0</v>
          </cell>
          <cell r="J933">
            <v>345.98719999999997</v>
          </cell>
          <cell r="M933">
            <v>0</v>
          </cell>
          <cell r="O933">
            <v>10.83</v>
          </cell>
          <cell r="S933">
            <v>0</v>
          </cell>
          <cell r="U933">
            <v>0</v>
          </cell>
        </row>
        <row r="934">
          <cell r="C934" t="str">
            <v>HOSPITAL PELÓPIDAS SILVEIRA</v>
          </cell>
          <cell r="E934" t="str">
            <v>RAFAEL NOBREGA DE PADUA WALFRIDO</v>
          </cell>
          <cell r="F934" t="str">
            <v>1 - Médico</v>
          </cell>
          <cell r="G934" t="str">
            <v>2251-25</v>
          </cell>
          <cell r="H934" t="str">
            <v>08/2021</v>
          </cell>
          <cell r="I934">
            <v>0</v>
          </cell>
          <cell r="J934">
            <v>384.83120000000002</v>
          </cell>
          <cell r="M934">
            <v>0</v>
          </cell>
          <cell r="O934">
            <v>10.83</v>
          </cell>
          <cell r="S934">
            <v>0</v>
          </cell>
          <cell r="U934">
            <v>0</v>
          </cell>
        </row>
        <row r="935">
          <cell r="C935" t="str">
            <v>HOSPITAL PELÓPIDAS SILVEIRA</v>
          </cell>
          <cell r="E935" t="str">
            <v>RAFAEL RICARDO DE OLIVEIRA TRAVASSOS</v>
          </cell>
          <cell r="F935" t="str">
            <v>1 - Médico</v>
          </cell>
          <cell r="G935" t="str">
            <v>2251-25</v>
          </cell>
          <cell r="H935" t="str">
            <v>08/2021</v>
          </cell>
          <cell r="I935">
            <v>0</v>
          </cell>
          <cell r="J935">
            <v>327.76319999999998</v>
          </cell>
          <cell r="M935">
            <v>0</v>
          </cell>
          <cell r="O935">
            <v>10.83</v>
          </cell>
          <cell r="S935">
            <v>0</v>
          </cell>
          <cell r="U935">
            <v>0</v>
          </cell>
        </row>
        <row r="936">
          <cell r="C936" t="str">
            <v>HOSPITAL PELÓPIDAS SILVEIRA</v>
          </cell>
          <cell r="E936" t="str">
            <v>RAFAELA CRISTINA DA COSTA AZEVEDO</v>
          </cell>
          <cell r="F936" t="str">
            <v>2 - Outros Profissionais da Saúde</v>
          </cell>
          <cell r="G936" t="str">
            <v>3222-05</v>
          </cell>
          <cell r="H936" t="str">
            <v>08/2021</v>
          </cell>
          <cell r="I936">
            <v>0</v>
          </cell>
          <cell r="J936">
            <v>137.316</v>
          </cell>
          <cell r="L936">
            <v>123.395158562367</v>
          </cell>
          <cell r="M936">
            <v>22.48</v>
          </cell>
          <cell r="O936">
            <v>1.3538413098236699</v>
          </cell>
          <cell r="R936">
            <v>176.25153061224489</v>
          </cell>
          <cell r="S936">
            <v>67.52</v>
          </cell>
          <cell r="U936">
            <v>0</v>
          </cell>
        </row>
        <row r="937">
          <cell r="C937" t="str">
            <v>HOSPITAL PELÓPIDAS SILVEIRA</v>
          </cell>
          <cell r="E937" t="str">
            <v>RAFAELA DE OLIVEIRA LIMA</v>
          </cell>
          <cell r="F937" t="str">
            <v>1 - Médico</v>
          </cell>
          <cell r="G937" t="str">
            <v>2251-25</v>
          </cell>
          <cell r="H937" t="str">
            <v>08/2021</v>
          </cell>
          <cell r="I937">
            <v>0</v>
          </cell>
          <cell r="J937">
            <v>307.67680000000001</v>
          </cell>
          <cell r="M937">
            <v>0</v>
          </cell>
          <cell r="O937">
            <v>10.83</v>
          </cell>
          <cell r="S937">
            <v>0</v>
          </cell>
          <cell r="U937">
            <v>0</v>
          </cell>
        </row>
        <row r="938">
          <cell r="C938" t="str">
            <v>HOSPITAL PELÓPIDAS SILVEIRA</v>
          </cell>
          <cell r="E938" t="str">
            <v>RAFAELLA BRAZ DE OLIVEIRA ANDRADE</v>
          </cell>
          <cell r="F938" t="str">
            <v>1 - Médico</v>
          </cell>
          <cell r="G938" t="str">
            <v>2251-25</v>
          </cell>
          <cell r="H938" t="str">
            <v>08/2021</v>
          </cell>
          <cell r="I938">
            <v>0</v>
          </cell>
          <cell r="J938">
            <v>311.45679999999999</v>
          </cell>
          <cell r="M938">
            <v>0</v>
          </cell>
          <cell r="O938">
            <v>10.83</v>
          </cell>
          <cell r="S938">
            <v>0</v>
          </cell>
          <cell r="U938">
            <v>0</v>
          </cell>
        </row>
        <row r="939">
          <cell r="C939" t="str">
            <v>HOSPITAL PELÓPIDAS SILVEIRA</v>
          </cell>
          <cell r="E939" t="str">
            <v>RAFAELLA GONZAGA DA SILVA LEMOS</v>
          </cell>
          <cell r="F939" t="str">
            <v>2 - Outros Profissionais da Saúde</v>
          </cell>
          <cell r="G939" t="str">
            <v>2235-05</v>
          </cell>
          <cell r="H939" t="str">
            <v>08/2021</v>
          </cell>
          <cell r="I939">
            <v>0</v>
          </cell>
          <cell r="J939">
            <v>217.41759999999999</v>
          </cell>
          <cell r="M939">
            <v>0</v>
          </cell>
          <cell r="O939">
            <v>2.84</v>
          </cell>
          <cell r="S939">
            <v>0</v>
          </cell>
          <cell r="U939">
            <v>0</v>
          </cell>
        </row>
        <row r="940">
          <cell r="C940" t="str">
            <v>HOSPITAL PELÓPIDAS SILVEIRA</v>
          </cell>
          <cell r="E940" t="str">
            <v>RAGNER RAFAEL DE ARAUJO SILVA</v>
          </cell>
          <cell r="F940" t="str">
            <v>2 - Outros Profissionais da Saúde</v>
          </cell>
          <cell r="G940" t="str">
            <v>5211-30</v>
          </cell>
          <cell r="H940" t="str">
            <v>08/2021</v>
          </cell>
          <cell r="I940">
            <v>0</v>
          </cell>
          <cell r="J940">
            <v>88.851200000000006</v>
          </cell>
          <cell r="M940">
            <v>0</v>
          </cell>
          <cell r="O940">
            <v>1.3538413098236699</v>
          </cell>
          <cell r="R940">
            <v>172.50153061224489</v>
          </cell>
          <cell r="S940">
            <v>55.65</v>
          </cell>
          <cell r="U940">
            <v>0</v>
          </cell>
        </row>
        <row r="941">
          <cell r="C941" t="str">
            <v>HOSPITAL PELÓPIDAS SILVEIRA</v>
          </cell>
          <cell r="E941" t="str">
            <v>RAPHAEL RAMOS E SILVA</v>
          </cell>
          <cell r="F941" t="str">
            <v>1 - Médico</v>
          </cell>
          <cell r="G941" t="str">
            <v>2251-25</v>
          </cell>
          <cell r="H941" t="str">
            <v>08/2021</v>
          </cell>
          <cell r="I941">
            <v>0</v>
          </cell>
          <cell r="J941">
            <v>716.76</v>
          </cell>
          <cell r="M941">
            <v>0</v>
          </cell>
          <cell r="O941">
            <v>10.83</v>
          </cell>
          <cell r="S941">
            <v>0</v>
          </cell>
          <cell r="U941">
            <v>0</v>
          </cell>
        </row>
        <row r="942">
          <cell r="C942" t="str">
            <v>HOSPITAL PELÓPIDAS SILVEIRA</v>
          </cell>
          <cell r="E942" t="str">
            <v>RAPHAELLA MENDES LIMA</v>
          </cell>
          <cell r="F942" t="str">
            <v>2 - Outros Profissionais da Saúde</v>
          </cell>
          <cell r="G942" t="str">
            <v>2237-10</v>
          </cell>
          <cell r="H942" t="str">
            <v>08/2021</v>
          </cell>
          <cell r="I942">
            <v>0</v>
          </cell>
          <cell r="J942">
            <v>301.93759999999997</v>
          </cell>
          <cell r="M942">
            <v>0</v>
          </cell>
          <cell r="O942">
            <v>1.3538413098236699</v>
          </cell>
          <cell r="S942">
            <v>0</v>
          </cell>
          <cell r="U942">
            <v>0</v>
          </cell>
        </row>
        <row r="943">
          <cell r="C943" t="str">
            <v>HOSPITAL PELÓPIDAS SILVEIRA</v>
          </cell>
          <cell r="E943" t="str">
            <v>RAQUEL DA SILVA OLIVEIRA</v>
          </cell>
          <cell r="F943" t="str">
            <v>2 - Outros Profissionais da Saúde</v>
          </cell>
          <cell r="G943" t="str">
            <v>5211-30</v>
          </cell>
          <cell r="H943" t="str">
            <v>08/2021</v>
          </cell>
          <cell r="I943">
            <v>0</v>
          </cell>
          <cell r="J943">
            <v>93.279200000000003</v>
          </cell>
          <cell r="M943">
            <v>0</v>
          </cell>
          <cell r="O943">
            <v>1.3538413098236699</v>
          </cell>
          <cell r="R943">
            <v>247.50153061224489</v>
          </cell>
          <cell r="S943">
            <v>66.78</v>
          </cell>
          <cell r="U943">
            <v>0</v>
          </cell>
        </row>
        <row r="944">
          <cell r="C944" t="str">
            <v>HOSPITAL PELÓPIDAS SILVEIRA</v>
          </cell>
          <cell r="E944" t="str">
            <v>RAQUEL MARIA DA SILVA</v>
          </cell>
          <cell r="F944" t="str">
            <v>2 - Outros Profissionais da Saúde</v>
          </cell>
          <cell r="G944" t="str">
            <v>3222-05</v>
          </cell>
          <cell r="H944" t="str">
            <v>08/2021</v>
          </cell>
          <cell r="I944">
            <v>0</v>
          </cell>
          <cell r="J944">
            <v>117.76560000000001</v>
          </cell>
          <cell r="M944">
            <v>0</v>
          </cell>
          <cell r="O944">
            <v>1.3538413098236699</v>
          </cell>
          <cell r="R944">
            <v>232.50153061224489</v>
          </cell>
          <cell r="S944">
            <v>67.489999999999995</v>
          </cell>
          <cell r="U944">
            <v>0</v>
          </cell>
        </row>
        <row r="945">
          <cell r="C945" t="str">
            <v>HOSPITAL PELÓPIDAS SILVEIRA</v>
          </cell>
          <cell r="E945" t="str">
            <v>RAQUEL MARIA DA SILVA</v>
          </cell>
          <cell r="F945" t="str">
            <v>2 - Outros Profissionais da Saúde</v>
          </cell>
          <cell r="G945" t="str">
            <v>3222-05</v>
          </cell>
          <cell r="H945" t="str">
            <v>08/2021</v>
          </cell>
          <cell r="I945">
            <v>0</v>
          </cell>
          <cell r="J945">
            <v>193.01439999999999</v>
          </cell>
          <cell r="L945">
            <v>123.395158562367</v>
          </cell>
          <cell r="M945">
            <v>22.48</v>
          </cell>
          <cell r="O945">
            <v>1.3538413098236699</v>
          </cell>
          <cell r="R945">
            <v>172.50153061224489</v>
          </cell>
          <cell r="S945">
            <v>0.13</v>
          </cell>
          <cell r="U945">
            <v>0</v>
          </cell>
        </row>
        <row r="946">
          <cell r="C946" t="str">
            <v>HOSPITAL PELÓPIDAS SILVEIRA</v>
          </cell>
          <cell r="E946" t="str">
            <v>RAQUEL REIS DA SILVA</v>
          </cell>
          <cell r="F946" t="str">
            <v>2 - Outros Profissionais da Saúde</v>
          </cell>
          <cell r="G946" t="str">
            <v>2235-05</v>
          </cell>
          <cell r="H946" t="str">
            <v>08/2021</v>
          </cell>
          <cell r="I946">
            <v>0</v>
          </cell>
          <cell r="J946">
            <v>81.62</v>
          </cell>
          <cell r="M946">
            <v>0</v>
          </cell>
          <cell r="O946">
            <v>2.84</v>
          </cell>
          <cell r="R946">
            <v>150.00153061224489</v>
          </cell>
          <cell r="S946">
            <v>133.74</v>
          </cell>
          <cell r="U946">
            <v>0</v>
          </cell>
        </row>
        <row r="947">
          <cell r="C947" t="str">
            <v>HOSPITAL PELÓPIDAS SILVEIRA</v>
          </cell>
          <cell r="E947" t="str">
            <v>RAQUELLE FRANCISCA DA SILVA</v>
          </cell>
          <cell r="F947" t="str">
            <v>2 - Outros Profissionais da Saúde</v>
          </cell>
          <cell r="G947" t="str">
            <v>3222-05</v>
          </cell>
          <cell r="H947" t="str">
            <v>08/2021</v>
          </cell>
          <cell r="I947">
            <v>0</v>
          </cell>
          <cell r="J947">
            <v>221.7336</v>
          </cell>
          <cell r="M947">
            <v>0</v>
          </cell>
          <cell r="O947">
            <v>1.3538413098236699</v>
          </cell>
          <cell r="S947">
            <v>0</v>
          </cell>
          <cell r="U947">
            <v>0</v>
          </cell>
        </row>
        <row r="948">
          <cell r="C948" t="str">
            <v>HOSPITAL PELÓPIDAS SILVEIRA</v>
          </cell>
          <cell r="E948" t="str">
            <v>RAYANE DA SILVA FREITAS</v>
          </cell>
          <cell r="F948" t="str">
            <v>2 - Outros Profissionais da Saúde</v>
          </cell>
          <cell r="G948" t="str">
            <v>3222-05</v>
          </cell>
          <cell r="H948" t="str">
            <v>08/2021</v>
          </cell>
          <cell r="I948">
            <v>0</v>
          </cell>
          <cell r="J948">
            <v>134.1848</v>
          </cell>
          <cell r="M948">
            <v>0</v>
          </cell>
          <cell r="O948">
            <v>1.3538413098236699</v>
          </cell>
          <cell r="R948">
            <v>247.50153061224489</v>
          </cell>
          <cell r="S948">
            <v>67.83</v>
          </cell>
          <cell r="U948">
            <v>0</v>
          </cell>
        </row>
        <row r="949">
          <cell r="C949" t="str">
            <v>HOSPITAL PELÓPIDAS SILVEIRA</v>
          </cell>
          <cell r="E949" t="str">
            <v>REBECA JULIANA MARIA FERREIRA</v>
          </cell>
          <cell r="F949" t="str">
            <v>3 - Administrativo</v>
          </cell>
          <cell r="G949" t="str">
            <v>4110-10</v>
          </cell>
          <cell r="H949" t="str">
            <v>08/2021</v>
          </cell>
          <cell r="I949">
            <v>0</v>
          </cell>
          <cell r="J949">
            <v>105.268</v>
          </cell>
          <cell r="L949">
            <v>123.395158562367</v>
          </cell>
          <cell r="M949">
            <v>22.26</v>
          </cell>
          <cell r="O949">
            <v>1.3538413098236699</v>
          </cell>
          <cell r="R949">
            <v>232.50153061224489</v>
          </cell>
          <cell r="S949">
            <v>66.78</v>
          </cell>
          <cell r="U949">
            <v>0</v>
          </cell>
        </row>
        <row r="950">
          <cell r="C950" t="str">
            <v>HOSPITAL PELÓPIDAS SILVEIRA</v>
          </cell>
          <cell r="E950" t="str">
            <v>REBECA MATOS VELEZ DE ANDRADE LIMA</v>
          </cell>
          <cell r="F950" t="str">
            <v>1 - Médico</v>
          </cell>
          <cell r="G950" t="str">
            <v>2251-20</v>
          </cell>
          <cell r="H950" t="str">
            <v>08/2021</v>
          </cell>
          <cell r="I950">
            <v>0</v>
          </cell>
          <cell r="J950">
            <v>747.13919999999996</v>
          </cell>
          <cell r="M950">
            <v>0</v>
          </cell>
          <cell r="O950">
            <v>10.83</v>
          </cell>
          <cell r="S950">
            <v>0</v>
          </cell>
          <cell r="U950">
            <v>0</v>
          </cell>
        </row>
        <row r="951">
          <cell r="C951" t="str">
            <v>HOSPITAL PELÓPIDAS SILVEIRA</v>
          </cell>
          <cell r="E951" t="str">
            <v>REBECA VAZ VIEIRA DE CASTRO</v>
          </cell>
          <cell r="F951" t="str">
            <v>2 - Outros Profissionais da Saúde</v>
          </cell>
          <cell r="G951" t="str">
            <v>2235-05</v>
          </cell>
          <cell r="H951" t="str">
            <v>08/2021</v>
          </cell>
          <cell r="I951">
            <v>0</v>
          </cell>
          <cell r="J951">
            <v>299.1696</v>
          </cell>
          <cell r="M951">
            <v>0</v>
          </cell>
          <cell r="O951">
            <v>2.84</v>
          </cell>
          <cell r="S951">
            <v>0</v>
          </cell>
          <cell r="U951">
            <v>89.51</v>
          </cell>
        </row>
        <row r="952">
          <cell r="C952" t="str">
            <v>HOSPITAL PELÓPIDAS SILVEIRA</v>
          </cell>
          <cell r="E952" t="str">
            <v>REBECCA BECKER TORRES</v>
          </cell>
          <cell r="F952" t="str">
            <v>2 - Outros Profissionais da Saúde</v>
          </cell>
          <cell r="G952" t="str">
            <v>2235-05</v>
          </cell>
          <cell r="H952" t="str">
            <v>08/2021</v>
          </cell>
          <cell r="I952">
            <v>0</v>
          </cell>
          <cell r="J952">
            <v>402.04239999999999</v>
          </cell>
          <cell r="L952">
            <v>123.395158562367</v>
          </cell>
          <cell r="M952">
            <v>3.08</v>
          </cell>
          <cell r="O952">
            <v>2.84</v>
          </cell>
          <cell r="S952">
            <v>0</v>
          </cell>
          <cell r="U952">
            <v>0</v>
          </cell>
        </row>
        <row r="953">
          <cell r="C953" t="str">
            <v>HOSPITAL PELÓPIDAS SILVEIRA</v>
          </cell>
          <cell r="E953" t="str">
            <v>REGINA CARVALHO SANTANA  DA SILVA</v>
          </cell>
          <cell r="F953" t="str">
            <v>2 - Outros Profissionais da Saúde</v>
          </cell>
          <cell r="G953" t="str">
            <v>3222-05</v>
          </cell>
          <cell r="H953" t="str">
            <v>08/2021</v>
          </cell>
          <cell r="I953">
            <v>0</v>
          </cell>
          <cell r="J953">
            <v>165.2696</v>
          </cell>
          <cell r="L953">
            <v>123.395158562367</v>
          </cell>
          <cell r="M953">
            <v>22.48</v>
          </cell>
          <cell r="O953">
            <v>1.3538413098236699</v>
          </cell>
          <cell r="R953">
            <v>97.501530612244892</v>
          </cell>
          <cell r="S953">
            <v>60.74</v>
          </cell>
          <cell r="U953">
            <v>0</v>
          </cell>
        </row>
        <row r="954">
          <cell r="C954" t="str">
            <v>HOSPITAL PELÓPIDAS SILVEIRA</v>
          </cell>
          <cell r="E954" t="str">
            <v>REGIVANIA DE BARROS MONTEIRO</v>
          </cell>
          <cell r="F954" t="str">
            <v>3 - Administrativo</v>
          </cell>
          <cell r="G954" t="str">
            <v>4110-10</v>
          </cell>
          <cell r="H954" t="str">
            <v>08/2021</v>
          </cell>
          <cell r="I954">
            <v>0</v>
          </cell>
          <cell r="J954">
            <v>92.585599999999999</v>
          </cell>
          <cell r="L954">
            <v>123.395158562367</v>
          </cell>
          <cell r="M954">
            <v>22.26</v>
          </cell>
          <cell r="O954">
            <v>1.3538413098236699</v>
          </cell>
          <cell r="R954">
            <v>322.50153061224489</v>
          </cell>
          <cell r="S954">
            <v>66.78</v>
          </cell>
          <cell r="U954">
            <v>0</v>
          </cell>
        </row>
        <row r="955">
          <cell r="C955" t="str">
            <v>HOSPITAL PELÓPIDAS SILVEIRA</v>
          </cell>
          <cell r="E955" t="str">
            <v>REJANE EDUARDO DA SILVA BEZERRA</v>
          </cell>
          <cell r="F955" t="str">
            <v>2 - Outros Profissionais da Saúde</v>
          </cell>
          <cell r="G955" t="str">
            <v>3222-05</v>
          </cell>
          <cell r="H955" t="str">
            <v>08/2021</v>
          </cell>
          <cell r="I955">
            <v>0</v>
          </cell>
          <cell r="J955">
            <v>127.66079999999999</v>
          </cell>
          <cell r="L955">
            <v>123.395158562367</v>
          </cell>
          <cell r="M955">
            <v>22.48</v>
          </cell>
          <cell r="O955">
            <v>1.3538413098236699</v>
          </cell>
          <cell r="R955">
            <v>202.50153061224489</v>
          </cell>
          <cell r="S955">
            <v>67.72</v>
          </cell>
          <cell r="U955">
            <v>0</v>
          </cell>
        </row>
        <row r="956">
          <cell r="C956" t="str">
            <v>HOSPITAL PELÓPIDAS SILVEIRA</v>
          </cell>
          <cell r="E956" t="str">
            <v>REJANE ELOI DE LIMA</v>
          </cell>
          <cell r="F956" t="str">
            <v>3 - Administrativo</v>
          </cell>
          <cell r="G956" t="str">
            <v>4110-10</v>
          </cell>
          <cell r="H956" t="str">
            <v>08/2021</v>
          </cell>
          <cell r="I956">
            <v>0</v>
          </cell>
          <cell r="J956">
            <v>93.003199999999993</v>
          </cell>
          <cell r="L956">
            <v>123.395158562367</v>
          </cell>
          <cell r="M956">
            <v>22.26</v>
          </cell>
          <cell r="O956">
            <v>1.3538413098236699</v>
          </cell>
          <cell r="R956">
            <v>337.50153061224489</v>
          </cell>
          <cell r="S956">
            <v>66.78</v>
          </cell>
          <cell r="U956">
            <v>0</v>
          </cell>
        </row>
        <row r="957">
          <cell r="C957" t="str">
            <v>HOSPITAL PELÓPIDAS SILVEIRA</v>
          </cell>
          <cell r="E957" t="str">
            <v>RENATA ALVES DE LIMA</v>
          </cell>
          <cell r="F957" t="str">
            <v>2 - Outros Profissionais da Saúde</v>
          </cell>
          <cell r="G957" t="str">
            <v>3222-05</v>
          </cell>
          <cell r="H957" t="str">
            <v>08/2021</v>
          </cell>
          <cell r="I957">
            <v>0</v>
          </cell>
          <cell r="J957">
            <v>124.6048</v>
          </cell>
          <cell r="L957">
            <v>123.395158562367</v>
          </cell>
          <cell r="M957">
            <v>22.48</v>
          </cell>
          <cell r="O957">
            <v>1.3538413098236699</v>
          </cell>
          <cell r="S957">
            <v>0</v>
          </cell>
          <cell r="U957">
            <v>0</v>
          </cell>
        </row>
        <row r="958">
          <cell r="C958" t="str">
            <v>HOSPITAL PELÓPIDAS SILVEIRA</v>
          </cell>
          <cell r="E958" t="str">
            <v>RENATA AMARAL ANDRADE DE MENDONCA</v>
          </cell>
          <cell r="F958" t="str">
            <v>1 - Médico</v>
          </cell>
          <cell r="G958" t="str">
            <v>2251-12</v>
          </cell>
          <cell r="H958" t="str">
            <v>08/2021</v>
          </cell>
          <cell r="I958">
            <v>0</v>
          </cell>
          <cell r="J958">
            <v>857.04</v>
          </cell>
          <cell r="M958">
            <v>0</v>
          </cell>
          <cell r="O958">
            <v>10.83</v>
          </cell>
          <cell r="S958">
            <v>0</v>
          </cell>
          <cell r="U958">
            <v>0</v>
          </cell>
        </row>
        <row r="959">
          <cell r="C959" t="str">
            <v>HOSPITAL PELÓPIDAS SILVEIRA</v>
          </cell>
          <cell r="E959" t="str">
            <v>RENATA CAMPOS PEREIRA</v>
          </cell>
          <cell r="F959" t="str">
            <v>2 - Outros Profissionais da Saúde</v>
          </cell>
          <cell r="G959" t="str">
            <v>3222-05</v>
          </cell>
          <cell r="H959" t="str">
            <v>08/2021</v>
          </cell>
          <cell r="I959">
            <v>0</v>
          </cell>
          <cell r="J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C960" t="str">
            <v>HOSPITAL PELÓPIDAS SILVEIRA</v>
          </cell>
          <cell r="E960" t="str">
            <v xml:space="preserve">RENATA KELLE GOMES DA SILVA </v>
          </cell>
          <cell r="F960" t="str">
            <v>2 - Outros Profissionais da Saúde</v>
          </cell>
          <cell r="G960" t="str">
            <v>3222-05</v>
          </cell>
          <cell r="H960" t="str">
            <v>08/2021</v>
          </cell>
          <cell r="I960">
            <v>0</v>
          </cell>
          <cell r="J960">
            <v>174.7296</v>
          </cell>
          <cell r="L960">
            <v>123.395158562367</v>
          </cell>
          <cell r="M960">
            <v>22.48</v>
          </cell>
          <cell r="O960">
            <v>1.3538413098236699</v>
          </cell>
          <cell r="R960">
            <v>273.00153061224489</v>
          </cell>
          <cell r="S960">
            <v>65.38</v>
          </cell>
          <cell r="U960">
            <v>0</v>
          </cell>
        </row>
        <row r="961">
          <cell r="C961" t="str">
            <v>HOSPITAL PELÓPIDAS SILVEIRA</v>
          </cell>
          <cell r="E961" t="str">
            <v>RENATA LOPES DA SILVA</v>
          </cell>
          <cell r="F961" t="str">
            <v>2 - Outros Profissionais da Saúde</v>
          </cell>
          <cell r="G961" t="str">
            <v>5211-30</v>
          </cell>
          <cell r="H961" t="str">
            <v>08/2021</v>
          </cell>
          <cell r="I961">
            <v>0</v>
          </cell>
          <cell r="J961">
            <v>104.9104</v>
          </cell>
          <cell r="L961">
            <v>123.395158562367</v>
          </cell>
          <cell r="M961">
            <v>22.26</v>
          </cell>
          <cell r="O961">
            <v>1.3538413098236699</v>
          </cell>
          <cell r="R961">
            <v>232.50153061224489</v>
          </cell>
          <cell r="S961">
            <v>60.1</v>
          </cell>
          <cell r="U961">
            <v>0</v>
          </cell>
        </row>
        <row r="962">
          <cell r="C962" t="str">
            <v>HOSPITAL PELÓPIDAS SILVEIRA</v>
          </cell>
          <cell r="E962" t="str">
            <v>RENATA RAIZZA MONTERAZZO CYSNEIROS</v>
          </cell>
          <cell r="F962" t="str">
            <v>1 - Médico</v>
          </cell>
          <cell r="G962" t="str">
            <v>2251-25</v>
          </cell>
          <cell r="H962" t="str">
            <v>08/2021</v>
          </cell>
          <cell r="I962">
            <v>0</v>
          </cell>
          <cell r="J962">
            <v>801.35679999999991</v>
          </cell>
          <cell r="M962">
            <v>0</v>
          </cell>
          <cell r="O962">
            <v>10.83</v>
          </cell>
          <cell r="S962">
            <v>0</v>
          </cell>
          <cell r="U962">
            <v>0</v>
          </cell>
        </row>
        <row r="963">
          <cell r="C963" t="str">
            <v>HOSPITAL PELÓPIDAS SILVEIRA</v>
          </cell>
          <cell r="E963" t="str">
            <v>RICARDO ALEXANDRE DE ANDRADE</v>
          </cell>
          <cell r="F963" t="str">
            <v>2 - Outros Profissionais da Saúde</v>
          </cell>
          <cell r="G963" t="str">
            <v>3222-05</v>
          </cell>
          <cell r="H963" t="str">
            <v>08/2021</v>
          </cell>
          <cell r="I963">
            <v>0</v>
          </cell>
          <cell r="J963">
            <v>109.524</v>
          </cell>
          <cell r="L963">
            <v>123.395158562367</v>
          </cell>
          <cell r="M963">
            <v>22.48</v>
          </cell>
          <cell r="O963">
            <v>1.3538413098236699</v>
          </cell>
          <cell r="R963">
            <v>112.50153061224489</v>
          </cell>
          <cell r="S963">
            <v>67.8</v>
          </cell>
          <cell r="U963">
            <v>0</v>
          </cell>
        </row>
        <row r="964">
          <cell r="C964" t="str">
            <v>HOSPITAL PELÓPIDAS SILVEIRA</v>
          </cell>
          <cell r="E964" t="str">
            <v>RICARDO CLAUDIO CAVALCANTE</v>
          </cell>
          <cell r="F964" t="str">
            <v>2 - Outros Profissionais da Saúde</v>
          </cell>
          <cell r="G964" t="str">
            <v>5152-05</v>
          </cell>
          <cell r="H964" t="str">
            <v>08/2021</v>
          </cell>
          <cell r="I964">
            <v>0</v>
          </cell>
          <cell r="J964">
            <v>41.36</v>
          </cell>
          <cell r="M964">
            <v>0</v>
          </cell>
          <cell r="O964">
            <v>1.3538413098236699</v>
          </cell>
          <cell r="S964">
            <v>0</v>
          </cell>
          <cell r="U964">
            <v>0</v>
          </cell>
        </row>
        <row r="965">
          <cell r="C965" t="str">
            <v>HOSPITAL PELÓPIDAS SILVEIRA</v>
          </cell>
          <cell r="E965" t="str">
            <v>RICARDO FERNANDO NUNES DOS SANTOS</v>
          </cell>
          <cell r="F965" t="str">
            <v>2 - Outros Profissionais da Saúde</v>
          </cell>
          <cell r="G965" t="str">
            <v>5151-10</v>
          </cell>
          <cell r="H965" t="str">
            <v>08/2021</v>
          </cell>
          <cell r="I965">
            <v>0</v>
          </cell>
          <cell r="J965">
            <v>110.6632</v>
          </cell>
          <cell r="L965">
            <v>123.395158562367</v>
          </cell>
          <cell r="M965">
            <v>22.2</v>
          </cell>
          <cell r="O965">
            <v>1.3538413098236699</v>
          </cell>
          <cell r="R965">
            <v>160.50153061224489</v>
          </cell>
          <cell r="S965">
            <v>55.62</v>
          </cell>
          <cell r="U965">
            <v>0</v>
          </cell>
        </row>
        <row r="966">
          <cell r="C966" t="str">
            <v>HOSPITAL PELÓPIDAS SILVEIRA</v>
          </cell>
          <cell r="E966" t="str">
            <v>RICARDO JOSE DE SOUSA LIMA</v>
          </cell>
          <cell r="F966" t="str">
            <v>3 - Administrativo</v>
          </cell>
          <cell r="G966" t="str">
            <v>1312-10</v>
          </cell>
          <cell r="H966" t="str">
            <v>08/2021</v>
          </cell>
          <cell r="I966">
            <v>0</v>
          </cell>
          <cell r="J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C967" t="str">
            <v>HOSPITAL PELÓPIDAS SILVEIRA</v>
          </cell>
          <cell r="E967" t="str">
            <v>RICARDO JOSE ROCHA BARRETO</v>
          </cell>
          <cell r="F967" t="str">
            <v>2 - Outros Profissionais da Saúde</v>
          </cell>
          <cell r="G967" t="str">
            <v>2234-05</v>
          </cell>
          <cell r="H967" t="str">
            <v>08/2021</v>
          </cell>
          <cell r="I967">
            <v>0</v>
          </cell>
          <cell r="J967">
            <v>385.14960000000002</v>
          </cell>
          <cell r="M967">
            <v>0</v>
          </cell>
          <cell r="O967">
            <v>1.3538413098236699</v>
          </cell>
          <cell r="S967">
            <v>0</v>
          </cell>
          <cell r="U967">
            <v>0</v>
          </cell>
        </row>
        <row r="968">
          <cell r="C968" t="str">
            <v>HOSPITAL PELÓPIDAS SILVEIRA</v>
          </cell>
          <cell r="E968" t="str">
            <v>RITA DE CASSIA DE LIRA</v>
          </cell>
          <cell r="F968" t="str">
            <v>2 - Outros Profissionais da Saúde</v>
          </cell>
          <cell r="G968" t="str">
            <v>3222-05</v>
          </cell>
          <cell r="H968" t="str">
            <v>08/2021</v>
          </cell>
          <cell r="I968">
            <v>0</v>
          </cell>
          <cell r="J968">
            <v>131.452</v>
          </cell>
          <cell r="M968">
            <v>0</v>
          </cell>
          <cell r="O968">
            <v>1.3538413098236699</v>
          </cell>
          <cell r="R968">
            <v>105.00153061224489</v>
          </cell>
          <cell r="S968">
            <v>67.760000000000005</v>
          </cell>
          <cell r="U968">
            <v>0</v>
          </cell>
        </row>
        <row r="969">
          <cell r="C969" t="str">
            <v>HOSPITAL PELÓPIDAS SILVEIRA</v>
          </cell>
          <cell r="E969" t="str">
            <v>RITA DE CASSIA FERREIRA VALENCA MOTA</v>
          </cell>
          <cell r="F969" t="str">
            <v>1 - Médico</v>
          </cell>
          <cell r="G969" t="str">
            <v>2252-60</v>
          </cell>
          <cell r="H969" t="str">
            <v>08/2021</v>
          </cell>
          <cell r="I969">
            <v>0</v>
          </cell>
          <cell r="J969">
            <v>768.14880000000005</v>
          </cell>
          <cell r="M969">
            <v>0</v>
          </cell>
          <cell r="O969">
            <v>10.83</v>
          </cell>
          <cell r="S969">
            <v>0</v>
          </cell>
          <cell r="U969">
            <v>0</v>
          </cell>
        </row>
        <row r="970">
          <cell r="C970" t="str">
            <v>HOSPITAL PELÓPIDAS SILVEIRA</v>
          </cell>
          <cell r="E970" t="str">
            <v xml:space="preserve">RIVALDA FRANCISCA VIANA </v>
          </cell>
          <cell r="F970" t="str">
            <v>2 - Outros Profissionais da Saúde</v>
          </cell>
          <cell r="G970" t="str">
            <v>3222-05</v>
          </cell>
          <cell r="H970" t="str">
            <v>08/2021</v>
          </cell>
          <cell r="I970">
            <v>0</v>
          </cell>
          <cell r="J970">
            <v>117.2984</v>
          </cell>
          <cell r="M970">
            <v>0</v>
          </cell>
          <cell r="O970">
            <v>1.3538413098236699</v>
          </cell>
          <cell r="R970">
            <v>247.50153061224489</v>
          </cell>
          <cell r="S970">
            <v>67.55</v>
          </cell>
          <cell r="U970">
            <v>0</v>
          </cell>
        </row>
        <row r="971">
          <cell r="C971" t="str">
            <v>HOSPITAL PELÓPIDAS SILVEIRA</v>
          </cell>
          <cell r="E971" t="str">
            <v>RIVALDO CARLOS DE ARAUJO</v>
          </cell>
          <cell r="F971" t="str">
            <v>3 - Administrativo</v>
          </cell>
          <cell r="G971" t="str">
            <v>7823-20</v>
          </cell>
          <cell r="H971" t="str">
            <v>08/2021</v>
          </cell>
          <cell r="I971">
            <v>0</v>
          </cell>
          <cell r="J971">
            <v>145.10319999999999</v>
          </cell>
          <cell r="L971">
            <v>123.395158562367</v>
          </cell>
          <cell r="M971">
            <v>30.19</v>
          </cell>
          <cell r="O971">
            <v>1.3538413098236699</v>
          </cell>
          <cell r="S971">
            <v>0</v>
          </cell>
          <cell r="U971">
            <v>0</v>
          </cell>
        </row>
        <row r="972">
          <cell r="C972" t="str">
            <v>HOSPITAL PELÓPIDAS SILVEIRA</v>
          </cell>
          <cell r="E972" t="str">
            <v>ROBERTA COSTA SILVA</v>
          </cell>
          <cell r="F972" t="str">
            <v>3 - Administrativo</v>
          </cell>
          <cell r="G972" t="str">
            <v>4110-10</v>
          </cell>
          <cell r="H972" t="str">
            <v>08/2021</v>
          </cell>
          <cell r="I972">
            <v>0</v>
          </cell>
          <cell r="J972">
            <v>105.4736</v>
          </cell>
          <cell r="L972">
            <v>123.395158562367</v>
          </cell>
          <cell r="M972">
            <v>22.26</v>
          </cell>
          <cell r="O972">
            <v>1.3538413098236699</v>
          </cell>
          <cell r="R972">
            <v>232.50153061224489</v>
          </cell>
          <cell r="S972">
            <v>66.78</v>
          </cell>
          <cell r="U972">
            <v>0</v>
          </cell>
        </row>
        <row r="973">
          <cell r="C973" t="str">
            <v>HOSPITAL PELÓPIDAS SILVEIRA</v>
          </cell>
          <cell r="E973" t="str">
            <v>ROBERTA DE MATOS CARVALHO ARAUJO MACHADO</v>
          </cell>
          <cell r="F973" t="str">
            <v>1 - Médico</v>
          </cell>
          <cell r="G973" t="str">
            <v>2251-25</v>
          </cell>
          <cell r="H973" t="str">
            <v>08/2021</v>
          </cell>
          <cell r="I973">
            <v>0</v>
          </cell>
          <cell r="J973">
            <v>1107.4456</v>
          </cell>
          <cell r="M973">
            <v>0</v>
          </cell>
          <cell r="O973">
            <v>10.83</v>
          </cell>
          <cell r="S973">
            <v>0</v>
          </cell>
          <cell r="U973">
            <v>0</v>
          </cell>
        </row>
        <row r="974">
          <cell r="C974" t="str">
            <v>HOSPITAL PELÓPIDAS SILVEIRA</v>
          </cell>
          <cell r="E974" t="str">
            <v>ROBERTA GISELE CORDEIRO DE LIMA</v>
          </cell>
          <cell r="F974" t="str">
            <v>1 - Médico</v>
          </cell>
          <cell r="G974" t="str">
            <v>2251-25</v>
          </cell>
          <cell r="H974" t="str">
            <v>08/2021</v>
          </cell>
          <cell r="I974">
            <v>0</v>
          </cell>
          <cell r="J974">
            <v>803.74399999999991</v>
          </cell>
          <cell r="M974">
            <v>0</v>
          </cell>
          <cell r="O974">
            <v>10.83</v>
          </cell>
          <cell r="S974">
            <v>0</v>
          </cell>
          <cell r="U974">
            <v>0</v>
          </cell>
        </row>
        <row r="975">
          <cell r="C975" t="str">
            <v>HOSPITAL PELÓPIDAS SILVEIRA</v>
          </cell>
          <cell r="E975" t="str">
            <v>ROBERTO ALEXANDRE DE OLIVEIRA JUNIOR</v>
          </cell>
          <cell r="F975" t="str">
            <v>2 - Outros Profissionais da Saúde</v>
          </cell>
          <cell r="G975" t="str">
            <v>5211-30</v>
          </cell>
          <cell r="H975" t="str">
            <v>08/2021</v>
          </cell>
          <cell r="I975">
            <v>0</v>
          </cell>
          <cell r="J975">
            <v>102.41679999999999</v>
          </cell>
          <cell r="M975">
            <v>0</v>
          </cell>
          <cell r="O975">
            <v>1.3538413098236699</v>
          </cell>
          <cell r="R975">
            <v>232.50153061224489</v>
          </cell>
          <cell r="S975">
            <v>66.78</v>
          </cell>
          <cell r="U975">
            <v>0</v>
          </cell>
        </row>
        <row r="976">
          <cell r="C976" t="str">
            <v>HOSPITAL PELÓPIDAS SILVEIRA</v>
          </cell>
          <cell r="E976" t="str">
            <v>ROBERTO CARLOS ALVES</v>
          </cell>
          <cell r="F976" t="str">
            <v>3 - Administrativo</v>
          </cell>
          <cell r="G976" t="str">
            <v>2526-05</v>
          </cell>
          <cell r="H976" t="str">
            <v>08/2021</v>
          </cell>
          <cell r="I976">
            <v>0</v>
          </cell>
          <cell r="J976">
            <v>257.78480000000002</v>
          </cell>
          <cell r="M976">
            <v>0</v>
          </cell>
          <cell r="O976">
            <v>1.3538413098236699</v>
          </cell>
          <cell r="R976">
            <v>25.201530612244888</v>
          </cell>
          <cell r="S976">
            <v>0</v>
          </cell>
          <cell r="U976">
            <v>0</v>
          </cell>
        </row>
        <row r="977">
          <cell r="C977" t="str">
            <v>HOSPITAL PELÓPIDAS SILVEIRA</v>
          </cell>
          <cell r="E977" t="str">
            <v>ROBERTTA CLARYSSA PONTES PASSAVANTE DE OLIVEIRA</v>
          </cell>
          <cell r="F977" t="str">
            <v>2 - Outros Profissionais da Saúde</v>
          </cell>
          <cell r="G977" t="str">
            <v>2236-05</v>
          </cell>
          <cell r="H977" t="str">
            <v>08/2021</v>
          </cell>
          <cell r="I977">
            <v>0</v>
          </cell>
          <cell r="J977">
            <v>216.2816</v>
          </cell>
          <cell r="L977">
            <v>123.395158562367</v>
          </cell>
          <cell r="M977">
            <v>2.48</v>
          </cell>
          <cell r="O977">
            <v>2.84</v>
          </cell>
          <cell r="S977">
            <v>0</v>
          </cell>
          <cell r="U977">
            <v>0</v>
          </cell>
        </row>
        <row r="978">
          <cell r="C978" t="str">
            <v>HOSPITAL PELÓPIDAS SILVEIRA</v>
          </cell>
          <cell r="E978" t="str">
            <v>ROBSON FREITAS DA SILVA</v>
          </cell>
          <cell r="F978" t="str">
            <v>3 - Administrativo</v>
          </cell>
          <cell r="G978" t="str">
            <v>5132-20</v>
          </cell>
          <cell r="H978" t="str">
            <v>08/2021</v>
          </cell>
          <cell r="I978">
            <v>0</v>
          </cell>
          <cell r="J978">
            <v>130.32480000000001</v>
          </cell>
          <cell r="M978">
            <v>0</v>
          </cell>
          <cell r="O978">
            <v>1.3538413098236699</v>
          </cell>
          <cell r="R978">
            <v>247.50153061224489</v>
          </cell>
          <cell r="S978">
            <v>68.040000000000006</v>
          </cell>
          <cell r="U978">
            <v>0</v>
          </cell>
        </row>
        <row r="979">
          <cell r="C979" t="str">
            <v>HOSPITAL PELÓPIDAS SILVEIRA</v>
          </cell>
          <cell r="E979" t="str">
            <v>ROBSON GOMES DA MATA</v>
          </cell>
          <cell r="F979" t="str">
            <v>2 - Outros Profissionais da Saúde</v>
          </cell>
          <cell r="G979" t="str">
            <v>3242-05</v>
          </cell>
          <cell r="H979" t="str">
            <v>08/2021</v>
          </cell>
          <cell r="I979">
            <v>0</v>
          </cell>
          <cell r="J979">
            <v>305.51280000000003</v>
          </cell>
          <cell r="K979">
            <v>1738.52</v>
          </cell>
          <cell r="M979">
            <v>0</v>
          </cell>
          <cell r="O979">
            <v>1.3538413098236699</v>
          </cell>
          <cell r="S979">
            <v>0</v>
          </cell>
          <cell r="U979">
            <v>0</v>
          </cell>
        </row>
        <row r="980">
          <cell r="C980" t="str">
            <v>HOSPITAL PELÓPIDAS SILVEIRA</v>
          </cell>
          <cell r="E980" t="str">
            <v>RODOLFO CICERO VILELA DE SOUZA</v>
          </cell>
          <cell r="F980" t="str">
            <v>3 - Administrativo</v>
          </cell>
          <cell r="G980" t="str">
            <v>5142-25</v>
          </cell>
          <cell r="H980" t="str">
            <v>08/2021</v>
          </cell>
          <cell r="I980">
            <v>0</v>
          </cell>
          <cell r="J980">
            <v>110.664</v>
          </cell>
          <cell r="L980">
            <v>123.395158562367</v>
          </cell>
          <cell r="M980">
            <v>22.2</v>
          </cell>
          <cell r="O980">
            <v>1.3538413098236699</v>
          </cell>
          <cell r="R980">
            <v>277.50153061224489</v>
          </cell>
          <cell r="S980">
            <v>66.599999999999994</v>
          </cell>
          <cell r="U980">
            <v>0</v>
          </cell>
        </row>
        <row r="981">
          <cell r="C981" t="str">
            <v>HOSPITAL PELÓPIDAS SILVEIRA</v>
          </cell>
          <cell r="E981" t="str">
            <v>RODRIGO COSMO DE OLIVEIRA</v>
          </cell>
          <cell r="F981" t="str">
            <v>2 - Outros Profissionais da Saúde</v>
          </cell>
          <cell r="G981" t="str">
            <v>5151-10</v>
          </cell>
          <cell r="H981" t="str">
            <v>08/2021</v>
          </cell>
          <cell r="I981">
            <v>0</v>
          </cell>
          <cell r="J981">
            <v>109.42959999999999</v>
          </cell>
          <cell r="L981">
            <v>123.395158562367</v>
          </cell>
          <cell r="M981">
            <v>22.2</v>
          </cell>
          <cell r="O981">
            <v>1.3538413098236699</v>
          </cell>
          <cell r="R981">
            <v>247.50153061224489</v>
          </cell>
          <cell r="S981">
            <v>66.599999999999994</v>
          </cell>
          <cell r="U981">
            <v>0</v>
          </cell>
        </row>
        <row r="982">
          <cell r="C982" t="str">
            <v>HOSPITAL PELÓPIDAS SILVEIRA</v>
          </cell>
          <cell r="E982" t="str">
            <v>RODRIGO DE LIMA E SILVA</v>
          </cell>
          <cell r="F982" t="str">
            <v>2 - Outros Profissionais da Saúde</v>
          </cell>
          <cell r="G982" t="str">
            <v>2235-05</v>
          </cell>
          <cell r="H982" t="str">
            <v>08/2021</v>
          </cell>
          <cell r="I982">
            <v>0</v>
          </cell>
          <cell r="J982">
            <v>272.78559999999999</v>
          </cell>
          <cell r="M982">
            <v>0</v>
          </cell>
          <cell r="O982">
            <v>2.84</v>
          </cell>
          <cell r="S982">
            <v>0</v>
          </cell>
          <cell r="U982">
            <v>0</v>
          </cell>
        </row>
        <row r="983">
          <cell r="C983" t="str">
            <v>HOSPITAL PELÓPIDAS SILVEIRA</v>
          </cell>
          <cell r="E983" t="str">
            <v xml:space="preserve">RODRIGO DE LIMA TORRES </v>
          </cell>
          <cell r="F983" t="str">
            <v>1 - Médico</v>
          </cell>
          <cell r="G983" t="str">
            <v>2251-25</v>
          </cell>
          <cell r="H983" t="str">
            <v>08/2021</v>
          </cell>
          <cell r="I983">
            <v>0</v>
          </cell>
          <cell r="J983">
            <v>581.89199999999994</v>
          </cell>
          <cell r="M983">
            <v>0</v>
          </cell>
          <cell r="O983">
            <v>10.83</v>
          </cell>
          <cell r="S983">
            <v>0</v>
          </cell>
          <cell r="U983">
            <v>0</v>
          </cell>
        </row>
        <row r="984">
          <cell r="C984" t="str">
            <v>HOSPITAL PELÓPIDAS SILVEIRA</v>
          </cell>
          <cell r="E984" t="str">
            <v>RODRIGO FERREIRA DA PAZ</v>
          </cell>
          <cell r="F984" t="str">
            <v>2 - Outros Profissionais da Saúde</v>
          </cell>
          <cell r="G984" t="str">
            <v>3241-15</v>
          </cell>
          <cell r="H984" t="str">
            <v>08/2021</v>
          </cell>
          <cell r="I984">
            <v>0</v>
          </cell>
          <cell r="J984">
            <v>362.82639999999998</v>
          </cell>
          <cell r="L984">
            <v>123.395158562367</v>
          </cell>
          <cell r="M984">
            <v>5.42</v>
          </cell>
          <cell r="O984">
            <v>1.3538413098236699</v>
          </cell>
          <cell r="S984">
            <v>0</v>
          </cell>
          <cell r="U984">
            <v>0</v>
          </cell>
        </row>
        <row r="985">
          <cell r="C985" t="str">
            <v>HOSPITAL PELÓPIDAS SILVEIRA</v>
          </cell>
          <cell r="E985" t="str">
            <v>ROMERO MARQUES BARRETO DE MELO</v>
          </cell>
          <cell r="F985" t="str">
            <v>2 - Outros Profissionais da Saúde</v>
          </cell>
          <cell r="G985" t="str">
            <v>2236-05</v>
          </cell>
          <cell r="H985" t="str">
            <v>08/2021</v>
          </cell>
          <cell r="I985">
            <v>0</v>
          </cell>
          <cell r="J985">
            <v>273.3032</v>
          </cell>
          <cell r="M985">
            <v>0</v>
          </cell>
          <cell r="O985">
            <v>2.84</v>
          </cell>
          <cell r="S985">
            <v>0</v>
          </cell>
          <cell r="U985">
            <v>0</v>
          </cell>
        </row>
        <row r="986">
          <cell r="C986" t="str">
            <v>HOSPITAL PELÓPIDAS SILVEIRA</v>
          </cell>
          <cell r="E986" t="str">
            <v>RONALDO FRANCISCO MAURICIO</v>
          </cell>
          <cell r="F986" t="str">
            <v>2 - Outros Profissionais da Saúde</v>
          </cell>
          <cell r="G986" t="str">
            <v>5151-10</v>
          </cell>
          <cell r="H986" t="str">
            <v>08/2021</v>
          </cell>
          <cell r="I986">
            <v>0</v>
          </cell>
          <cell r="J986">
            <v>173.7664</v>
          </cell>
          <cell r="L986">
            <v>123.395158562367</v>
          </cell>
          <cell r="M986">
            <v>22.2</v>
          </cell>
          <cell r="O986">
            <v>1.3538413098236699</v>
          </cell>
          <cell r="R986">
            <v>120.00153061224489</v>
          </cell>
          <cell r="S986">
            <v>51.06</v>
          </cell>
          <cell r="U986">
            <v>0</v>
          </cell>
        </row>
        <row r="987">
          <cell r="C987" t="str">
            <v>HOSPITAL PELÓPIDAS SILVEIRA</v>
          </cell>
          <cell r="E987" t="str">
            <v>RONALDO JORDAO DE ALBUQUERQUE</v>
          </cell>
          <cell r="F987" t="str">
            <v>2 - Outros Profissionais da Saúde</v>
          </cell>
          <cell r="G987" t="str">
            <v>7664-20</v>
          </cell>
          <cell r="H987" t="str">
            <v>08/2021</v>
          </cell>
          <cell r="I987">
            <v>0</v>
          </cell>
          <cell r="J987">
            <v>125.6152</v>
          </cell>
          <cell r="K987">
            <v>0</v>
          </cell>
          <cell r="M987">
            <v>0</v>
          </cell>
          <cell r="O987">
            <v>1.3538413098236699</v>
          </cell>
          <cell r="R987">
            <v>127.50153061224489</v>
          </cell>
          <cell r="S987">
            <v>33</v>
          </cell>
          <cell r="U987">
            <v>0</v>
          </cell>
        </row>
        <row r="988">
          <cell r="C988" t="str">
            <v>HOSPITAL PELÓPIDAS SILVEIRA</v>
          </cell>
          <cell r="E988" t="str">
            <v>RONALDO SANTOS DO NASCIMENTO</v>
          </cell>
          <cell r="F988" t="str">
            <v>3 - Administrativo</v>
          </cell>
          <cell r="G988" t="str">
            <v>4110-10</v>
          </cell>
          <cell r="H988" t="str">
            <v>08/2021</v>
          </cell>
          <cell r="I988">
            <v>0</v>
          </cell>
          <cell r="J988">
            <v>10.978</v>
          </cell>
          <cell r="M988">
            <v>0</v>
          </cell>
          <cell r="O988">
            <v>1.3538413098236699</v>
          </cell>
          <cell r="R988">
            <v>142.50153061224489</v>
          </cell>
          <cell r="S988">
            <v>33</v>
          </cell>
          <cell r="U988">
            <v>0</v>
          </cell>
        </row>
        <row r="989">
          <cell r="C989" t="str">
            <v>HOSPITAL PELÓPIDAS SILVEIRA</v>
          </cell>
          <cell r="E989" t="str">
            <v>RONILZA KELLY LOPES SILVA</v>
          </cell>
          <cell r="F989" t="str">
            <v>2 - Outros Profissionais da Saúde</v>
          </cell>
          <cell r="G989" t="str">
            <v>2235-05</v>
          </cell>
          <cell r="H989" t="str">
            <v>08/2021</v>
          </cell>
          <cell r="I989">
            <v>0</v>
          </cell>
          <cell r="J989">
            <v>270.23759999999999</v>
          </cell>
          <cell r="M989">
            <v>0</v>
          </cell>
          <cell r="O989">
            <v>2.84</v>
          </cell>
          <cell r="S989">
            <v>0</v>
          </cell>
          <cell r="U989">
            <v>0</v>
          </cell>
        </row>
        <row r="990">
          <cell r="C990" t="str">
            <v>HOSPITAL PELÓPIDAS SILVEIRA</v>
          </cell>
          <cell r="E990" t="str">
            <v>ROSALVO BATISTA NEGRAO JUNIOR</v>
          </cell>
          <cell r="F990" t="str">
            <v>3 - Administrativo</v>
          </cell>
          <cell r="G990" t="str">
            <v>5174-10</v>
          </cell>
          <cell r="H990" t="str">
            <v>08/2021</v>
          </cell>
          <cell r="I990">
            <v>0</v>
          </cell>
          <cell r="J990">
            <v>100.3728</v>
          </cell>
          <cell r="L990">
            <v>123.395158562367</v>
          </cell>
          <cell r="M990">
            <v>22.26</v>
          </cell>
          <cell r="O990">
            <v>1.3538413098236699</v>
          </cell>
          <cell r="S990">
            <v>0</v>
          </cell>
          <cell r="U990">
            <v>0</v>
          </cell>
        </row>
        <row r="991">
          <cell r="C991" t="str">
            <v>HOSPITAL PELÓPIDAS SILVEIRA</v>
          </cell>
          <cell r="E991" t="str">
            <v>ROSANE PEREIRA DANTAS</v>
          </cell>
          <cell r="F991" t="str">
            <v>2 - Outros Profissionais da Saúde</v>
          </cell>
          <cell r="G991" t="str">
            <v>3222-05</v>
          </cell>
          <cell r="H991" t="str">
            <v>08/2021</v>
          </cell>
          <cell r="I991">
            <v>0</v>
          </cell>
          <cell r="J991">
            <v>111.6296</v>
          </cell>
          <cell r="L991">
            <v>123.395158562367</v>
          </cell>
          <cell r="M991">
            <v>22.48</v>
          </cell>
          <cell r="O991">
            <v>1.3538413098236699</v>
          </cell>
          <cell r="S991">
            <v>0</v>
          </cell>
          <cell r="U991">
            <v>69.41</v>
          </cell>
        </row>
        <row r="992">
          <cell r="C992" t="str">
            <v>HOSPITAL PELÓPIDAS SILVEIRA</v>
          </cell>
          <cell r="E992" t="str">
            <v>ROSANGELA MARIA DA SILVA</v>
          </cell>
          <cell r="F992" t="str">
            <v>2 - Outros Profissionais da Saúde</v>
          </cell>
          <cell r="G992" t="str">
            <v>3222-05</v>
          </cell>
          <cell r="H992" t="str">
            <v>08/2021</v>
          </cell>
          <cell r="I992">
            <v>0</v>
          </cell>
          <cell r="J992">
            <v>112.6328</v>
          </cell>
          <cell r="L992">
            <v>123.395158562367</v>
          </cell>
          <cell r="M992">
            <v>22.48</v>
          </cell>
          <cell r="O992">
            <v>1.3538413098236699</v>
          </cell>
          <cell r="R992">
            <v>247.50153061224489</v>
          </cell>
          <cell r="S992">
            <v>67.569999999999993</v>
          </cell>
          <cell r="U992">
            <v>0</v>
          </cell>
        </row>
        <row r="993">
          <cell r="C993" t="str">
            <v>HOSPITAL PELÓPIDAS SILVEIRA</v>
          </cell>
          <cell r="E993" t="str">
            <v>ROSE MARIA DA SILVA</v>
          </cell>
          <cell r="F993" t="str">
            <v>2 - Outros Profissionais da Saúde</v>
          </cell>
          <cell r="G993" t="str">
            <v>3222-05</v>
          </cell>
          <cell r="H993" t="str">
            <v>08/2021</v>
          </cell>
          <cell r="I993">
            <v>0</v>
          </cell>
          <cell r="J993">
            <v>128.03440000000001</v>
          </cell>
          <cell r="M993">
            <v>0</v>
          </cell>
          <cell r="O993">
            <v>1.3538413098236699</v>
          </cell>
          <cell r="R993">
            <v>120.00153061224489</v>
          </cell>
          <cell r="S993">
            <v>67.64</v>
          </cell>
          <cell r="U993">
            <v>0</v>
          </cell>
        </row>
        <row r="994">
          <cell r="C994" t="str">
            <v>HOSPITAL PELÓPIDAS SILVEIRA</v>
          </cell>
          <cell r="E994" t="str">
            <v>ROSELANE DO CARMO DE LIMA SILVA</v>
          </cell>
          <cell r="F994" t="str">
            <v>3 - Administrativo</v>
          </cell>
          <cell r="G994" t="str">
            <v>2523-05</v>
          </cell>
          <cell r="H994" t="str">
            <v>08/2021</v>
          </cell>
          <cell r="I994">
            <v>0</v>
          </cell>
          <cell r="J994">
            <v>167.39680000000001</v>
          </cell>
          <cell r="M994">
            <v>0</v>
          </cell>
          <cell r="O994">
            <v>1.3538413098236699</v>
          </cell>
          <cell r="R994">
            <v>172.50153061224489</v>
          </cell>
          <cell r="S994">
            <v>119.96</v>
          </cell>
          <cell r="U994">
            <v>0</v>
          </cell>
        </row>
        <row r="995">
          <cell r="C995" t="str">
            <v>HOSPITAL PELÓPIDAS SILVEIRA</v>
          </cell>
          <cell r="E995" t="str">
            <v>ROSELI SILVA BEZERRA</v>
          </cell>
          <cell r="F995" t="str">
            <v>2 - Outros Profissionais da Saúde</v>
          </cell>
          <cell r="G995" t="str">
            <v>5211-30</v>
          </cell>
          <cell r="H995" t="str">
            <v>08/2021</v>
          </cell>
          <cell r="I995">
            <v>0</v>
          </cell>
          <cell r="J995">
            <v>35.616</v>
          </cell>
          <cell r="M995">
            <v>0</v>
          </cell>
          <cell r="O995">
            <v>1.3538413098236699</v>
          </cell>
          <cell r="S995">
            <v>26.71</v>
          </cell>
          <cell r="U995">
            <v>0</v>
          </cell>
        </row>
        <row r="996">
          <cell r="C996" t="str">
            <v>HOSPITAL PELÓPIDAS SILVEIRA</v>
          </cell>
          <cell r="E996" t="str">
            <v>ROSEMARY CLEMENTE BEZERRA</v>
          </cell>
          <cell r="F996" t="str">
            <v>3 - Administrativo</v>
          </cell>
          <cell r="G996" t="str">
            <v>5134-30</v>
          </cell>
          <cell r="H996" t="str">
            <v>08/2021</v>
          </cell>
          <cell r="I996">
            <v>0</v>
          </cell>
          <cell r="J996">
            <v>109.85760000000001</v>
          </cell>
          <cell r="M996">
            <v>0</v>
          </cell>
          <cell r="O996">
            <v>1.3538413098236699</v>
          </cell>
          <cell r="R996">
            <v>22.501530612244892</v>
          </cell>
          <cell r="S996">
            <v>66.599999999999994</v>
          </cell>
          <cell r="U996">
            <v>0</v>
          </cell>
        </row>
        <row r="997">
          <cell r="C997" t="str">
            <v>HOSPITAL PELÓPIDAS SILVEIRA</v>
          </cell>
          <cell r="E997" t="str">
            <v>ROSEMARY DE BARROS MONTEIRO</v>
          </cell>
          <cell r="F997" t="str">
            <v>2 - Outros Profissionais da Saúde</v>
          </cell>
          <cell r="G997" t="str">
            <v>3222-05</v>
          </cell>
          <cell r="H997" t="str">
            <v>08/2021</v>
          </cell>
          <cell r="I997">
            <v>0</v>
          </cell>
          <cell r="J997">
            <v>249.21039999999999</v>
          </cell>
          <cell r="L997">
            <v>123.395158562367</v>
          </cell>
          <cell r="M997">
            <v>22.48</v>
          </cell>
          <cell r="O997">
            <v>1.3538413098236699</v>
          </cell>
          <cell r="R997">
            <v>247.50153061224489</v>
          </cell>
          <cell r="S997">
            <v>0.2</v>
          </cell>
          <cell r="U997">
            <v>0</v>
          </cell>
        </row>
        <row r="998">
          <cell r="C998" t="str">
            <v>HOSPITAL PELÓPIDAS SILVEIRA</v>
          </cell>
          <cell r="E998" t="str">
            <v>ROSINEIDE DE BRITO SOARES</v>
          </cell>
          <cell r="F998" t="str">
            <v>3 - Administrativo</v>
          </cell>
          <cell r="G998" t="str">
            <v>5174-10</v>
          </cell>
          <cell r="H998" t="str">
            <v>08/2021</v>
          </cell>
          <cell r="I998">
            <v>0</v>
          </cell>
          <cell r="J998">
            <v>93.251200000000011</v>
          </cell>
          <cell r="M998">
            <v>0</v>
          </cell>
          <cell r="O998">
            <v>1.3538413098236699</v>
          </cell>
          <cell r="R998">
            <v>247.50153061224489</v>
          </cell>
          <cell r="S998">
            <v>66.78</v>
          </cell>
          <cell r="U998">
            <v>0</v>
          </cell>
        </row>
        <row r="999">
          <cell r="C999" t="str">
            <v>HOSPITAL PELÓPIDAS SILVEIRA</v>
          </cell>
          <cell r="E999" t="str">
            <v>ROSINETE MARIA DA SILVA</v>
          </cell>
          <cell r="F999" t="str">
            <v>2 - Outros Profissionais da Saúde</v>
          </cell>
          <cell r="G999" t="str">
            <v>3222-05</v>
          </cell>
          <cell r="H999" t="str">
            <v>08/2021</v>
          </cell>
          <cell r="I999">
            <v>0</v>
          </cell>
          <cell r="J999">
            <v>168.22</v>
          </cell>
          <cell r="M999">
            <v>0</v>
          </cell>
          <cell r="O999">
            <v>1.3538413098236699</v>
          </cell>
          <cell r="S999">
            <v>0</v>
          </cell>
          <cell r="U999">
            <v>0</v>
          </cell>
        </row>
        <row r="1000">
          <cell r="C1000" t="str">
            <v>HOSPITAL PELÓPIDAS SILVEIRA</v>
          </cell>
          <cell r="E1000" t="str">
            <v>ROSIVALDO FRANCISCO DE QUEIROZ</v>
          </cell>
          <cell r="F1000" t="str">
            <v>3 - Administrativo</v>
          </cell>
          <cell r="G1000" t="str">
            <v>9511-05</v>
          </cell>
          <cell r="H1000" t="str">
            <v>08/2021</v>
          </cell>
          <cell r="I1000">
            <v>0</v>
          </cell>
          <cell r="J1000">
            <v>243.78960000000001</v>
          </cell>
          <cell r="L1000">
            <v>123.395158562367</v>
          </cell>
          <cell r="M1000">
            <v>27.59</v>
          </cell>
          <cell r="O1000">
            <v>1.3538413098236699</v>
          </cell>
          <cell r="R1000">
            <v>247.50153061224489</v>
          </cell>
          <cell r="S1000">
            <v>82.77</v>
          </cell>
          <cell r="U1000">
            <v>0</v>
          </cell>
        </row>
        <row r="1001">
          <cell r="C1001" t="str">
            <v>HOSPITAL PELÓPIDAS SILVEIRA</v>
          </cell>
          <cell r="E1001" t="str">
            <v>ROZELLY KELLI BARBOSA DE MEDEIROS</v>
          </cell>
          <cell r="F1001" t="str">
            <v>2 - Outros Profissionais da Saúde</v>
          </cell>
          <cell r="G1001" t="str">
            <v>3222-05</v>
          </cell>
          <cell r="H1001" t="str">
            <v>08/2021</v>
          </cell>
          <cell r="I1001">
            <v>0</v>
          </cell>
          <cell r="J1001">
            <v>87.877600000000001</v>
          </cell>
          <cell r="L1001">
            <v>123.395158562367</v>
          </cell>
          <cell r="M1001">
            <v>22.48</v>
          </cell>
          <cell r="O1001">
            <v>1.3538413098236699</v>
          </cell>
          <cell r="R1001">
            <v>187.50153061224489</v>
          </cell>
          <cell r="S1001">
            <v>67.430000000000007</v>
          </cell>
          <cell r="U1001">
            <v>0</v>
          </cell>
        </row>
        <row r="1002">
          <cell r="C1002" t="str">
            <v>HOSPITAL PELÓPIDAS SILVEIRA</v>
          </cell>
          <cell r="E1002" t="str">
            <v>RUTHELCY DE ANDRADE</v>
          </cell>
          <cell r="F1002" t="str">
            <v>3 - Administrativo</v>
          </cell>
          <cell r="G1002" t="str">
            <v>1423-40</v>
          </cell>
          <cell r="H1002" t="str">
            <v>08/2021</v>
          </cell>
          <cell r="I1002">
            <v>0</v>
          </cell>
          <cell r="J1002">
            <v>207.14160000000001</v>
          </cell>
          <cell r="L1002">
            <v>123.395158562367</v>
          </cell>
          <cell r="M1002">
            <v>51.79</v>
          </cell>
          <cell r="O1002">
            <v>1.3538413098236699</v>
          </cell>
          <cell r="R1002">
            <v>60.001530612244892</v>
          </cell>
          <cell r="S1002">
            <v>155.36000000000001</v>
          </cell>
          <cell r="U1002">
            <v>0</v>
          </cell>
        </row>
        <row r="1003">
          <cell r="C1003" t="str">
            <v>HOSPITAL PELÓPIDAS SILVEIRA</v>
          </cell>
          <cell r="E1003" t="str">
            <v>SABTA NAARA DA SILVA</v>
          </cell>
          <cell r="F1003" t="str">
            <v>2 - Outros Profissionais da Saúde</v>
          </cell>
          <cell r="G1003" t="str">
            <v>3222-05</v>
          </cell>
          <cell r="H1003" t="str">
            <v>08/2021</v>
          </cell>
          <cell r="I1003">
            <v>0</v>
          </cell>
          <cell r="J1003">
            <v>112.70959999999999</v>
          </cell>
          <cell r="M1003">
            <v>0</v>
          </cell>
          <cell r="O1003">
            <v>1.3538413098236699</v>
          </cell>
          <cell r="R1003">
            <v>127.50153061224489</v>
          </cell>
          <cell r="S1003">
            <v>58.61</v>
          </cell>
          <cell r="U1003">
            <v>0</v>
          </cell>
        </row>
        <row r="1004">
          <cell r="C1004" t="str">
            <v>HOSPITAL PELÓPIDAS SILVEIRA</v>
          </cell>
          <cell r="E1004" t="str">
            <v>SAMANTA MARIA DA SILVA</v>
          </cell>
          <cell r="F1004" t="str">
            <v>2 - Outros Profissionais da Saúde</v>
          </cell>
          <cell r="G1004" t="str">
            <v>3222-05</v>
          </cell>
          <cell r="H1004" t="str">
            <v>08/2021</v>
          </cell>
          <cell r="I1004">
            <v>0</v>
          </cell>
          <cell r="J1004">
            <v>135.43199999999999</v>
          </cell>
          <cell r="L1004">
            <v>123.395158562367</v>
          </cell>
          <cell r="M1004">
            <v>22.48</v>
          </cell>
          <cell r="O1004">
            <v>1.3538413098236699</v>
          </cell>
          <cell r="R1004">
            <v>273.00153061224489</v>
          </cell>
          <cell r="S1004">
            <v>70.819999999999993</v>
          </cell>
          <cell r="U1004">
            <v>69.41</v>
          </cell>
        </row>
        <row r="1005">
          <cell r="C1005" t="str">
            <v>HOSPITAL PELÓPIDAS SILVEIRA</v>
          </cell>
          <cell r="E1005" t="str">
            <v>SAMUEL CARNEIRO DA SILVA</v>
          </cell>
          <cell r="F1005" t="str">
            <v>2 - Outros Profissionais da Saúde</v>
          </cell>
          <cell r="G1005" t="str">
            <v>5211-30</v>
          </cell>
          <cell r="H1005" t="str">
            <v>08/2021</v>
          </cell>
          <cell r="I1005">
            <v>0</v>
          </cell>
          <cell r="J1005">
            <v>89.04</v>
          </cell>
          <cell r="L1005">
            <v>123.395158562367</v>
          </cell>
          <cell r="M1005">
            <v>22.26</v>
          </cell>
          <cell r="O1005">
            <v>1.3538413098236699</v>
          </cell>
          <cell r="R1005">
            <v>322.50153061224489</v>
          </cell>
          <cell r="S1005">
            <v>66.78</v>
          </cell>
          <cell r="U1005">
            <v>0</v>
          </cell>
        </row>
        <row r="1006">
          <cell r="C1006" t="str">
            <v>HOSPITAL PELÓPIDAS SILVEIRA</v>
          </cell>
          <cell r="E1006" t="str">
            <v>SAMUEL DA SILVA MORAES</v>
          </cell>
          <cell r="F1006" t="str">
            <v>2 - Outros Profissionais da Saúde</v>
          </cell>
          <cell r="G1006" t="str">
            <v>3222-05</v>
          </cell>
          <cell r="H1006" t="str">
            <v>08/2021</v>
          </cell>
          <cell r="I1006">
            <v>0</v>
          </cell>
          <cell r="J1006">
            <v>116.8944</v>
          </cell>
          <cell r="L1006">
            <v>123.395158562367</v>
          </cell>
          <cell r="M1006">
            <v>22.48</v>
          </cell>
          <cell r="O1006">
            <v>1.3538413098236699</v>
          </cell>
          <cell r="S1006">
            <v>0</v>
          </cell>
          <cell r="U1006">
            <v>0</v>
          </cell>
        </row>
        <row r="1007">
          <cell r="C1007" t="str">
            <v>HOSPITAL PELÓPIDAS SILVEIRA</v>
          </cell>
          <cell r="E1007" t="str">
            <v>SAMYA SILVA PACHECO</v>
          </cell>
          <cell r="F1007" t="str">
            <v>1 - Médico</v>
          </cell>
          <cell r="G1007" t="str">
            <v>2251-20</v>
          </cell>
          <cell r="H1007" t="str">
            <v>08/2021</v>
          </cell>
          <cell r="I1007">
            <v>0</v>
          </cell>
          <cell r="J1007">
            <v>408.17439999999999</v>
          </cell>
          <cell r="M1007">
            <v>0</v>
          </cell>
          <cell r="O1007">
            <v>10.83</v>
          </cell>
          <cell r="S1007">
            <v>0</v>
          </cell>
          <cell r="U1007">
            <v>0</v>
          </cell>
        </row>
        <row r="1008">
          <cell r="C1008" t="str">
            <v>HOSPITAL PELÓPIDAS SILVEIRA</v>
          </cell>
          <cell r="E1008" t="str">
            <v>SANDOVAL GOMES DE SOUZA</v>
          </cell>
          <cell r="F1008" t="str">
            <v>2 - Outros Profissionais da Saúde</v>
          </cell>
          <cell r="G1008" t="str">
            <v>5211-30</v>
          </cell>
          <cell r="H1008" t="str">
            <v>08/2021</v>
          </cell>
          <cell r="I1008">
            <v>0</v>
          </cell>
          <cell r="J1008">
            <v>94.247199999999992</v>
          </cell>
          <cell r="M1008">
            <v>0</v>
          </cell>
          <cell r="O1008">
            <v>1.3538413098236699</v>
          </cell>
          <cell r="R1008">
            <v>232.50153061224489</v>
          </cell>
          <cell r="S1008">
            <v>66.78</v>
          </cell>
          <cell r="U1008">
            <v>0</v>
          </cell>
        </row>
        <row r="1009">
          <cell r="C1009" t="str">
            <v>HOSPITAL PELÓPIDAS SILVEIRA</v>
          </cell>
          <cell r="E1009" t="str">
            <v>SANDRA CAMPELO DA SILVA</v>
          </cell>
          <cell r="F1009" t="str">
            <v>3 - Administrativo</v>
          </cell>
          <cell r="G1009" t="str">
            <v>5163-45</v>
          </cell>
          <cell r="H1009" t="str">
            <v>08/2021</v>
          </cell>
          <cell r="I1009">
            <v>0</v>
          </cell>
          <cell r="J1009">
            <v>125.1696</v>
          </cell>
          <cell r="M1009">
            <v>0</v>
          </cell>
          <cell r="O1009">
            <v>1.3538413098236699</v>
          </cell>
          <cell r="R1009">
            <v>290.70153061224488</v>
          </cell>
          <cell r="S1009">
            <v>55.5</v>
          </cell>
          <cell r="U1009">
            <v>0</v>
          </cell>
        </row>
        <row r="1010">
          <cell r="C1010" t="str">
            <v>HOSPITAL PELÓPIDAS SILVEIRA</v>
          </cell>
          <cell r="E1010" t="str">
            <v>SANDRA CARMEN DE ANDRADE</v>
          </cell>
          <cell r="F1010" t="str">
            <v>2 - Outros Profissionais da Saúde</v>
          </cell>
          <cell r="G1010" t="str">
            <v>5152-05</v>
          </cell>
          <cell r="H1010" t="str">
            <v>08/2021</v>
          </cell>
          <cell r="I1010">
            <v>0</v>
          </cell>
          <cell r="J1010">
            <v>170.84800000000001</v>
          </cell>
          <cell r="L1010">
            <v>123.395158562367</v>
          </cell>
          <cell r="M1010">
            <v>23.8</v>
          </cell>
          <cell r="O1010">
            <v>1.3538413098236699</v>
          </cell>
          <cell r="S1010">
            <v>0</v>
          </cell>
          <cell r="U1010">
            <v>0</v>
          </cell>
        </row>
        <row r="1011">
          <cell r="C1011" t="str">
            <v>HOSPITAL PELÓPIDAS SILVEIRA</v>
          </cell>
          <cell r="E1011" t="str">
            <v>SANDRA CRISTINA LIMA DE ARAUJO</v>
          </cell>
          <cell r="F1011" t="str">
            <v>2 - Outros Profissionais da Saúde</v>
          </cell>
          <cell r="G1011" t="str">
            <v>3222-05</v>
          </cell>
          <cell r="H1011" t="str">
            <v>08/2021</v>
          </cell>
          <cell r="I1011">
            <v>0</v>
          </cell>
          <cell r="J1011">
            <v>111.2984</v>
          </cell>
          <cell r="L1011">
            <v>123.395158562367</v>
          </cell>
          <cell r="M1011">
            <v>22.48</v>
          </cell>
          <cell r="O1011">
            <v>1.3538413098236699</v>
          </cell>
          <cell r="S1011">
            <v>0</v>
          </cell>
          <cell r="U1011">
            <v>0</v>
          </cell>
        </row>
        <row r="1012">
          <cell r="C1012" t="str">
            <v>HOSPITAL PELÓPIDAS SILVEIRA</v>
          </cell>
          <cell r="E1012" t="str">
            <v>SANDRA DA SILVA SANTOS FERREIRA</v>
          </cell>
          <cell r="F1012" t="str">
            <v>2 - Outros Profissionais da Saúde</v>
          </cell>
          <cell r="G1012" t="str">
            <v>3222-05</v>
          </cell>
          <cell r="H1012" t="str">
            <v>08/2021</v>
          </cell>
          <cell r="I1012">
            <v>0</v>
          </cell>
          <cell r="J1012">
            <v>146.44159999999999</v>
          </cell>
          <cell r="M1012">
            <v>0</v>
          </cell>
          <cell r="O1012">
            <v>1.3538413098236699</v>
          </cell>
          <cell r="R1012">
            <v>247.50153061224489</v>
          </cell>
          <cell r="S1012">
            <v>67.72</v>
          </cell>
          <cell r="U1012">
            <v>0</v>
          </cell>
        </row>
        <row r="1013">
          <cell r="C1013" t="str">
            <v>HOSPITAL PELÓPIDAS SILVEIRA</v>
          </cell>
          <cell r="E1013" t="str">
            <v>SANDRA FATIMA SOUZA DE AZEVEDO</v>
          </cell>
          <cell r="F1013" t="str">
            <v>2 - Outros Profissionais da Saúde</v>
          </cell>
          <cell r="G1013" t="str">
            <v>3222-05</v>
          </cell>
          <cell r="H1013" t="str">
            <v>08/2021</v>
          </cell>
          <cell r="I1013">
            <v>0</v>
          </cell>
          <cell r="J1013">
            <v>125.9528</v>
          </cell>
          <cell r="M1013">
            <v>0</v>
          </cell>
          <cell r="O1013">
            <v>1.3538413098236699</v>
          </cell>
          <cell r="R1013">
            <v>90.001530612244892</v>
          </cell>
          <cell r="S1013">
            <v>67.61</v>
          </cell>
          <cell r="U1013">
            <v>0</v>
          </cell>
        </row>
        <row r="1014">
          <cell r="C1014" t="str">
            <v>HOSPITAL PELÓPIDAS SILVEIRA</v>
          </cell>
          <cell r="E1014" t="str">
            <v>SANDRA LUCIA DO NASCIMENTO SILVA SOUZA</v>
          </cell>
          <cell r="F1014" t="str">
            <v>2 - Outros Profissionais da Saúde</v>
          </cell>
          <cell r="G1014" t="str">
            <v>3222-05</v>
          </cell>
          <cell r="H1014" t="str">
            <v>08/2021</v>
          </cell>
          <cell r="I1014">
            <v>0</v>
          </cell>
          <cell r="J1014">
            <v>160.04079999999999</v>
          </cell>
          <cell r="M1014">
            <v>0</v>
          </cell>
          <cell r="O1014">
            <v>1.3538413098236699</v>
          </cell>
          <cell r="S1014">
            <v>0</v>
          </cell>
          <cell r="U1014">
            <v>0</v>
          </cell>
        </row>
        <row r="1015">
          <cell r="C1015" t="str">
            <v>HOSPITAL PELÓPIDAS SILVEIRA</v>
          </cell>
          <cell r="E1015" t="str">
            <v>SANDRA MARIA DE ANDRADE</v>
          </cell>
          <cell r="F1015" t="str">
            <v>2 - Outros Profissionais da Saúde</v>
          </cell>
          <cell r="G1015" t="str">
            <v>3242-05</v>
          </cell>
          <cell r="H1015" t="str">
            <v>08/2021</v>
          </cell>
          <cell r="I1015">
            <v>0</v>
          </cell>
          <cell r="J1015">
            <v>155.66399999999999</v>
          </cell>
          <cell r="L1015">
            <v>123.395158562367</v>
          </cell>
          <cell r="M1015">
            <v>27.07</v>
          </cell>
          <cell r="O1015">
            <v>1.3538413098236699</v>
          </cell>
          <cell r="R1015">
            <v>120.00153061224489</v>
          </cell>
          <cell r="S1015">
            <v>81.209999999999994</v>
          </cell>
          <cell r="U1015">
            <v>0</v>
          </cell>
        </row>
        <row r="1016">
          <cell r="C1016" t="str">
            <v>HOSPITAL PELÓPIDAS SILVEIRA</v>
          </cell>
          <cell r="E1016" t="str">
            <v>SANDRA MARIA SANTOS DA SILVA</v>
          </cell>
          <cell r="F1016" t="str">
            <v>2 - Outros Profissionais da Saúde</v>
          </cell>
          <cell r="G1016" t="str">
            <v>3222-05</v>
          </cell>
          <cell r="H1016" t="str">
            <v>08/2021</v>
          </cell>
          <cell r="I1016">
            <v>0</v>
          </cell>
          <cell r="J1016">
            <v>128.59440000000001</v>
          </cell>
          <cell r="M1016">
            <v>0</v>
          </cell>
          <cell r="O1016">
            <v>1.3538413098236699</v>
          </cell>
          <cell r="R1016">
            <v>273.00153061224489</v>
          </cell>
          <cell r="S1016">
            <v>67.47</v>
          </cell>
          <cell r="U1016">
            <v>0</v>
          </cell>
        </row>
        <row r="1017">
          <cell r="C1017" t="str">
            <v>HOSPITAL PELÓPIDAS SILVEIRA</v>
          </cell>
          <cell r="E1017" t="str">
            <v>SANDREANE SANTINO DA SILVA</v>
          </cell>
          <cell r="F1017" t="str">
            <v>3 - Administrativo</v>
          </cell>
          <cell r="G1017" t="str">
            <v>4110-10</v>
          </cell>
          <cell r="H1017" t="str">
            <v>08/2021</v>
          </cell>
          <cell r="I1017">
            <v>0</v>
          </cell>
          <cell r="J1017">
            <v>93.258400000000009</v>
          </cell>
          <cell r="L1017">
            <v>123.395158562367</v>
          </cell>
          <cell r="M1017">
            <v>22.26</v>
          </cell>
          <cell r="O1017">
            <v>1.3538413098236699</v>
          </cell>
          <cell r="R1017">
            <v>187.50153061224489</v>
          </cell>
          <cell r="S1017">
            <v>66.78</v>
          </cell>
          <cell r="U1017">
            <v>0</v>
          </cell>
        </row>
        <row r="1018">
          <cell r="C1018" t="str">
            <v>HOSPITAL PELÓPIDAS SILVEIRA</v>
          </cell>
          <cell r="E1018" t="str">
            <v>SARA ROZENDA DE SOUZA</v>
          </cell>
          <cell r="F1018" t="str">
            <v>2 - Outros Profissionais da Saúde</v>
          </cell>
          <cell r="G1018" t="str">
            <v>5211-30</v>
          </cell>
          <cell r="H1018" t="str">
            <v>08/2021</v>
          </cell>
          <cell r="I1018">
            <v>0</v>
          </cell>
          <cell r="J1018">
            <v>135.36879999999999</v>
          </cell>
          <cell r="L1018">
            <v>123.395158562367</v>
          </cell>
          <cell r="M1018">
            <v>22.26</v>
          </cell>
          <cell r="O1018">
            <v>1.3538413098236699</v>
          </cell>
          <cell r="R1018">
            <v>22.501530612244892</v>
          </cell>
          <cell r="S1018">
            <v>0</v>
          </cell>
          <cell r="U1018">
            <v>0</v>
          </cell>
        </row>
        <row r="1019">
          <cell r="C1019" t="str">
            <v>HOSPITAL PELÓPIDAS SILVEIRA</v>
          </cell>
          <cell r="E1019" t="str">
            <v>SARA TWANY FRANCISCA DA SILVA</v>
          </cell>
          <cell r="F1019" t="str">
            <v>2 - Outros Profissionais da Saúde</v>
          </cell>
          <cell r="G1019" t="str">
            <v>5211-30</v>
          </cell>
          <cell r="H1019" t="str">
            <v>08/2021</v>
          </cell>
          <cell r="I1019">
            <v>0</v>
          </cell>
          <cell r="J1019">
            <v>88.696000000000012</v>
          </cell>
          <cell r="M1019">
            <v>0</v>
          </cell>
          <cell r="O1019">
            <v>1.3538413098236699</v>
          </cell>
          <cell r="R1019">
            <v>120.00153061224489</v>
          </cell>
          <cell r="S1019">
            <v>66.78</v>
          </cell>
          <cell r="U1019">
            <v>69.430000000000007</v>
          </cell>
        </row>
        <row r="1020">
          <cell r="C1020" t="str">
            <v>HOSPITAL PELÓPIDAS SILVEIRA</v>
          </cell>
          <cell r="E1020" t="str">
            <v>SAULO CESAR DA SILVA</v>
          </cell>
          <cell r="F1020" t="str">
            <v>3 - Administrativo</v>
          </cell>
          <cell r="G1020" t="str">
            <v>2526-05</v>
          </cell>
          <cell r="H1020" t="str">
            <v>08/2021</v>
          </cell>
          <cell r="I1020">
            <v>0</v>
          </cell>
          <cell r="J1020">
            <v>164.44159999999999</v>
          </cell>
          <cell r="L1020">
            <v>123.395158562367</v>
          </cell>
          <cell r="M1020">
            <v>39.61</v>
          </cell>
          <cell r="O1020">
            <v>1.3538413098236699</v>
          </cell>
          <cell r="S1020">
            <v>0</v>
          </cell>
          <cell r="U1020">
            <v>0</v>
          </cell>
        </row>
        <row r="1021">
          <cell r="C1021" t="str">
            <v>HOSPITAL PELÓPIDAS SILVEIRA</v>
          </cell>
          <cell r="E1021" t="str">
            <v>SAULO OLIVEIRA FERREIRA DA SILVA</v>
          </cell>
          <cell r="F1021" t="str">
            <v>2 - Outros Profissionais da Saúde</v>
          </cell>
          <cell r="G1021" t="str">
            <v>3222-05</v>
          </cell>
          <cell r="H1021" t="str">
            <v>08/2021</v>
          </cell>
          <cell r="I1021">
            <v>0</v>
          </cell>
          <cell r="J1021">
            <v>124.5264</v>
          </cell>
          <cell r="L1021">
            <v>123.395158562367</v>
          </cell>
          <cell r="M1021">
            <v>22.48</v>
          </cell>
          <cell r="O1021">
            <v>1.3538413098236699</v>
          </cell>
          <cell r="R1021">
            <v>247.50153061224489</v>
          </cell>
          <cell r="S1021">
            <v>67.459999999999994</v>
          </cell>
          <cell r="U1021">
            <v>0</v>
          </cell>
        </row>
        <row r="1022">
          <cell r="C1022" t="str">
            <v>HOSPITAL PELÓPIDAS SILVEIRA</v>
          </cell>
          <cell r="E1022" t="str">
            <v>SELLEN MELO PORTELA DE SOUZA</v>
          </cell>
          <cell r="F1022" t="str">
            <v>2 - Outros Profissionais da Saúde</v>
          </cell>
          <cell r="G1022" t="str">
            <v>2235-05</v>
          </cell>
          <cell r="H1022" t="str">
            <v>08/2021</v>
          </cell>
          <cell r="I1022">
            <v>0</v>
          </cell>
          <cell r="J1022">
            <v>349.96480000000003</v>
          </cell>
          <cell r="M1022">
            <v>0</v>
          </cell>
          <cell r="O1022">
            <v>2.84</v>
          </cell>
          <cell r="S1022">
            <v>0</v>
          </cell>
          <cell r="U1022">
            <v>0</v>
          </cell>
        </row>
        <row r="1023">
          <cell r="C1023" t="str">
            <v>HOSPITAL PELÓPIDAS SILVEIRA</v>
          </cell>
          <cell r="E1023" t="str">
            <v>SERGIO ALBUQUERQUE LIMA</v>
          </cell>
          <cell r="F1023" t="str">
            <v>2 - Outros Profissionais da Saúde</v>
          </cell>
          <cell r="G1023" t="str">
            <v>2235-05</v>
          </cell>
          <cell r="H1023" t="str">
            <v>08/2021</v>
          </cell>
          <cell r="I1023">
            <v>0</v>
          </cell>
          <cell r="J1023">
            <v>313.00880000000001</v>
          </cell>
          <cell r="M1023">
            <v>0</v>
          </cell>
          <cell r="O1023">
            <v>2.84</v>
          </cell>
          <cell r="S1023">
            <v>0</v>
          </cell>
          <cell r="U1023">
            <v>0</v>
          </cell>
        </row>
        <row r="1024">
          <cell r="C1024" t="str">
            <v>HOSPITAL PELÓPIDAS SILVEIRA</v>
          </cell>
          <cell r="E1024" t="str">
            <v>SERGIO DE MACEDO MOURA</v>
          </cell>
          <cell r="F1024" t="str">
            <v>3 - Administrativo</v>
          </cell>
          <cell r="G1024" t="str">
            <v>1427-05</v>
          </cell>
          <cell r="H1024" t="str">
            <v>08/2021</v>
          </cell>
          <cell r="I1024">
            <v>0</v>
          </cell>
          <cell r="J1024">
            <v>0</v>
          </cell>
          <cell r="M1024">
            <v>0</v>
          </cell>
          <cell r="O1024">
            <v>1.3538413098236699</v>
          </cell>
          <cell r="S1024">
            <v>0</v>
          </cell>
          <cell r="U1024">
            <v>0</v>
          </cell>
        </row>
        <row r="1025">
          <cell r="C1025" t="str">
            <v>HOSPITAL PELÓPIDAS SILVEIRA</v>
          </cell>
          <cell r="E1025" t="str">
            <v>SERGIO GONCALVES FILHO</v>
          </cell>
          <cell r="F1025" t="str">
            <v>3 - Administrativo</v>
          </cell>
          <cell r="G1025" t="str">
            <v>5142-25</v>
          </cell>
          <cell r="H1025" t="str">
            <v>08/2021</v>
          </cell>
          <cell r="I1025">
            <v>0</v>
          </cell>
          <cell r="J1025">
            <v>131.91919999999999</v>
          </cell>
          <cell r="M1025">
            <v>0</v>
          </cell>
          <cell r="O1025">
            <v>1.3538413098236699</v>
          </cell>
          <cell r="S1025">
            <v>0</v>
          </cell>
          <cell r="U1025">
            <v>0</v>
          </cell>
        </row>
        <row r="1026">
          <cell r="C1026" t="str">
            <v>HOSPITAL PELÓPIDAS SILVEIRA</v>
          </cell>
          <cell r="E1026" t="str">
            <v>SHIRLEY BEZERRA DA SILVA</v>
          </cell>
          <cell r="F1026" t="str">
            <v>2 - Outros Profissionais da Saúde</v>
          </cell>
          <cell r="G1026" t="str">
            <v>5211-30</v>
          </cell>
          <cell r="H1026" t="str">
            <v>08/2021</v>
          </cell>
          <cell r="I1026">
            <v>0</v>
          </cell>
          <cell r="J1026">
            <v>88.291200000000003</v>
          </cell>
          <cell r="L1026">
            <v>123.395158562367</v>
          </cell>
          <cell r="M1026">
            <v>22.26</v>
          </cell>
          <cell r="O1026">
            <v>1.3538413098236699</v>
          </cell>
          <cell r="R1026">
            <v>247.50153061224489</v>
          </cell>
          <cell r="S1026">
            <v>66.78</v>
          </cell>
          <cell r="U1026">
            <v>0</v>
          </cell>
        </row>
        <row r="1027">
          <cell r="C1027" t="str">
            <v>HOSPITAL PELÓPIDAS SILVEIRA</v>
          </cell>
          <cell r="E1027" t="str">
            <v>SHIRLEY TAVARES DOS SANTOS</v>
          </cell>
          <cell r="F1027" t="str">
            <v>2 - Outros Profissionais da Saúde</v>
          </cell>
          <cell r="G1027" t="str">
            <v>3222-05</v>
          </cell>
          <cell r="H1027" t="str">
            <v>08/2021</v>
          </cell>
          <cell r="I1027">
            <v>0</v>
          </cell>
          <cell r="J1027">
            <v>0</v>
          </cell>
          <cell r="M1027">
            <v>0</v>
          </cell>
          <cell r="O1027">
            <v>1.3538413098236699</v>
          </cell>
          <cell r="S1027">
            <v>0</v>
          </cell>
          <cell r="U1027">
            <v>0</v>
          </cell>
        </row>
        <row r="1028">
          <cell r="C1028" t="str">
            <v>HOSPITAL PELÓPIDAS SILVEIRA</v>
          </cell>
          <cell r="E1028" t="str">
            <v>SHIRLEYDE SIMPLICIO DE SOUZA FRANCA</v>
          </cell>
          <cell r="F1028" t="str">
            <v>2 - Outros Profissionais da Saúde</v>
          </cell>
          <cell r="G1028" t="str">
            <v>3222-15</v>
          </cell>
          <cell r="H1028" t="str">
            <v>08/2021</v>
          </cell>
          <cell r="I1028">
            <v>0</v>
          </cell>
          <cell r="J1028">
            <v>118.35599999999999</v>
          </cell>
          <cell r="L1028">
            <v>123.395158562367</v>
          </cell>
          <cell r="M1028">
            <v>22.48</v>
          </cell>
          <cell r="O1028">
            <v>1.3538413098236699</v>
          </cell>
          <cell r="S1028">
            <v>0</v>
          </cell>
          <cell r="U1028">
            <v>138.82</v>
          </cell>
        </row>
        <row r="1029">
          <cell r="C1029" t="str">
            <v>HOSPITAL PELÓPIDAS SILVEIRA</v>
          </cell>
          <cell r="E1029" t="str">
            <v>SILVANA CRISTOVAM DE VASCONCELOS BATISTA</v>
          </cell>
          <cell r="F1029" t="str">
            <v>2 - Outros Profissionais da Saúde</v>
          </cell>
          <cell r="G1029" t="str">
            <v>3222-05</v>
          </cell>
          <cell r="H1029" t="str">
            <v>08/2021</v>
          </cell>
          <cell r="I1029">
            <v>0</v>
          </cell>
          <cell r="J1029">
            <v>125.2752</v>
          </cell>
          <cell r="L1029">
            <v>123.395158562367</v>
          </cell>
          <cell r="M1029">
            <v>22.48</v>
          </cell>
          <cell r="O1029">
            <v>1.3538413098236699</v>
          </cell>
          <cell r="R1029">
            <v>337.50153061224489</v>
          </cell>
          <cell r="S1029">
            <v>67.8</v>
          </cell>
          <cell r="U1029">
            <v>0</v>
          </cell>
        </row>
        <row r="1030">
          <cell r="C1030" t="str">
            <v>HOSPITAL PELÓPIDAS SILVEIRA</v>
          </cell>
          <cell r="E1030" t="str">
            <v>SILVANA MARIA DA SILVA</v>
          </cell>
          <cell r="F1030" t="str">
            <v>3 - Administrativo</v>
          </cell>
          <cell r="G1030" t="str">
            <v>5134-30</v>
          </cell>
          <cell r="H1030" t="str">
            <v>08/2021</v>
          </cell>
          <cell r="I1030">
            <v>0</v>
          </cell>
          <cell r="J1030">
            <v>106.4</v>
          </cell>
          <cell r="M1030">
            <v>0</v>
          </cell>
          <cell r="O1030">
            <v>1.3538413098236699</v>
          </cell>
          <cell r="R1030">
            <v>232.50153061224489</v>
          </cell>
          <cell r="S1030">
            <v>66.599999999999994</v>
          </cell>
          <cell r="U1030">
            <v>0</v>
          </cell>
        </row>
        <row r="1031">
          <cell r="C1031" t="str">
            <v>HOSPITAL PELÓPIDAS SILVEIRA</v>
          </cell>
          <cell r="E1031" t="str">
            <v>SILVANA MARIA DE CASTRO SILVA</v>
          </cell>
          <cell r="F1031" t="str">
            <v>2 - Outros Profissionais da Saúde</v>
          </cell>
          <cell r="G1031" t="str">
            <v>5152-05</v>
          </cell>
          <cell r="H1031" t="str">
            <v>08/2021</v>
          </cell>
          <cell r="I1031">
            <v>0</v>
          </cell>
          <cell r="J1031">
            <v>117.56</v>
          </cell>
          <cell r="L1031">
            <v>123.395158562367</v>
          </cell>
          <cell r="M1031">
            <v>23.8</v>
          </cell>
          <cell r="O1031">
            <v>1.3538413098236699</v>
          </cell>
          <cell r="R1031">
            <v>187.50153061224489</v>
          </cell>
          <cell r="S1031">
            <v>71.400000000000006</v>
          </cell>
          <cell r="U1031">
            <v>0</v>
          </cell>
        </row>
        <row r="1032">
          <cell r="C1032" t="str">
            <v>HOSPITAL PELÓPIDAS SILVEIRA</v>
          </cell>
          <cell r="E1032" t="str">
            <v>SILVANIA NOVAES DE MOURA</v>
          </cell>
          <cell r="F1032" t="str">
            <v>2 - Outros Profissionais da Saúde</v>
          </cell>
          <cell r="G1032" t="str">
            <v>2516-05</v>
          </cell>
          <cell r="H1032" t="str">
            <v>08/2021</v>
          </cell>
          <cell r="I1032">
            <v>0</v>
          </cell>
          <cell r="J1032">
            <v>221.61519999999999</v>
          </cell>
          <cell r="M1032">
            <v>0</v>
          </cell>
          <cell r="O1032">
            <v>1.3538413098236699</v>
          </cell>
          <cell r="S1032">
            <v>0</v>
          </cell>
          <cell r="U1032">
            <v>0</v>
          </cell>
        </row>
        <row r="1033">
          <cell r="C1033" t="str">
            <v>HOSPITAL PELÓPIDAS SILVEIRA</v>
          </cell>
          <cell r="E1033" t="str">
            <v>SILVIA FERNANDA FERREIRA SOUZA</v>
          </cell>
          <cell r="F1033" t="str">
            <v>3 - Administrativo</v>
          </cell>
          <cell r="G1033" t="str">
            <v>5132-20</v>
          </cell>
          <cell r="H1033" t="str">
            <v>08/2021</v>
          </cell>
          <cell r="I1033">
            <v>0</v>
          </cell>
          <cell r="J1033">
            <v>0</v>
          </cell>
          <cell r="M1033">
            <v>0</v>
          </cell>
          <cell r="O1033">
            <v>1.3538413098236699</v>
          </cell>
          <cell r="R1033">
            <v>396.90153061224487</v>
          </cell>
          <cell r="S1033">
            <v>0</v>
          </cell>
          <cell r="U1033">
            <v>0</v>
          </cell>
        </row>
        <row r="1034">
          <cell r="C1034" t="str">
            <v>HOSPITAL PELÓPIDAS SILVEIRA</v>
          </cell>
          <cell r="E1034" t="str">
            <v>SILVIA MARIA FEITOSA DE ARAUJO</v>
          </cell>
          <cell r="F1034" t="str">
            <v>2 - Outros Profissionais da Saúde</v>
          </cell>
          <cell r="G1034" t="str">
            <v>3222-05</v>
          </cell>
          <cell r="H1034" t="str">
            <v>08/2021</v>
          </cell>
          <cell r="I1034">
            <v>0</v>
          </cell>
          <cell r="J1034">
            <v>109.6632</v>
          </cell>
          <cell r="L1034">
            <v>123.395158562367</v>
          </cell>
          <cell r="M1034">
            <v>22.48</v>
          </cell>
          <cell r="O1034">
            <v>1.3538413098236699</v>
          </cell>
          <cell r="R1034">
            <v>105.00153061224489</v>
          </cell>
          <cell r="S1034">
            <v>67.709999999999994</v>
          </cell>
          <cell r="U1034">
            <v>69.41</v>
          </cell>
        </row>
        <row r="1035">
          <cell r="C1035" t="str">
            <v>HOSPITAL PELÓPIDAS SILVEIRA</v>
          </cell>
          <cell r="E1035" t="str">
            <v>SILVIA ROBERTA ARAUJO FURTADO</v>
          </cell>
          <cell r="F1035" t="str">
            <v>2 - Outros Profissionais da Saúde</v>
          </cell>
          <cell r="G1035" t="str">
            <v>3222-05</v>
          </cell>
          <cell r="H1035" t="str">
            <v>08/2021</v>
          </cell>
          <cell r="I1035">
            <v>0</v>
          </cell>
          <cell r="J1035">
            <v>115.98560000000001</v>
          </cell>
          <cell r="M1035">
            <v>0</v>
          </cell>
          <cell r="O1035">
            <v>1.3538413098236699</v>
          </cell>
          <cell r="S1035">
            <v>0</v>
          </cell>
          <cell r="U1035">
            <v>0</v>
          </cell>
        </row>
        <row r="1036">
          <cell r="C1036" t="str">
            <v>HOSPITAL PELÓPIDAS SILVEIRA</v>
          </cell>
          <cell r="E1036" t="str">
            <v>SILVIO FIALHO OLIVEIRA VIEIRA DE LIMA</v>
          </cell>
          <cell r="F1036" t="str">
            <v>1 - Médico</v>
          </cell>
          <cell r="G1036" t="str">
            <v>2251-20</v>
          </cell>
          <cell r="H1036" t="str">
            <v>08/2021</v>
          </cell>
          <cell r="I1036">
            <v>0</v>
          </cell>
          <cell r="J1036">
            <v>744.28</v>
          </cell>
          <cell r="M1036">
            <v>0</v>
          </cell>
          <cell r="O1036">
            <v>10.83</v>
          </cell>
          <cell r="S1036">
            <v>0</v>
          </cell>
          <cell r="U1036">
            <v>0</v>
          </cell>
        </row>
        <row r="1037">
          <cell r="C1037" t="str">
            <v>HOSPITAL PELÓPIDAS SILVEIRA</v>
          </cell>
          <cell r="E1037" t="str">
            <v>SIMONE CARLA DE OLIVEIRA CHAGAS</v>
          </cell>
          <cell r="F1037" t="str">
            <v>2 - Outros Profissionais da Saúde</v>
          </cell>
          <cell r="G1037" t="str">
            <v>3222-05</v>
          </cell>
          <cell r="H1037" t="str">
            <v>08/2021</v>
          </cell>
          <cell r="I1037">
            <v>0</v>
          </cell>
          <cell r="J1037">
            <v>132.05520000000001</v>
          </cell>
          <cell r="M1037">
            <v>0</v>
          </cell>
          <cell r="O1037">
            <v>1.3538413098236699</v>
          </cell>
          <cell r="R1037">
            <v>127.50153061224489</v>
          </cell>
          <cell r="S1037">
            <v>67.47</v>
          </cell>
          <cell r="U1037">
            <v>0</v>
          </cell>
        </row>
        <row r="1038">
          <cell r="C1038" t="str">
            <v>HOSPITAL PELÓPIDAS SILVEIRA</v>
          </cell>
          <cell r="E1038" t="str">
            <v>SIMONE DA SILVA CRUZ</v>
          </cell>
          <cell r="F1038" t="str">
            <v>2 - Outros Profissionais da Saúde</v>
          </cell>
          <cell r="G1038" t="str">
            <v>3222-05</v>
          </cell>
          <cell r="H1038" t="str">
            <v>08/2021</v>
          </cell>
          <cell r="I1038">
            <v>0</v>
          </cell>
          <cell r="J1038">
            <v>156.82320000000001</v>
          </cell>
          <cell r="L1038">
            <v>123.395158562367</v>
          </cell>
          <cell r="M1038">
            <v>22.48</v>
          </cell>
          <cell r="O1038">
            <v>1.3538413098236699</v>
          </cell>
          <cell r="R1038">
            <v>120.00153061224489</v>
          </cell>
          <cell r="S1038">
            <v>57.09</v>
          </cell>
          <cell r="U1038">
            <v>0</v>
          </cell>
        </row>
        <row r="1039">
          <cell r="C1039" t="str">
            <v>HOSPITAL PELÓPIDAS SILVEIRA</v>
          </cell>
          <cell r="E1039" t="str">
            <v>SIMONE MARIA DA SILVA CORREIA</v>
          </cell>
          <cell r="F1039" t="str">
            <v>2 - Outros Profissionais da Saúde</v>
          </cell>
          <cell r="G1039" t="str">
            <v>3222-05</v>
          </cell>
          <cell r="H1039" t="str">
            <v>08/2021</v>
          </cell>
          <cell r="I1039">
            <v>0</v>
          </cell>
          <cell r="J1039">
            <v>154.024</v>
          </cell>
          <cell r="L1039">
            <v>123.395158562367</v>
          </cell>
          <cell r="M1039">
            <v>22.48</v>
          </cell>
          <cell r="O1039">
            <v>1.3538413098236699</v>
          </cell>
          <cell r="R1039">
            <v>247.50153061224489</v>
          </cell>
          <cell r="S1039">
            <v>60.97</v>
          </cell>
          <cell r="U1039">
            <v>0</v>
          </cell>
        </row>
        <row r="1040">
          <cell r="C1040" t="str">
            <v>HOSPITAL PELÓPIDAS SILVEIRA</v>
          </cell>
          <cell r="E1040" t="str">
            <v>SIMONE OLIVEIRA DOS SANTOS</v>
          </cell>
          <cell r="F1040" t="str">
            <v>2 - Outros Profissionais da Saúde</v>
          </cell>
          <cell r="G1040" t="str">
            <v>3222-05</v>
          </cell>
          <cell r="H1040" t="str">
            <v>08/2021</v>
          </cell>
          <cell r="I1040">
            <v>0</v>
          </cell>
          <cell r="J1040">
            <v>132.19759999999999</v>
          </cell>
          <cell r="L1040">
            <v>123.395158562367</v>
          </cell>
          <cell r="M1040">
            <v>22.48</v>
          </cell>
          <cell r="O1040">
            <v>1.3538413098236699</v>
          </cell>
          <cell r="R1040">
            <v>232.50153061224489</v>
          </cell>
          <cell r="S1040">
            <v>65.180000000000007</v>
          </cell>
          <cell r="U1040">
            <v>0</v>
          </cell>
        </row>
        <row r="1041">
          <cell r="C1041" t="str">
            <v>HOSPITAL PELÓPIDAS SILVEIRA</v>
          </cell>
          <cell r="E1041" t="str">
            <v>SINEIDE MARIA RAMOS DA SILVA</v>
          </cell>
          <cell r="F1041" t="str">
            <v>3 - Administrativo</v>
          </cell>
          <cell r="G1041" t="str">
            <v>5174-10</v>
          </cell>
          <cell r="H1041" t="str">
            <v>08/2021</v>
          </cell>
          <cell r="I1041">
            <v>0</v>
          </cell>
          <cell r="J1041">
            <v>93.492000000000004</v>
          </cell>
          <cell r="L1041">
            <v>123.395158562367</v>
          </cell>
          <cell r="M1041">
            <v>22.26</v>
          </cell>
          <cell r="O1041">
            <v>1.3538413098236699</v>
          </cell>
          <cell r="R1041">
            <v>337.50153061224489</v>
          </cell>
          <cell r="S1041">
            <v>66.78</v>
          </cell>
          <cell r="U1041">
            <v>0</v>
          </cell>
        </row>
        <row r="1042">
          <cell r="C1042" t="str">
            <v>HOSPITAL PELÓPIDAS SILVEIRA</v>
          </cell>
          <cell r="E1042" t="str">
            <v>SOLANGE DE LOURDES DA SILVA PINHO</v>
          </cell>
          <cell r="F1042" t="str">
            <v>2 - Outros Profissionais da Saúde</v>
          </cell>
          <cell r="G1042" t="str">
            <v>3222-05</v>
          </cell>
          <cell r="H1042" t="str">
            <v>08/2021</v>
          </cell>
          <cell r="I1042">
            <v>0</v>
          </cell>
          <cell r="J1042">
            <v>159.82480000000001</v>
          </cell>
          <cell r="L1042">
            <v>123.395158562367</v>
          </cell>
          <cell r="M1042">
            <v>22.48</v>
          </cell>
          <cell r="O1042">
            <v>1.3538413098236699</v>
          </cell>
          <cell r="R1042">
            <v>247.50153061224489</v>
          </cell>
          <cell r="S1042">
            <v>67.61</v>
          </cell>
          <cell r="U1042">
            <v>0</v>
          </cell>
        </row>
        <row r="1043">
          <cell r="C1043" t="str">
            <v>HOSPITAL PELÓPIDAS SILVEIRA</v>
          </cell>
          <cell r="E1043" t="str">
            <v>SOLANGE TEIXEIRA DE ALBUQUERQUE</v>
          </cell>
          <cell r="F1043" t="str">
            <v>2 - Outros Profissionais da Saúde</v>
          </cell>
          <cell r="G1043" t="str">
            <v>3222-05</v>
          </cell>
          <cell r="H1043" t="str">
            <v>08/2021</v>
          </cell>
          <cell r="I1043">
            <v>0</v>
          </cell>
          <cell r="J1043">
            <v>195.44720000000001</v>
          </cell>
          <cell r="M1043">
            <v>0</v>
          </cell>
          <cell r="O1043">
            <v>1.3538413098236699</v>
          </cell>
          <cell r="R1043">
            <v>120.00153061224489</v>
          </cell>
          <cell r="S1043">
            <v>54.21</v>
          </cell>
          <cell r="U1043">
            <v>0</v>
          </cell>
        </row>
        <row r="1044">
          <cell r="C1044" t="str">
            <v>HOSPITAL PELÓPIDAS SILVEIRA</v>
          </cell>
          <cell r="E1044" t="str">
            <v>SUELANE PEREIRA DE OLIVEIRA</v>
          </cell>
          <cell r="F1044" t="str">
            <v>2 - Outros Profissionais da Saúde</v>
          </cell>
          <cell r="G1044" t="str">
            <v>3222-05</v>
          </cell>
          <cell r="H1044" t="str">
            <v>08/2021</v>
          </cell>
          <cell r="I1044">
            <v>0</v>
          </cell>
          <cell r="J1044">
            <v>120.6144</v>
          </cell>
          <cell r="M1044">
            <v>0</v>
          </cell>
          <cell r="O1044">
            <v>1.3538413098236699</v>
          </cell>
          <cell r="R1044">
            <v>247.50153061224489</v>
          </cell>
          <cell r="S1044">
            <v>67.849999999999994</v>
          </cell>
          <cell r="U1044">
            <v>0</v>
          </cell>
        </row>
        <row r="1045">
          <cell r="C1045" t="str">
            <v>HOSPITAL PELÓPIDAS SILVEIRA</v>
          </cell>
          <cell r="E1045" t="str">
            <v>SUELENE ENEDINA DA CONCEICAO</v>
          </cell>
          <cell r="F1045" t="str">
            <v>2 - Outros Profissionais da Saúde</v>
          </cell>
          <cell r="G1045" t="str">
            <v>3222-05</v>
          </cell>
          <cell r="H1045" t="str">
            <v>08/2021</v>
          </cell>
          <cell r="I1045">
            <v>0</v>
          </cell>
          <cell r="J1045">
            <v>113.07680000000001</v>
          </cell>
          <cell r="L1045">
            <v>123.395158562367</v>
          </cell>
          <cell r="M1045">
            <v>22.48</v>
          </cell>
          <cell r="O1045">
            <v>1.3538413098236699</v>
          </cell>
          <cell r="R1045">
            <v>232.50153061224489</v>
          </cell>
          <cell r="S1045">
            <v>67.62</v>
          </cell>
          <cell r="U1045">
            <v>0</v>
          </cell>
        </row>
        <row r="1046">
          <cell r="C1046" t="str">
            <v>HOSPITAL PELÓPIDAS SILVEIRA</v>
          </cell>
          <cell r="E1046" t="str">
            <v xml:space="preserve">SUELLEN CRISTINY DA PAZ NOBRE LIMA </v>
          </cell>
          <cell r="F1046" t="str">
            <v>2 - Outros Profissionais da Saúde</v>
          </cell>
          <cell r="G1046" t="str">
            <v>3222-05</v>
          </cell>
          <cell r="H1046" t="str">
            <v>08/2021</v>
          </cell>
          <cell r="I1046">
            <v>0</v>
          </cell>
          <cell r="J1046">
            <v>165.852</v>
          </cell>
          <cell r="L1046">
            <v>123.395158562367</v>
          </cell>
          <cell r="M1046">
            <v>22.48</v>
          </cell>
          <cell r="O1046">
            <v>1.3538413098236699</v>
          </cell>
          <cell r="R1046">
            <v>187.50153061224489</v>
          </cell>
          <cell r="S1046">
            <v>47.43</v>
          </cell>
          <cell r="U1046">
            <v>0</v>
          </cell>
        </row>
        <row r="1047">
          <cell r="C1047" t="str">
            <v>HOSPITAL PELÓPIDAS SILVEIRA</v>
          </cell>
          <cell r="E1047" t="str">
            <v>SUELY GOMES DA SILVA</v>
          </cell>
          <cell r="F1047" t="str">
            <v>2 - Outros Profissionais da Saúde</v>
          </cell>
          <cell r="G1047" t="str">
            <v>3222-05</v>
          </cell>
          <cell r="H1047" t="str">
            <v>08/2021</v>
          </cell>
          <cell r="I1047">
            <v>0</v>
          </cell>
          <cell r="J1047">
            <v>119.1032</v>
          </cell>
          <cell r="M1047">
            <v>0</v>
          </cell>
          <cell r="O1047">
            <v>1.3538413098236699</v>
          </cell>
          <cell r="R1047">
            <v>247.50153061224489</v>
          </cell>
          <cell r="S1047">
            <v>68.22</v>
          </cell>
          <cell r="U1047">
            <v>0</v>
          </cell>
        </row>
        <row r="1048">
          <cell r="C1048" t="str">
            <v>HOSPITAL PELÓPIDAS SILVEIRA</v>
          </cell>
          <cell r="E1048" t="str">
            <v>SUMAIA CABRAL DE CARVALHO MOURA</v>
          </cell>
          <cell r="F1048" t="str">
            <v>2 - Outros Profissionais da Saúde</v>
          </cell>
          <cell r="G1048" t="str">
            <v>3241-15</v>
          </cell>
          <cell r="H1048" t="str">
            <v>08/2021</v>
          </cell>
          <cell r="I1048">
            <v>0</v>
          </cell>
          <cell r="J1048">
            <v>337.2688</v>
          </cell>
          <cell r="M1048">
            <v>0</v>
          </cell>
          <cell r="O1048">
            <v>1.3538413098236699</v>
          </cell>
          <cell r="R1048">
            <v>67.501530612244892</v>
          </cell>
          <cell r="S1048">
            <v>60</v>
          </cell>
          <cell r="U1048">
            <v>0</v>
          </cell>
        </row>
        <row r="1049">
          <cell r="C1049" t="str">
            <v>HOSPITAL PELÓPIDAS SILVEIRA</v>
          </cell>
          <cell r="E1049" t="str">
            <v>SUSANA RAMOS DA SILVA NASCIMENTO</v>
          </cell>
          <cell r="F1049" t="str">
            <v>2 - Outros Profissionais da Saúde</v>
          </cell>
          <cell r="G1049" t="str">
            <v>3222-05</v>
          </cell>
          <cell r="H1049" t="str">
            <v>08/2021</v>
          </cell>
          <cell r="I1049">
            <v>0</v>
          </cell>
          <cell r="J1049">
            <v>139.89599999999999</v>
          </cell>
          <cell r="L1049">
            <v>123.395158562367</v>
          </cell>
          <cell r="M1049">
            <v>22.48</v>
          </cell>
          <cell r="O1049">
            <v>1.3538413098236699</v>
          </cell>
          <cell r="R1049">
            <v>172.50153061224489</v>
          </cell>
          <cell r="S1049">
            <v>66.2</v>
          </cell>
          <cell r="U1049">
            <v>0</v>
          </cell>
        </row>
        <row r="1050">
          <cell r="C1050" t="str">
            <v>HOSPITAL PELÓPIDAS SILVEIRA</v>
          </cell>
          <cell r="E1050" t="str">
            <v>SUZETE CARLA MARIA DOS SANTOS</v>
          </cell>
          <cell r="F1050" t="str">
            <v>2 - Outros Profissionais da Saúde</v>
          </cell>
          <cell r="G1050" t="str">
            <v>3222-05</v>
          </cell>
          <cell r="H1050" t="str">
            <v>08/2021</v>
          </cell>
          <cell r="I1050">
            <v>0</v>
          </cell>
          <cell r="J1050">
            <v>157.1</v>
          </cell>
          <cell r="L1050">
            <v>123.395158562367</v>
          </cell>
          <cell r="M1050">
            <v>22.48</v>
          </cell>
          <cell r="O1050">
            <v>1.3538413098236699</v>
          </cell>
          <cell r="R1050">
            <v>120.00153061224489</v>
          </cell>
          <cell r="S1050">
            <v>67.569999999999993</v>
          </cell>
          <cell r="U1050">
            <v>0</v>
          </cell>
        </row>
        <row r="1051">
          <cell r="C1051" t="str">
            <v>HOSPITAL PELÓPIDAS SILVEIRA</v>
          </cell>
          <cell r="E1051" t="str">
            <v>TACIANA LUIZA DA SILVA</v>
          </cell>
          <cell r="F1051" t="str">
            <v>2 - Outros Profissionais da Saúde</v>
          </cell>
          <cell r="G1051" t="str">
            <v>2235-05</v>
          </cell>
          <cell r="H1051" t="str">
            <v>08/2021</v>
          </cell>
          <cell r="I1051">
            <v>0</v>
          </cell>
          <cell r="J1051">
            <v>380.23599999999999</v>
          </cell>
          <cell r="M1051">
            <v>0</v>
          </cell>
          <cell r="O1051">
            <v>2.84</v>
          </cell>
          <cell r="S1051">
            <v>0</v>
          </cell>
          <cell r="U1051">
            <v>0</v>
          </cell>
        </row>
        <row r="1052">
          <cell r="C1052" t="str">
            <v>HOSPITAL PELÓPIDAS SILVEIRA</v>
          </cell>
          <cell r="E1052" t="str">
            <v>TACIANA PAULA OLIVEIRA GOMES VIANA</v>
          </cell>
          <cell r="F1052" t="str">
            <v>2 - Outros Profissionais da Saúde</v>
          </cell>
          <cell r="G1052" t="str">
            <v>3222-05</v>
          </cell>
          <cell r="H1052" t="str">
            <v>08/2021</v>
          </cell>
          <cell r="I1052">
            <v>0</v>
          </cell>
          <cell r="J1052">
            <v>118.3768</v>
          </cell>
          <cell r="M1052">
            <v>0</v>
          </cell>
          <cell r="O1052">
            <v>1.3538413098236699</v>
          </cell>
          <cell r="R1052">
            <v>127.50153061224489</v>
          </cell>
          <cell r="S1052">
            <v>54.17</v>
          </cell>
          <cell r="U1052">
            <v>0</v>
          </cell>
        </row>
        <row r="1053">
          <cell r="C1053" t="str">
            <v>HOSPITAL PELÓPIDAS SILVEIRA</v>
          </cell>
          <cell r="E1053" t="str">
            <v>TAMARA BARRETO LINS DE ALBUQUERQUE TORRES</v>
          </cell>
          <cell r="F1053" t="str">
            <v>2 - Outros Profissionais da Saúde</v>
          </cell>
          <cell r="G1053" t="str">
            <v>2236-05</v>
          </cell>
          <cell r="H1053" t="str">
            <v>08/2021</v>
          </cell>
          <cell r="I1053">
            <v>0</v>
          </cell>
          <cell r="J1053">
            <v>205.732</v>
          </cell>
          <cell r="L1053">
            <v>123.395158562367</v>
          </cell>
          <cell r="M1053">
            <v>2.48</v>
          </cell>
          <cell r="O1053">
            <v>2.84</v>
          </cell>
          <cell r="S1053">
            <v>0</v>
          </cell>
          <cell r="U1053">
            <v>0</v>
          </cell>
        </row>
        <row r="1054">
          <cell r="C1054" t="str">
            <v>HOSPITAL PELÓPIDAS SILVEIRA</v>
          </cell>
          <cell r="E1054" t="str">
            <v>TAMIRES MIRELE CAMILO DA SILVA</v>
          </cell>
          <cell r="F1054" t="str">
            <v>2 - Outros Profissionais da Saúde</v>
          </cell>
          <cell r="G1054" t="str">
            <v>3222-05</v>
          </cell>
          <cell r="H1054" t="str">
            <v>08/2021</v>
          </cell>
          <cell r="I1054">
            <v>0</v>
          </cell>
          <cell r="J1054">
            <v>115.66</v>
          </cell>
          <cell r="M1054">
            <v>0</v>
          </cell>
          <cell r="O1054">
            <v>1.3538413098236699</v>
          </cell>
          <cell r="R1054">
            <v>82.501530612244892</v>
          </cell>
          <cell r="S1054">
            <v>67.44</v>
          </cell>
          <cell r="U1054">
            <v>0</v>
          </cell>
        </row>
        <row r="1055">
          <cell r="C1055" t="str">
            <v>HOSPITAL PELÓPIDAS SILVEIRA</v>
          </cell>
          <cell r="E1055" t="str">
            <v>TANIA NERES DOS SANTOS</v>
          </cell>
          <cell r="F1055" t="str">
            <v>2 - Outros Profissionais da Saúde</v>
          </cell>
          <cell r="G1055" t="str">
            <v>3222-05</v>
          </cell>
          <cell r="H1055" t="str">
            <v>08/2021</v>
          </cell>
          <cell r="I1055">
            <v>0</v>
          </cell>
          <cell r="J1055">
            <v>134.0384</v>
          </cell>
          <cell r="M1055">
            <v>0</v>
          </cell>
          <cell r="O1055">
            <v>1.3538413098236699</v>
          </cell>
          <cell r="R1055">
            <v>232.50153061224489</v>
          </cell>
          <cell r="S1055">
            <v>73.010000000000005</v>
          </cell>
          <cell r="U1055">
            <v>0</v>
          </cell>
        </row>
        <row r="1056">
          <cell r="C1056" t="str">
            <v>HOSPITAL PELÓPIDAS SILVEIRA</v>
          </cell>
          <cell r="E1056" t="str">
            <v>TARCIANA VALERIA DA SILVA</v>
          </cell>
          <cell r="F1056" t="str">
            <v>3 - Administrativo</v>
          </cell>
          <cell r="G1056" t="str">
            <v>4110-10</v>
          </cell>
          <cell r="H1056" t="str">
            <v>08/2021</v>
          </cell>
          <cell r="I1056">
            <v>0</v>
          </cell>
          <cell r="J1056">
            <v>90.979200000000006</v>
          </cell>
          <cell r="M1056">
            <v>0</v>
          </cell>
          <cell r="O1056">
            <v>1.3538413098236699</v>
          </cell>
          <cell r="R1056">
            <v>157.50153061224489</v>
          </cell>
          <cell r="S1056">
            <v>60.1</v>
          </cell>
          <cell r="U1056">
            <v>0</v>
          </cell>
        </row>
        <row r="1057">
          <cell r="C1057" t="str">
            <v>HOSPITAL PELÓPIDAS SILVEIRA</v>
          </cell>
          <cell r="E1057" t="str">
            <v>TARSILA MARIA SCANONI DE SANTANA</v>
          </cell>
          <cell r="F1057" t="str">
            <v>1 - Médico</v>
          </cell>
          <cell r="G1057" t="str">
            <v>2251-25</v>
          </cell>
          <cell r="H1057" t="str">
            <v>08/2021</v>
          </cell>
          <cell r="I1057">
            <v>0</v>
          </cell>
          <cell r="J1057">
            <v>370.57279999999997</v>
          </cell>
          <cell r="M1057">
            <v>0</v>
          </cell>
          <cell r="O1057">
            <v>10.83</v>
          </cell>
          <cell r="S1057">
            <v>0</v>
          </cell>
          <cell r="U1057">
            <v>0</v>
          </cell>
        </row>
        <row r="1058">
          <cell r="C1058" t="str">
            <v>HOSPITAL PELÓPIDAS SILVEIRA</v>
          </cell>
          <cell r="E1058" t="str">
            <v>TASSIA TAMARA SILVA FEITOSA</v>
          </cell>
          <cell r="F1058" t="str">
            <v>1 - Médico</v>
          </cell>
          <cell r="G1058" t="str">
            <v>2251-20</v>
          </cell>
          <cell r="H1058" t="str">
            <v>08/2021</v>
          </cell>
          <cell r="I1058">
            <v>0</v>
          </cell>
          <cell r="J1058">
            <v>756.82320000000004</v>
          </cell>
          <cell r="M1058">
            <v>0</v>
          </cell>
          <cell r="O1058">
            <v>10.83</v>
          </cell>
          <cell r="S1058">
            <v>0</v>
          </cell>
          <cell r="U1058">
            <v>0</v>
          </cell>
        </row>
        <row r="1059">
          <cell r="C1059" t="str">
            <v>HOSPITAL PELÓPIDAS SILVEIRA</v>
          </cell>
          <cell r="E1059" t="str">
            <v>TATIANA JANINE DA COSTA CARVALHO</v>
          </cell>
          <cell r="F1059" t="str">
            <v>2 - Outros Profissionais da Saúde</v>
          </cell>
          <cell r="G1059" t="str">
            <v>2235-05</v>
          </cell>
          <cell r="H1059" t="str">
            <v>08/2021</v>
          </cell>
          <cell r="I1059">
            <v>0</v>
          </cell>
          <cell r="J1059">
            <v>296.88240000000002</v>
          </cell>
          <cell r="M1059">
            <v>0</v>
          </cell>
          <cell r="O1059">
            <v>2.84</v>
          </cell>
          <cell r="R1059">
            <v>187.50153061224489</v>
          </cell>
          <cell r="S1059">
            <v>123.36</v>
          </cell>
          <cell r="U1059">
            <v>0</v>
          </cell>
        </row>
        <row r="1060">
          <cell r="C1060" t="str">
            <v>HOSPITAL PELÓPIDAS SILVEIRA</v>
          </cell>
          <cell r="E1060" t="str">
            <v>TATIANA VICENTE CAMPOS BARBOSA</v>
          </cell>
          <cell r="F1060" t="str">
            <v>3 - Administrativo</v>
          </cell>
          <cell r="G1060" t="str">
            <v>5134-30</v>
          </cell>
          <cell r="H1060" t="str">
            <v>08/2021</v>
          </cell>
          <cell r="I1060">
            <v>0</v>
          </cell>
          <cell r="J1060">
            <v>123.1232</v>
          </cell>
          <cell r="M1060">
            <v>0</v>
          </cell>
          <cell r="O1060">
            <v>1.3538413098236699</v>
          </cell>
          <cell r="R1060">
            <v>127.50153061224489</v>
          </cell>
          <cell r="S1060">
            <v>51.06</v>
          </cell>
          <cell r="U1060">
            <v>0</v>
          </cell>
        </row>
        <row r="1061">
          <cell r="C1061" t="str">
            <v>HOSPITAL PELÓPIDAS SILVEIRA</v>
          </cell>
          <cell r="E1061" t="str">
            <v>TATIANE INDRUSIAK SILVA</v>
          </cell>
          <cell r="F1061" t="str">
            <v>1 - Médico</v>
          </cell>
          <cell r="G1061" t="str">
            <v>2251-25</v>
          </cell>
          <cell r="H1061" t="str">
            <v>08/2021</v>
          </cell>
          <cell r="I1061">
            <v>0</v>
          </cell>
          <cell r="J1061">
            <v>848.58160000000009</v>
          </cell>
          <cell r="M1061">
            <v>0</v>
          </cell>
          <cell r="O1061">
            <v>10.83</v>
          </cell>
          <cell r="S1061">
            <v>0</v>
          </cell>
          <cell r="U1061">
            <v>0</v>
          </cell>
        </row>
        <row r="1062">
          <cell r="C1062" t="str">
            <v>HOSPITAL PELÓPIDAS SILVEIRA</v>
          </cell>
          <cell r="E1062" t="str">
            <v>TERESA ALVES DA SILVA</v>
          </cell>
          <cell r="F1062" t="str">
            <v>2 - Outros Profissionais da Saúde</v>
          </cell>
          <cell r="G1062" t="str">
            <v>3222-05</v>
          </cell>
          <cell r="H1062" t="str">
            <v>08/2021</v>
          </cell>
          <cell r="I1062">
            <v>0</v>
          </cell>
          <cell r="J1062">
            <v>121.2</v>
          </cell>
          <cell r="M1062">
            <v>0</v>
          </cell>
          <cell r="O1062">
            <v>1.3538413098236699</v>
          </cell>
          <cell r="R1062">
            <v>120.00153061224489</v>
          </cell>
          <cell r="S1062">
            <v>67.760000000000005</v>
          </cell>
          <cell r="U1062">
            <v>0</v>
          </cell>
        </row>
        <row r="1063">
          <cell r="C1063" t="str">
            <v>HOSPITAL PELÓPIDAS SILVEIRA</v>
          </cell>
          <cell r="E1063" t="str">
            <v>TERESA CRISTINA ALVES DA COSTA</v>
          </cell>
          <cell r="F1063" t="str">
            <v>3 - Administrativo</v>
          </cell>
          <cell r="G1063" t="str">
            <v>5174-10</v>
          </cell>
          <cell r="H1063" t="str">
            <v>08/2021</v>
          </cell>
          <cell r="I1063">
            <v>0</v>
          </cell>
          <cell r="J1063">
            <v>93.492000000000004</v>
          </cell>
          <cell r="L1063">
            <v>123.395158562367</v>
          </cell>
          <cell r="M1063">
            <v>22.26</v>
          </cell>
          <cell r="O1063">
            <v>1.3538413098236699</v>
          </cell>
          <cell r="R1063">
            <v>232.50153061224489</v>
          </cell>
          <cell r="S1063">
            <v>66.78</v>
          </cell>
          <cell r="U1063">
            <v>0</v>
          </cell>
        </row>
        <row r="1064">
          <cell r="C1064" t="str">
            <v>HOSPITAL PELÓPIDAS SILVEIRA</v>
          </cell>
          <cell r="E1064" t="str">
            <v>TERESA EMANUELLE ALVES BARRETO</v>
          </cell>
          <cell r="F1064" t="str">
            <v>3 - Administrativo</v>
          </cell>
          <cell r="G1064" t="str">
            <v>1421-05</v>
          </cell>
          <cell r="H1064" t="str">
            <v>08/2021</v>
          </cell>
          <cell r="I1064">
            <v>0</v>
          </cell>
          <cell r="J1064">
            <v>454.00560000000002</v>
          </cell>
          <cell r="M1064">
            <v>0</v>
          </cell>
          <cell r="O1064">
            <v>1.3538413098236699</v>
          </cell>
          <cell r="S1064">
            <v>0</v>
          </cell>
          <cell r="U1064">
            <v>0</v>
          </cell>
        </row>
        <row r="1065">
          <cell r="C1065" t="str">
            <v>HOSPITAL PELÓPIDAS SILVEIRA</v>
          </cell>
          <cell r="E1065" t="str">
            <v>THAILANE MARIE FEITOSA CHAVES</v>
          </cell>
          <cell r="F1065" t="str">
            <v>1 - Médico</v>
          </cell>
          <cell r="G1065" t="str">
            <v>2252-60</v>
          </cell>
          <cell r="H1065" t="str">
            <v>08/2021</v>
          </cell>
          <cell r="I1065">
            <v>0</v>
          </cell>
          <cell r="J1065">
            <v>841.66640000000007</v>
          </cell>
          <cell r="M1065">
            <v>0</v>
          </cell>
          <cell r="O1065">
            <v>10.83</v>
          </cell>
          <cell r="S1065">
            <v>0</v>
          </cell>
          <cell r="U1065">
            <v>0</v>
          </cell>
        </row>
        <row r="1066">
          <cell r="C1066" t="str">
            <v>HOSPITAL PELÓPIDAS SILVEIRA</v>
          </cell>
          <cell r="E1066" t="str">
            <v>THAIS BARROS DE SOUZA</v>
          </cell>
          <cell r="F1066" t="str">
            <v>2 - Outros Profissionais da Saúde</v>
          </cell>
          <cell r="G1066" t="str">
            <v>2235-05</v>
          </cell>
          <cell r="H1066" t="str">
            <v>08/2021</v>
          </cell>
          <cell r="I1066">
            <v>0</v>
          </cell>
          <cell r="J1066">
            <v>293.17840000000001</v>
          </cell>
          <cell r="L1066">
            <v>123.395158562367</v>
          </cell>
          <cell r="M1066">
            <v>3.08</v>
          </cell>
          <cell r="O1066">
            <v>2.84</v>
          </cell>
          <cell r="S1066">
            <v>0</v>
          </cell>
          <cell r="U1066">
            <v>0</v>
          </cell>
        </row>
        <row r="1067">
          <cell r="C1067" t="str">
            <v>HOSPITAL PELÓPIDAS SILVEIRA</v>
          </cell>
          <cell r="E1067" t="str">
            <v>THAIS CARLA SANTOS MIRANDA</v>
          </cell>
          <cell r="F1067" t="str">
            <v>3 - Administrativo</v>
          </cell>
          <cell r="G1067" t="str">
            <v>4110-10</v>
          </cell>
          <cell r="H1067" t="str">
            <v>08/2021</v>
          </cell>
          <cell r="I1067">
            <v>0</v>
          </cell>
          <cell r="J1067">
            <v>89.04</v>
          </cell>
          <cell r="M1067">
            <v>0</v>
          </cell>
          <cell r="O1067">
            <v>1.3538413098236699</v>
          </cell>
          <cell r="S1067">
            <v>0</v>
          </cell>
          <cell r="U1067">
            <v>0</v>
          </cell>
        </row>
        <row r="1068">
          <cell r="C1068" t="str">
            <v>HOSPITAL PELÓPIDAS SILVEIRA</v>
          </cell>
          <cell r="E1068" t="str">
            <v>THAIS DE SOUZA SIMOES BOURBON</v>
          </cell>
          <cell r="F1068" t="str">
            <v>2 - Outros Profissionais da Saúde</v>
          </cell>
          <cell r="G1068" t="str">
            <v>2235-30</v>
          </cell>
          <cell r="H1068" t="str">
            <v>08/2021</v>
          </cell>
          <cell r="I1068">
            <v>0</v>
          </cell>
          <cell r="J1068">
            <v>78.796000000000006</v>
          </cell>
          <cell r="M1068">
            <v>0</v>
          </cell>
          <cell r="O1068">
            <v>2.84</v>
          </cell>
          <cell r="S1068">
            <v>0</v>
          </cell>
          <cell r="U1068">
            <v>0</v>
          </cell>
        </row>
        <row r="1069">
          <cell r="C1069" t="str">
            <v>HOSPITAL PELÓPIDAS SILVEIRA</v>
          </cell>
          <cell r="E1069" t="str">
            <v>THAIS LINS GEMIR</v>
          </cell>
          <cell r="F1069" t="str">
            <v>1 - Médico</v>
          </cell>
          <cell r="G1069" t="str">
            <v>2251-25</v>
          </cell>
          <cell r="H1069" t="str">
            <v>08/2021</v>
          </cell>
          <cell r="I1069">
            <v>0</v>
          </cell>
          <cell r="J1069">
            <v>857.04</v>
          </cell>
          <cell r="M1069">
            <v>0</v>
          </cell>
          <cell r="O1069">
            <v>10.83</v>
          </cell>
          <cell r="S1069">
            <v>0</v>
          </cell>
          <cell r="U1069">
            <v>0</v>
          </cell>
        </row>
        <row r="1070">
          <cell r="C1070" t="str">
            <v>HOSPITAL PELÓPIDAS SILVEIRA</v>
          </cell>
          <cell r="E1070" t="str">
            <v>THAIS MARIA SOUZA DE LUNA</v>
          </cell>
          <cell r="F1070" t="str">
            <v>2 - Outros Profissionais da Saúde</v>
          </cell>
          <cell r="G1070" t="str">
            <v>5211-30</v>
          </cell>
          <cell r="H1070" t="str">
            <v>08/2021</v>
          </cell>
          <cell r="I1070">
            <v>0</v>
          </cell>
          <cell r="J1070">
            <v>86.011200000000017</v>
          </cell>
          <cell r="L1070">
            <v>123.395158562367</v>
          </cell>
          <cell r="M1070">
            <v>22.26</v>
          </cell>
          <cell r="O1070">
            <v>1.3538413098236699</v>
          </cell>
          <cell r="R1070">
            <v>232.50153061224489</v>
          </cell>
          <cell r="S1070">
            <v>66.78</v>
          </cell>
          <cell r="U1070">
            <v>69.430000000000007</v>
          </cell>
        </row>
        <row r="1071">
          <cell r="C1071" t="str">
            <v>HOSPITAL PELÓPIDAS SILVEIRA</v>
          </cell>
          <cell r="E1071" t="str">
            <v>THAIS SANTIAGO RODRIGUES VILARIM</v>
          </cell>
          <cell r="F1071" t="str">
            <v>2 - Outros Profissionais da Saúde</v>
          </cell>
          <cell r="G1071" t="str">
            <v>2235-05</v>
          </cell>
          <cell r="H1071" t="str">
            <v>08/2021</v>
          </cell>
          <cell r="I1071">
            <v>0</v>
          </cell>
          <cell r="J1071">
            <v>268.51600000000002</v>
          </cell>
          <cell r="M1071">
            <v>0</v>
          </cell>
          <cell r="O1071">
            <v>2.84</v>
          </cell>
          <cell r="S1071">
            <v>0</v>
          </cell>
          <cell r="U1071">
            <v>0</v>
          </cell>
        </row>
        <row r="1072">
          <cell r="C1072" t="str">
            <v>HOSPITAL PELÓPIDAS SILVEIRA</v>
          </cell>
          <cell r="E1072" t="str">
            <v>THAIS VIANA DA SILVA</v>
          </cell>
          <cell r="F1072" t="str">
            <v>2 - Outros Profissionais da Saúde</v>
          </cell>
          <cell r="G1072" t="str">
            <v>3222-05</v>
          </cell>
          <cell r="H1072" t="str">
            <v>08/2021</v>
          </cell>
          <cell r="I1072">
            <v>0</v>
          </cell>
          <cell r="J1072">
            <v>130.6352</v>
          </cell>
          <cell r="M1072">
            <v>0</v>
          </cell>
          <cell r="O1072">
            <v>1.3538413098236699</v>
          </cell>
          <cell r="R1072">
            <v>290.70153061224488</v>
          </cell>
          <cell r="S1072">
            <v>54.53</v>
          </cell>
          <cell r="U1072">
            <v>0</v>
          </cell>
        </row>
        <row r="1073">
          <cell r="C1073" t="str">
            <v>HOSPITAL PELÓPIDAS SILVEIRA</v>
          </cell>
          <cell r="E1073" t="str">
            <v>THAISA RAFAELA LOURDES DA SILVA</v>
          </cell>
          <cell r="F1073" t="str">
            <v>2 - Outros Profissionais da Saúde</v>
          </cell>
          <cell r="G1073" t="str">
            <v>3222-05</v>
          </cell>
          <cell r="H1073" t="str">
            <v>08/2021</v>
          </cell>
          <cell r="I1073">
            <v>0</v>
          </cell>
          <cell r="J1073">
            <v>118.97920000000001</v>
          </cell>
          <cell r="L1073">
            <v>123.395158562367</v>
          </cell>
          <cell r="M1073">
            <v>22.48</v>
          </cell>
          <cell r="O1073">
            <v>1.3538413098236699</v>
          </cell>
          <cell r="R1073">
            <v>120.00153061224489</v>
          </cell>
          <cell r="S1073">
            <v>67.430000000000007</v>
          </cell>
          <cell r="U1073">
            <v>0</v>
          </cell>
        </row>
        <row r="1074">
          <cell r="C1074" t="str">
            <v>HOSPITAL PELÓPIDAS SILVEIRA</v>
          </cell>
          <cell r="E1074" t="str">
            <v>THAMIRYS CRISTIANY SANTOS DA SILVA</v>
          </cell>
          <cell r="F1074" t="str">
            <v>3 - Administrativo</v>
          </cell>
          <cell r="G1074" t="str">
            <v>4110-10</v>
          </cell>
          <cell r="H1074" t="str">
            <v>08/2021</v>
          </cell>
          <cell r="I1074">
            <v>0</v>
          </cell>
          <cell r="J1074">
            <v>164.2432</v>
          </cell>
          <cell r="M1074">
            <v>0</v>
          </cell>
          <cell r="O1074">
            <v>1.3538413098236699</v>
          </cell>
          <cell r="R1074">
            <v>337.50153061224489</v>
          </cell>
          <cell r="S1074">
            <v>119.96</v>
          </cell>
          <cell r="U1074">
            <v>0</v>
          </cell>
        </row>
        <row r="1075">
          <cell r="C1075" t="str">
            <v>HOSPITAL PELÓPIDAS SILVEIRA</v>
          </cell>
          <cell r="E1075" t="str">
            <v>THAYZA DA SILVA OLIVEIRA</v>
          </cell>
          <cell r="F1075" t="str">
            <v>3 - Administrativo</v>
          </cell>
          <cell r="G1075" t="str">
            <v>4110-10</v>
          </cell>
          <cell r="H1075" t="str">
            <v>08/2021</v>
          </cell>
          <cell r="I1075">
            <v>0</v>
          </cell>
          <cell r="J1075">
            <v>10.9762</v>
          </cell>
          <cell r="M1075">
            <v>0</v>
          </cell>
          <cell r="O1075">
            <v>1.3538413098236699</v>
          </cell>
          <cell r="R1075">
            <v>142.50153061224489</v>
          </cell>
          <cell r="S1075">
            <v>33</v>
          </cell>
          <cell r="U1075">
            <v>0</v>
          </cell>
        </row>
        <row r="1076">
          <cell r="C1076" t="str">
            <v>HOSPITAL PELÓPIDAS SILVEIRA</v>
          </cell>
          <cell r="E1076" t="str">
            <v>THIAGO AMANCIO DE LIMA BATISTA</v>
          </cell>
          <cell r="F1076" t="str">
            <v>2 - Outros Profissionais da Saúde</v>
          </cell>
          <cell r="G1076" t="str">
            <v>5211-30</v>
          </cell>
          <cell r="H1076" t="str">
            <v>08/2021</v>
          </cell>
          <cell r="I1076">
            <v>0</v>
          </cell>
          <cell r="J1076">
            <v>92.224000000000004</v>
          </cell>
          <cell r="L1076">
            <v>123.395158562367</v>
          </cell>
          <cell r="M1076">
            <v>22.26</v>
          </cell>
          <cell r="O1076">
            <v>1.3538413098236699</v>
          </cell>
          <cell r="S1076">
            <v>0</v>
          </cell>
          <cell r="U1076">
            <v>0</v>
          </cell>
        </row>
        <row r="1077">
          <cell r="C1077" t="str">
            <v>HOSPITAL PELÓPIDAS SILVEIRA</v>
          </cell>
          <cell r="E1077" t="str">
            <v>THIAGO BARBOSA DE SIQUEIRA</v>
          </cell>
          <cell r="F1077" t="str">
            <v>3 - Administrativo</v>
          </cell>
          <cell r="G1077" t="str">
            <v>4102-05</v>
          </cell>
          <cell r="H1077" t="str">
            <v>08/2021</v>
          </cell>
          <cell r="I1077">
            <v>0</v>
          </cell>
          <cell r="J1077">
            <v>187.16720000000001</v>
          </cell>
          <cell r="M1077">
            <v>0</v>
          </cell>
          <cell r="O1077">
            <v>1.3538413098236699</v>
          </cell>
          <cell r="R1077">
            <v>307.50153061224489</v>
          </cell>
          <cell r="S1077">
            <v>117.16</v>
          </cell>
          <cell r="U1077">
            <v>0</v>
          </cell>
        </row>
        <row r="1078">
          <cell r="C1078" t="str">
            <v>HOSPITAL PELÓPIDAS SILVEIRA</v>
          </cell>
          <cell r="E1078" t="str">
            <v>THIAGO GOMES DE SOUZA</v>
          </cell>
          <cell r="F1078" t="str">
            <v>2 - Outros Profissionais da Saúde</v>
          </cell>
          <cell r="G1078" t="str">
            <v>5151-10</v>
          </cell>
          <cell r="H1078" t="str">
            <v>08/2021</v>
          </cell>
          <cell r="I1078">
            <v>0</v>
          </cell>
          <cell r="J1078">
            <v>106.0376</v>
          </cell>
          <cell r="L1078">
            <v>123.395158562367</v>
          </cell>
          <cell r="M1078">
            <v>22.2</v>
          </cell>
          <cell r="O1078">
            <v>1.3538413098236699</v>
          </cell>
          <cell r="R1078">
            <v>127.50153061224489</v>
          </cell>
          <cell r="S1078">
            <v>66.599999999999994</v>
          </cell>
          <cell r="U1078">
            <v>0</v>
          </cell>
        </row>
        <row r="1079">
          <cell r="C1079" t="str">
            <v>HOSPITAL PELÓPIDAS SILVEIRA</v>
          </cell>
          <cell r="E1079" t="str">
            <v>THIAGO RODRIGO FERREIRA ALVES</v>
          </cell>
          <cell r="F1079" t="str">
            <v>2 - Outros Profissionais da Saúde</v>
          </cell>
          <cell r="G1079" t="str">
            <v>2235-05</v>
          </cell>
          <cell r="H1079" t="str">
            <v>08/2021</v>
          </cell>
          <cell r="I1079">
            <v>0</v>
          </cell>
          <cell r="J1079">
            <v>378.79039999999998</v>
          </cell>
          <cell r="L1079">
            <v>123.395158562367</v>
          </cell>
          <cell r="M1079">
            <v>3.08</v>
          </cell>
          <cell r="O1079">
            <v>2.84</v>
          </cell>
          <cell r="S1079">
            <v>0</v>
          </cell>
          <cell r="U1079">
            <v>0</v>
          </cell>
        </row>
        <row r="1080">
          <cell r="C1080" t="str">
            <v>HOSPITAL PELÓPIDAS SILVEIRA</v>
          </cell>
          <cell r="E1080" t="str">
            <v>THIAGO SOUZA GOMES</v>
          </cell>
          <cell r="F1080" t="str">
            <v>3 - Administrativo</v>
          </cell>
          <cell r="G1080" t="str">
            <v>4110-10</v>
          </cell>
          <cell r="H1080" t="str">
            <v>08/2021</v>
          </cell>
          <cell r="I1080">
            <v>0</v>
          </cell>
          <cell r="J1080">
            <v>88.945599999999999</v>
          </cell>
          <cell r="L1080">
            <v>123.395158562367</v>
          </cell>
          <cell r="M1080">
            <v>22.26</v>
          </cell>
          <cell r="O1080">
            <v>1.3538413098236699</v>
          </cell>
          <cell r="R1080">
            <v>247.50153061224489</v>
          </cell>
          <cell r="S1080">
            <v>66.78</v>
          </cell>
          <cell r="U1080">
            <v>0</v>
          </cell>
        </row>
        <row r="1081">
          <cell r="C1081" t="str">
            <v>HOSPITAL PELÓPIDAS SILVEIRA</v>
          </cell>
          <cell r="E1081" t="str">
            <v>THIAGO VINICIUS DE SOUZA CAMPOS</v>
          </cell>
          <cell r="F1081" t="str">
            <v>3 - Administrativo</v>
          </cell>
          <cell r="G1081" t="str">
            <v>5174-10</v>
          </cell>
          <cell r="H1081" t="str">
            <v>08/2021</v>
          </cell>
          <cell r="I1081">
            <v>0</v>
          </cell>
          <cell r="J1081">
            <v>87.209599999999995</v>
          </cell>
          <cell r="L1081">
            <v>123.395158562367</v>
          </cell>
          <cell r="M1081">
            <v>22.26</v>
          </cell>
          <cell r="O1081">
            <v>1.3538413098236699</v>
          </cell>
          <cell r="R1081">
            <v>127.50153061224489</v>
          </cell>
          <cell r="S1081">
            <v>51.2</v>
          </cell>
          <cell r="U1081">
            <v>0</v>
          </cell>
        </row>
        <row r="1082">
          <cell r="C1082" t="str">
            <v>HOSPITAL PELÓPIDAS SILVEIRA</v>
          </cell>
          <cell r="E1082" t="str">
            <v>TIAGO CORNELIO DE SOUZA BARBOSA</v>
          </cell>
          <cell r="F1082" t="str">
            <v>3 - Administrativo</v>
          </cell>
          <cell r="G1082" t="str">
            <v>4110-10</v>
          </cell>
          <cell r="H1082" t="str">
            <v>08/2021</v>
          </cell>
          <cell r="I1082">
            <v>0</v>
          </cell>
          <cell r="J1082">
            <v>203.108</v>
          </cell>
          <cell r="M1082">
            <v>0</v>
          </cell>
          <cell r="O1082">
            <v>1.3538413098236699</v>
          </cell>
          <cell r="S1082">
            <v>0</v>
          </cell>
          <cell r="U1082">
            <v>0</v>
          </cell>
        </row>
        <row r="1083">
          <cell r="C1083" t="str">
            <v>HOSPITAL PELÓPIDAS SILVEIRA</v>
          </cell>
          <cell r="E1083" t="str">
            <v>TIAGO ERDESON DE PAIVA</v>
          </cell>
          <cell r="F1083" t="str">
            <v>3 - Administrativo</v>
          </cell>
          <cell r="G1083" t="str">
            <v>5142-25</v>
          </cell>
          <cell r="H1083" t="str">
            <v>08/2021</v>
          </cell>
          <cell r="I1083">
            <v>0</v>
          </cell>
          <cell r="J1083">
            <v>119.94159999999999</v>
          </cell>
          <cell r="L1083">
            <v>123.395158562367</v>
          </cell>
          <cell r="M1083">
            <v>22.2</v>
          </cell>
          <cell r="O1083">
            <v>1.3538413098236699</v>
          </cell>
          <cell r="S1083">
            <v>0</v>
          </cell>
          <cell r="U1083">
            <v>0</v>
          </cell>
        </row>
        <row r="1084">
          <cell r="C1084" t="str">
            <v>HOSPITAL PELÓPIDAS SILVEIRA</v>
          </cell>
          <cell r="E1084" t="str">
            <v>TIAGO FEITOSA BASTOS DE MELO</v>
          </cell>
          <cell r="F1084" t="str">
            <v>1 - Médico</v>
          </cell>
          <cell r="G1084" t="str">
            <v>2251-12</v>
          </cell>
          <cell r="H1084" t="str">
            <v>08/2021</v>
          </cell>
          <cell r="I1084">
            <v>0</v>
          </cell>
          <cell r="J1084">
            <v>835.92000000000007</v>
          </cell>
          <cell r="M1084">
            <v>0</v>
          </cell>
          <cell r="O1084">
            <v>10.83</v>
          </cell>
          <cell r="S1084">
            <v>0</v>
          </cell>
          <cell r="U1084">
            <v>0</v>
          </cell>
        </row>
        <row r="1085">
          <cell r="C1085" t="str">
            <v>HOSPITAL PELÓPIDAS SILVEIRA</v>
          </cell>
          <cell r="E1085" t="str">
            <v>TIAGO NIPO DE SOUZA</v>
          </cell>
          <cell r="F1085" t="str">
            <v>2 - Outros Profissionais da Saúde</v>
          </cell>
          <cell r="G1085" t="str">
            <v>2235-05</v>
          </cell>
          <cell r="H1085" t="str">
            <v>08/2021</v>
          </cell>
          <cell r="I1085">
            <v>0</v>
          </cell>
          <cell r="J1085">
            <v>322.6096</v>
          </cell>
          <cell r="L1085">
            <v>123.395158562367</v>
          </cell>
          <cell r="M1085">
            <v>3.08</v>
          </cell>
          <cell r="O1085">
            <v>2.84</v>
          </cell>
          <cell r="S1085">
            <v>0</v>
          </cell>
          <cell r="U1085">
            <v>0</v>
          </cell>
        </row>
        <row r="1086">
          <cell r="C1086" t="str">
            <v>HOSPITAL PELÓPIDAS SILVEIRA</v>
          </cell>
          <cell r="E1086" t="str">
            <v>TONY CLEISON BARBOSA</v>
          </cell>
          <cell r="F1086" t="str">
            <v>2 - Outros Profissionais da Saúde</v>
          </cell>
          <cell r="G1086" t="str">
            <v>5211-30</v>
          </cell>
          <cell r="H1086" t="str">
            <v>08/2021</v>
          </cell>
          <cell r="I1086">
            <v>0</v>
          </cell>
          <cell r="J1086">
            <v>91.203999999999994</v>
          </cell>
          <cell r="L1086">
            <v>123.395158562367</v>
          </cell>
          <cell r="M1086">
            <v>22.26</v>
          </cell>
          <cell r="O1086">
            <v>1.3538413098236699</v>
          </cell>
          <cell r="R1086">
            <v>232.50153061224489</v>
          </cell>
          <cell r="S1086">
            <v>66.78</v>
          </cell>
          <cell r="U1086">
            <v>0</v>
          </cell>
        </row>
        <row r="1087">
          <cell r="C1087" t="str">
            <v>HOSPITAL PELÓPIDAS SILVEIRA</v>
          </cell>
          <cell r="E1087" t="str">
            <v>TRICIA SOUTO CYSNEIROS</v>
          </cell>
          <cell r="F1087" t="str">
            <v>1 - Médico</v>
          </cell>
          <cell r="G1087" t="str">
            <v>2251-20</v>
          </cell>
          <cell r="H1087" t="str">
            <v>08/2021</v>
          </cell>
          <cell r="I1087">
            <v>0</v>
          </cell>
          <cell r="J1087">
            <v>437.32</v>
          </cell>
          <cell r="M1087">
            <v>0</v>
          </cell>
          <cell r="O1087">
            <v>10.83</v>
          </cell>
          <cell r="S1087">
            <v>0</v>
          </cell>
          <cell r="U1087">
            <v>0</v>
          </cell>
        </row>
        <row r="1088">
          <cell r="C1088" t="str">
            <v>HOSPITAL PELÓPIDAS SILVEIRA</v>
          </cell>
          <cell r="E1088" t="str">
            <v>VALDIR LUCAS MARQUES DE SOUZA</v>
          </cell>
          <cell r="F1088" t="str">
            <v>2 - Outros Profissionais da Saúde</v>
          </cell>
          <cell r="G1088" t="str">
            <v>2236-05</v>
          </cell>
          <cell r="H1088" t="str">
            <v>08/2021</v>
          </cell>
          <cell r="I1088">
            <v>0</v>
          </cell>
          <cell r="J1088">
            <v>147.0728</v>
          </cell>
          <cell r="L1088">
            <v>123.395158562367</v>
          </cell>
          <cell r="M1088">
            <v>1.91</v>
          </cell>
          <cell r="O1088">
            <v>2.84</v>
          </cell>
          <cell r="S1088">
            <v>0</v>
          </cell>
          <cell r="U1088">
            <v>0</v>
          </cell>
        </row>
        <row r="1089">
          <cell r="C1089" t="str">
            <v>HOSPITAL PELÓPIDAS SILVEIRA</v>
          </cell>
          <cell r="E1089" t="str">
            <v>VALDIRENE ALVES VENCESLAU</v>
          </cell>
          <cell r="F1089" t="str">
            <v>2 - Outros Profissionais da Saúde</v>
          </cell>
          <cell r="G1089" t="str">
            <v>3222-05</v>
          </cell>
          <cell r="H1089" t="str">
            <v>08/2021</v>
          </cell>
          <cell r="I1089">
            <v>0</v>
          </cell>
          <cell r="J1089">
            <v>135.15119999999999</v>
          </cell>
          <cell r="L1089">
            <v>123.395158562367</v>
          </cell>
          <cell r="M1089">
            <v>22.48</v>
          </cell>
          <cell r="O1089">
            <v>1.3538413098236699</v>
          </cell>
          <cell r="S1089">
            <v>0</v>
          </cell>
          <cell r="U1089">
            <v>0</v>
          </cell>
        </row>
        <row r="1090">
          <cell r="C1090" t="str">
            <v>HOSPITAL PELÓPIDAS SILVEIRA</v>
          </cell>
          <cell r="E1090" t="str">
            <v>VALDIRENE MARIA DO CARMO SILVA</v>
          </cell>
          <cell r="F1090" t="str">
            <v>3 - Administrativo</v>
          </cell>
          <cell r="G1090" t="str">
            <v>5132-20</v>
          </cell>
          <cell r="H1090" t="str">
            <v>08/2021</v>
          </cell>
          <cell r="I1090">
            <v>0</v>
          </cell>
          <cell r="J1090">
            <v>147.87200000000001</v>
          </cell>
          <cell r="M1090">
            <v>0</v>
          </cell>
          <cell r="O1090">
            <v>1.3538413098236699</v>
          </cell>
          <cell r="R1090">
            <v>247.50153061224489</v>
          </cell>
          <cell r="S1090">
            <v>61</v>
          </cell>
          <cell r="U1090">
            <v>0</v>
          </cell>
        </row>
        <row r="1091">
          <cell r="C1091" t="str">
            <v>HOSPITAL PELÓPIDAS SILVEIRA</v>
          </cell>
          <cell r="E1091" t="str">
            <v>VALERIA CRISTINA DE ANDRADE</v>
          </cell>
          <cell r="F1091" t="str">
            <v>3 - Administrativo</v>
          </cell>
          <cell r="G1091" t="str">
            <v>5163-45</v>
          </cell>
          <cell r="H1091" t="str">
            <v>08/2021</v>
          </cell>
          <cell r="I1091">
            <v>0</v>
          </cell>
          <cell r="J1091">
            <v>111.11839999999999</v>
          </cell>
          <cell r="M1091">
            <v>0</v>
          </cell>
          <cell r="O1091">
            <v>1.3538413098236699</v>
          </cell>
          <cell r="S1091">
            <v>0</v>
          </cell>
          <cell r="U1091">
            <v>0</v>
          </cell>
        </row>
        <row r="1092">
          <cell r="C1092" t="str">
            <v>HOSPITAL PELÓPIDAS SILVEIRA</v>
          </cell>
          <cell r="E1092" t="str">
            <v>VALERIA DE LIMA GOMES</v>
          </cell>
          <cell r="F1092" t="str">
            <v>2 - Outros Profissionais da Saúde</v>
          </cell>
          <cell r="G1092" t="str">
            <v>3222-05</v>
          </cell>
          <cell r="H1092" t="str">
            <v>08/2021</v>
          </cell>
          <cell r="I1092">
            <v>0</v>
          </cell>
          <cell r="J1092">
            <v>120.6632</v>
          </cell>
          <cell r="L1092">
            <v>123.395158562367</v>
          </cell>
          <cell r="M1092">
            <v>22.48</v>
          </cell>
          <cell r="O1092">
            <v>1.3538413098236699</v>
          </cell>
          <cell r="R1092">
            <v>120.00153061224489</v>
          </cell>
          <cell r="S1092">
            <v>67.86</v>
          </cell>
          <cell r="U1092">
            <v>0</v>
          </cell>
        </row>
        <row r="1093">
          <cell r="C1093" t="str">
            <v>HOSPITAL PELÓPIDAS SILVEIRA</v>
          </cell>
          <cell r="E1093" t="str">
            <v>VALERIA JANUARIO DAS NEVES</v>
          </cell>
          <cell r="F1093" t="str">
            <v>3 - Administrativo</v>
          </cell>
          <cell r="G1093" t="str">
            <v>5163-45</v>
          </cell>
          <cell r="H1093" t="str">
            <v>08/2021</v>
          </cell>
          <cell r="I1093">
            <v>0</v>
          </cell>
          <cell r="J1093">
            <v>105.74720000000001</v>
          </cell>
          <cell r="M1093">
            <v>0</v>
          </cell>
          <cell r="O1093">
            <v>1.3538413098236699</v>
          </cell>
          <cell r="R1093">
            <v>247.50153061224489</v>
          </cell>
          <cell r="S1093">
            <v>66.599999999999994</v>
          </cell>
          <cell r="U1093">
            <v>0</v>
          </cell>
        </row>
        <row r="1094">
          <cell r="C1094" t="str">
            <v>HOSPITAL PELÓPIDAS SILVEIRA</v>
          </cell>
          <cell r="E1094" t="str">
            <v>VALERIA PAULINA DA HORA</v>
          </cell>
          <cell r="F1094" t="str">
            <v>2 - Outros Profissionais da Saúde</v>
          </cell>
          <cell r="G1094" t="str">
            <v>3222-05</v>
          </cell>
          <cell r="H1094" t="str">
            <v>08/2021</v>
          </cell>
          <cell r="I1094">
            <v>0</v>
          </cell>
          <cell r="J1094">
            <v>138.86959999999999</v>
          </cell>
          <cell r="L1094">
            <v>123.395158562367</v>
          </cell>
          <cell r="M1094">
            <v>22.48</v>
          </cell>
          <cell r="O1094">
            <v>1.3538413098236699</v>
          </cell>
          <cell r="R1094">
            <v>273.00153061224489</v>
          </cell>
          <cell r="S1094">
            <v>67.540000000000006</v>
          </cell>
          <cell r="U1094">
            <v>0</v>
          </cell>
        </row>
        <row r="1095">
          <cell r="C1095" t="str">
            <v>HOSPITAL PELÓPIDAS SILVEIRA</v>
          </cell>
          <cell r="E1095" t="str">
            <v>VALQUIRIA PEREIRA DE ANDRADE MASCARENHAS</v>
          </cell>
          <cell r="F1095" t="str">
            <v>3 - Administrativo</v>
          </cell>
          <cell r="G1095" t="str">
            <v>5134-30</v>
          </cell>
          <cell r="H1095" t="str">
            <v>08/2021</v>
          </cell>
          <cell r="I1095">
            <v>0</v>
          </cell>
          <cell r="J1095">
            <v>122.4384</v>
          </cell>
          <cell r="M1095">
            <v>0</v>
          </cell>
          <cell r="O1095">
            <v>1.3538413098236699</v>
          </cell>
          <cell r="R1095">
            <v>232.50153061224489</v>
          </cell>
          <cell r="S1095">
            <v>57.72</v>
          </cell>
          <cell r="U1095">
            <v>0</v>
          </cell>
        </row>
        <row r="1096">
          <cell r="C1096" t="str">
            <v>HOSPITAL PELÓPIDAS SILVEIRA</v>
          </cell>
          <cell r="E1096" t="str">
            <v>VALTER SAMPAIO ALVES</v>
          </cell>
          <cell r="F1096" t="str">
            <v>3 - Administrativo</v>
          </cell>
          <cell r="G1096" t="str">
            <v>5135-05</v>
          </cell>
          <cell r="H1096" t="str">
            <v>08/2021</v>
          </cell>
          <cell r="I1096">
            <v>0</v>
          </cell>
          <cell r="J1096">
            <v>136.58240000000001</v>
          </cell>
          <cell r="M1096">
            <v>0</v>
          </cell>
          <cell r="O1096">
            <v>1.3538413098236699</v>
          </cell>
          <cell r="R1096">
            <v>247.50153061224489</v>
          </cell>
          <cell r="S1096">
            <v>66.599999999999994</v>
          </cell>
          <cell r="U1096">
            <v>0</v>
          </cell>
        </row>
        <row r="1097">
          <cell r="C1097" t="str">
            <v>HOSPITAL PELÓPIDAS SILVEIRA</v>
          </cell>
          <cell r="E1097" t="str">
            <v>VANESSA CORDEIRO PINTO VERAS</v>
          </cell>
          <cell r="F1097" t="str">
            <v>2 - Outros Profissionais da Saúde</v>
          </cell>
          <cell r="G1097" t="str">
            <v>2236-05</v>
          </cell>
          <cell r="H1097" t="str">
            <v>08/2021</v>
          </cell>
          <cell r="I1097">
            <v>0</v>
          </cell>
          <cell r="J1097">
            <v>212.40639999999999</v>
          </cell>
          <cell r="M1097">
            <v>0</v>
          </cell>
          <cell r="O1097">
            <v>2.84</v>
          </cell>
          <cell r="S1097">
            <v>0</v>
          </cell>
          <cell r="U1097">
            <v>0</v>
          </cell>
        </row>
        <row r="1098">
          <cell r="C1098" t="str">
            <v>HOSPITAL PELÓPIDAS SILVEIRA</v>
          </cell>
          <cell r="E1098" t="str">
            <v>VANESSA CRISTINA FRAGOSO CASSIANO</v>
          </cell>
          <cell r="F1098" t="str">
            <v>1 - Médico</v>
          </cell>
          <cell r="G1098" t="str">
            <v>2251-25</v>
          </cell>
          <cell r="H1098" t="str">
            <v>08/2021</v>
          </cell>
          <cell r="I1098">
            <v>0</v>
          </cell>
          <cell r="J1098">
            <v>318.65280000000001</v>
          </cell>
          <cell r="M1098">
            <v>0</v>
          </cell>
          <cell r="O1098">
            <v>10.83</v>
          </cell>
          <cell r="S1098">
            <v>0</v>
          </cell>
          <cell r="U1098">
            <v>0</v>
          </cell>
        </row>
        <row r="1099">
          <cell r="C1099" t="str">
            <v>HOSPITAL PELÓPIDAS SILVEIRA</v>
          </cell>
          <cell r="E1099" t="str">
            <v>VANESSA NAYARA LOPES SOARES</v>
          </cell>
          <cell r="F1099" t="str">
            <v>2 - Outros Profissionais da Saúde</v>
          </cell>
          <cell r="G1099" t="str">
            <v>2235-05</v>
          </cell>
          <cell r="H1099" t="str">
            <v>08/2021</v>
          </cell>
          <cell r="I1099">
            <v>0</v>
          </cell>
          <cell r="J1099">
            <v>272.012</v>
          </cell>
          <cell r="L1099">
            <v>123.395158562367</v>
          </cell>
          <cell r="M1099">
            <v>3.08</v>
          </cell>
          <cell r="O1099">
            <v>2.84</v>
          </cell>
          <cell r="S1099">
            <v>0</v>
          </cell>
          <cell r="U1099">
            <v>0</v>
          </cell>
        </row>
        <row r="1100">
          <cell r="C1100" t="str">
            <v>HOSPITAL PELÓPIDAS SILVEIRA</v>
          </cell>
          <cell r="E1100" t="str">
            <v>VERA LUCIA ANDRADE DO NASCIMENTO</v>
          </cell>
          <cell r="F1100" t="str">
            <v>2 - Outros Profissionais da Saúde</v>
          </cell>
          <cell r="G1100" t="str">
            <v>3222-05</v>
          </cell>
          <cell r="H1100" t="str">
            <v>08/2021</v>
          </cell>
          <cell r="I1100">
            <v>0</v>
          </cell>
          <cell r="J1100">
            <v>191.4512</v>
          </cell>
          <cell r="L1100">
            <v>123.395158562367</v>
          </cell>
          <cell r="M1100">
            <v>22.48</v>
          </cell>
          <cell r="O1100">
            <v>1.3538413098236699</v>
          </cell>
          <cell r="R1100">
            <v>217.50153061224489</v>
          </cell>
          <cell r="S1100">
            <v>65.400000000000006</v>
          </cell>
          <cell r="U1100">
            <v>0</v>
          </cell>
        </row>
        <row r="1101">
          <cell r="C1101" t="str">
            <v>HOSPITAL PELÓPIDAS SILVEIRA</v>
          </cell>
          <cell r="E1101" t="str">
            <v>VERA LUCIA GOUVEIA BERNARDO</v>
          </cell>
          <cell r="F1101" t="str">
            <v>2 - Outros Profissionais da Saúde</v>
          </cell>
          <cell r="G1101" t="str">
            <v>3222-05</v>
          </cell>
          <cell r="H1101" t="str">
            <v>08/2021</v>
          </cell>
          <cell r="I1101">
            <v>0</v>
          </cell>
          <cell r="J1101">
            <v>163.20079999999999</v>
          </cell>
          <cell r="L1101">
            <v>123.395158562367</v>
          </cell>
          <cell r="M1101">
            <v>22.48</v>
          </cell>
          <cell r="O1101">
            <v>1.3538413098236699</v>
          </cell>
          <cell r="R1101">
            <v>290.70153061224488</v>
          </cell>
          <cell r="S1101">
            <v>67.540000000000006</v>
          </cell>
          <cell r="U1101">
            <v>0</v>
          </cell>
        </row>
        <row r="1102">
          <cell r="C1102" t="str">
            <v>HOSPITAL PELÓPIDAS SILVEIRA</v>
          </cell>
          <cell r="E1102" t="str">
            <v>VERONICA EMILE SANTOS DE ARAUJO UCHOA</v>
          </cell>
          <cell r="F1102" t="str">
            <v>2 - Outros Profissionais da Saúde</v>
          </cell>
          <cell r="G1102" t="str">
            <v>2235-05</v>
          </cell>
          <cell r="H1102" t="str">
            <v>08/2021</v>
          </cell>
          <cell r="I1102">
            <v>0</v>
          </cell>
          <cell r="J1102">
            <v>312.02640000000002</v>
          </cell>
          <cell r="M1102">
            <v>0</v>
          </cell>
          <cell r="O1102">
            <v>2.84</v>
          </cell>
          <cell r="S1102">
            <v>0</v>
          </cell>
          <cell r="U1102">
            <v>0</v>
          </cell>
        </row>
        <row r="1103">
          <cell r="C1103" t="str">
            <v>HOSPITAL PELÓPIDAS SILVEIRA</v>
          </cell>
          <cell r="E1103" t="str">
            <v>VERONICA FERREIRA MARQUES</v>
          </cell>
          <cell r="F1103" t="str">
            <v>2 - Outros Profissionais da Saúde</v>
          </cell>
          <cell r="G1103" t="str">
            <v>2235-05</v>
          </cell>
          <cell r="H1103" t="str">
            <v>08/2021</v>
          </cell>
          <cell r="I1103">
            <v>0</v>
          </cell>
          <cell r="J1103">
            <v>235.37039999999999</v>
          </cell>
          <cell r="M1103">
            <v>0</v>
          </cell>
          <cell r="O1103">
            <v>2.84</v>
          </cell>
          <cell r="R1103">
            <v>172.50153061224489</v>
          </cell>
          <cell r="S1103">
            <v>109.22</v>
          </cell>
          <cell r="U1103">
            <v>0</v>
          </cell>
        </row>
        <row r="1104">
          <cell r="C1104" t="str">
            <v>HOSPITAL PELÓPIDAS SILVEIRA</v>
          </cell>
          <cell r="E1104" t="str">
            <v>VERONICA MARIA BATISTA DE SOUZA</v>
          </cell>
          <cell r="F1104" t="str">
            <v>3 - Administrativo</v>
          </cell>
          <cell r="G1104" t="str">
            <v>7632-10</v>
          </cell>
          <cell r="H1104" t="str">
            <v>08/2021</v>
          </cell>
          <cell r="I1104">
            <v>0</v>
          </cell>
          <cell r="J1104">
            <v>103.6392</v>
          </cell>
          <cell r="L1104">
            <v>123.395158562367</v>
          </cell>
          <cell r="M1104">
            <v>25.07</v>
          </cell>
          <cell r="O1104">
            <v>1.3538413098236699</v>
          </cell>
          <cell r="R1104">
            <v>172.50153061224489</v>
          </cell>
          <cell r="S1104">
            <v>60.18</v>
          </cell>
          <cell r="U1104">
            <v>0</v>
          </cell>
        </row>
        <row r="1105">
          <cell r="C1105" t="str">
            <v>HOSPITAL PELÓPIDAS SILVEIRA</v>
          </cell>
          <cell r="E1105" t="str">
            <v>VERONICA MARIA SANTOS SILVA</v>
          </cell>
          <cell r="F1105" t="str">
            <v>2 - Outros Profissionais da Saúde</v>
          </cell>
          <cell r="G1105" t="str">
            <v>3222-05</v>
          </cell>
          <cell r="H1105" t="str">
            <v>08/2021</v>
          </cell>
          <cell r="I1105">
            <v>0</v>
          </cell>
          <cell r="J1105">
            <v>131.96879999999999</v>
          </cell>
          <cell r="L1105">
            <v>123.395158562367</v>
          </cell>
          <cell r="M1105">
            <v>22.48</v>
          </cell>
          <cell r="O1105">
            <v>1.3538413098236699</v>
          </cell>
          <cell r="R1105">
            <v>252.3015306122449</v>
          </cell>
          <cell r="S1105">
            <v>67.45</v>
          </cell>
          <cell r="U1105">
            <v>138.82</v>
          </cell>
        </row>
        <row r="1106">
          <cell r="C1106" t="str">
            <v>HOSPITAL PELÓPIDAS SILVEIRA</v>
          </cell>
          <cell r="E1106" t="str">
            <v>VERONILDA MARIA DA SILVA</v>
          </cell>
          <cell r="F1106" t="str">
            <v>2 - Outros Profissionais da Saúde</v>
          </cell>
          <cell r="G1106" t="str">
            <v>3222-05</v>
          </cell>
          <cell r="H1106" t="str">
            <v>08/2021</v>
          </cell>
          <cell r="I1106">
            <v>0</v>
          </cell>
          <cell r="J1106">
            <v>244.42080000000001</v>
          </cell>
          <cell r="L1106">
            <v>123.395158562367</v>
          </cell>
          <cell r="M1106">
            <v>22.48</v>
          </cell>
          <cell r="O1106">
            <v>1.3538413098236699</v>
          </cell>
          <cell r="S1106">
            <v>0</v>
          </cell>
          <cell r="U1106">
            <v>0</v>
          </cell>
        </row>
        <row r="1107">
          <cell r="C1107" t="str">
            <v>HOSPITAL PELÓPIDAS SILVEIRA</v>
          </cell>
          <cell r="E1107" t="str">
            <v>VICTOR EMANUELL RIBEIRO DA SILVA</v>
          </cell>
          <cell r="F1107" t="str">
            <v>1 - Médico</v>
          </cell>
          <cell r="G1107" t="str">
            <v>2251-25</v>
          </cell>
          <cell r="H1107" t="str">
            <v>08/2021</v>
          </cell>
          <cell r="I1107">
            <v>0</v>
          </cell>
          <cell r="J1107">
            <v>758.41279999999995</v>
          </cell>
          <cell r="M1107">
            <v>0</v>
          </cell>
          <cell r="O1107">
            <v>10.83</v>
          </cell>
          <cell r="S1107">
            <v>0</v>
          </cell>
          <cell r="U1107">
            <v>0</v>
          </cell>
        </row>
        <row r="1108">
          <cell r="C1108" t="str">
            <v>HOSPITAL PELÓPIDAS SILVEIRA</v>
          </cell>
          <cell r="E1108" t="str">
            <v>VICTOR FELLIPE BISPO MACEDO</v>
          </cell>
          <cell r="F1108" t="str">
            <v>1 - Médico</v>
          </cell>
          <cell r="G1108" t="str">
            <v>2251-25</v>
          </cell>
          <cell r="H1108" t="str">
            <v>08/2021</v>
          </cell>
          <cell r="I1108">
            <v>0</v>
          </cell>
          <cell r="J1108">
            <v>133.6584</v>
          </cell>
          <cell r="M1108">
            <v>0</v>
          </cell>
          <cell r="O1108">
            <v>10.83</v>
          </cell>
          <cell r="S1108">
            <v>0</v>
          </cell>
          <cell r="U1108">
            <v>0</v>
          </cell>
        </row>
        <row r="1109">
          <cell r="C1109" t="str">
            <v>HOSPITAL PELÓPIDAS SILVEIRA</v>
          </cell>
          <cell r="E1109" t="str">
            <v>VINICIUS DIOGO BERINGUEL FERNANDES DE ALMEIDA</v>
          </cell>
          <cell r="F1109" t="str">
            <v>1 - Médico</v>
          </cell>
          <cell r="G1109" t="str">
            <v>2251-25</v>
          </cell>
          <cell r="H1109" t="str">
            <v>08/2021</v>
          </cell>
          <cell r="I1109">
            <v>0</v>
          </cell>
          <cell r="J1109">
            <v>752.11039999999991</v>
          </cell>
          <cell r="M1109">
            <v>0</v>
          </cell>
          <cell r="O1109">
            <v>10.83</v>
          </cell>
          <cell r="S1109">
            <v>0</v>
          </cell>
          <cell r="U1109">
            <v>0</v>
          </cell>
        </row>
        <row r="1110">
          <cell r="C1110" t="str">
            <v>HOSPITAL PELÓPIDAS SILVEIRA</v>
          </cell>
          <cell r="E1110" t="str">
            <v>VIRGINIA MARIA MACIEL FERREIRA</v>
          </cell>
          <cell r="F1110" t="str">
            <v>2 - Outros Profissionais da Saúde</v>
          </cell>
          <cell r="G1110" t="str">
            <v>2235-05</v>
          </cell>
          <cell r="H1110" t="str">
            <v>08/2021</v>
          </cell>
          <cell r="I1110">
            <v>0</v>
          </cell>
          <cell r="J1110">
            <v>263.92</v>
          </cell>
          <cell r="M1110">
            <v>0</v>
          </cell>
          <cell r="O1110">
            <v>2.84</v>
          </cell>
          <cell r="R1110">
            <v>367.50153061224489</v>
          </cell>
          <cell r="S1110">
            <v>104.87</v>
          </cell>
          <cell r="U1110">
            <v>0</v>
          </cell>
        </row>
        <row r="1111">
          <cell r="C1111" t="str">
            <v>HOSPITAL PELÓPIDAS SILVEIRA</v>
          </cell>
          <cell r="E1111" t="str">
            <v>VIRGINIA MONTEIRO MACIEL LYRA</v>
          </cell>
          <cell r="F1111" t="str">
            <v>1 - Médico</v>
          </cell>
          <cell r="G1111" t="str">
            <v>2251-25</v>
          </cell>
          <cell r="H1111" t="str">
            <v>08/2021</v>
          </cell>
          <cell r="I1111">
            <v>0</v>
          </cell>
          <cell r="J1111">
            <v>386.89920000000001</v>
          </cell>
          <cell r="M1111">
            <v>0</v>
          </cell>
          <cell r="O1111">
            <v>10.83</v>
          </cell>
          <cell r="S1111">
            <v>0</v>
          </cell>
          <cell r="U1111">
            <v>0</v>
          </cell>
        </row>
        <row r="1112">
          <cell r="C1112" t="str">
            <v>HOSPITAL PELÓPIDAS SILVEIRA</v>
          </cell>
          <cell r="E1112" t="str">
            <v>VITORIA CECILIA DOS SANTOS PIMENTA</v>
          </cell>
          <cell r="F1112" t="str">
            <v>3 - Administrativo</v>
          </cell>
          <cell r="G1112" t="str">
            <v>4131-15</v>
          </cell>
          <cell r="H1112" t="str">
            <v>08/2021</v>
          </cell>
          <cell r="I1112">
            <v>0</v>
          </cell>
          <cell r="J1112">
            <v>193.04</v>
          </cell>
          <cell r="M1112">
            <v>0</v>
          </cell>
          <cell r="O1112">
            <v>1.3538413098236699</v>
          </cell>
          <cell r="S1112">
            <v>0</v>
          </cell>
          <cell r="U1112">
            <v>0</v>
          </cell>
        </row>
        <row r="1113">
          <cell r="C1113" t="str">
            <v>HOSPITAL PELÓPIDAS SILVEIRA</v>
          </cell>
          <cell r="E1113" t="str">
            <v>VITORIA CRISTINA PONTES</v>
          </cell>
          <cell r="F1113" t="str">
            <v>3 - Administrativo</v>
          </cell>
          <cell r="G1113" t="str">
            <v>4110-10</v>
          </cell>
          <cell r="H1113" t="str">
            <v>08/2021</v>
          </cell>
          <cell r="I1113">
            <v>0</v>
          </cell>
          <cell r="J1113">
            <v>8.0665999999999993</v>
          </cell>
          <cell r="M1113">
            <v>0</v>
          </cell>
          <cell r="O1113">
            <v>1.3538413098236699</v>
          </cell>
          <cell r="S1113">
            <v>24.2</v>
          </cell>
          <cell r="U1113">
            <v>0</v>
          </cell>
        </row>
        <row r="1114">
          <cell r="C1114" t="str">
            <v>HOSPITAL PELÓPIDAS SILVEIRA</v>
          </cell>
          <cell r="E1114" t="str">
            <v>VIVIAN CIBELE DA SILVA</v>
          </cell>
          <cell r="F1114" t="str">
            <v>3 - Administrativo</v>
          </cell>
          <cell r="G1114" t="str">
            <v>4110-10</v>
          </cell>
          <cell r="H1114" t="str">
            <v>08/2021</v>
          </cell>
          <cell r="I1114">
            <v>0</v>
          </cell>
          <cell r="J1114">
            <v>93.492000000000004</v>
          </cell>
          <cell r="M1114">
            <v>0</v>
          </cell>
          <cell r="O1114">
            <v>1.3538413098236699</v>
          </cell>
          <cell r="R1114">
            <v>247.50153061224489</v>
          </cell>
          <cell r="S1114">
            <v>66.78</v>
          </cell>
          <cell r="U1114">
            <v>0</v>
          </cell>
        </row>
        <row r="1115">
          <cell r="C1115" t="str">
            <v>HOSPITAL PELÓPIDAS SILVEIRA</v>
          </cell>
          <cell r="E1115" t="str">
            <v>VIVIANE DOS SANTOS BARROS</v>
          </cell>
          <cell r="F1115" t="str">
            <v>3 - Administrativo</v>
          </cell>
          <cell r="G1115" t="str">
            <v>4110-10</v>
          </cell>
          <cell r="H1115" t="str">
            <v>08/2021</v>
          </cell>
          <cell r="I1115">
            <v>0</v>
          </cell>
          <cell r="J1115">
            <v>87.911200000000008</v>
          </cell>
          <cell r="L1115">
            <v>123.395158562367</v>
          </cell>
          <cell r="M1115">
            <v>22.26</v>
          </cell>
          <cell r="O1115">
            <v>1.3538413098236699</v>
          </cell>
          <cell r="R1115">
            <v>337.50153061224489</v>
          </cell>
          <cell r="S1115">
            <v>66.78</v>
          </cell>
          <cell r="U1115">
            <v>0</v>
          </cell>
        </row>
        <row r="1116">
          <cell r="C1116" t="str">
            <v>HOSPITAL PELÓPIDAS SILVEIRA</v>
          </cell>
          <cell r="E1116" t="str">
            <v>VIVIANE EDUARDA DE SOUZA LEAL DA SILVA</v>
          </cell>
          <cell r="F1116" t="str">
            <v>2 - Outros Profissionais da Saúde</v>
          </cell>
          <cell r="G1116" t="str">
            <v>3222-05</v>
          </cell>
          <cell r="H1116" t="str">
            <v>08/2021</v>
          </cell>
          <cell r="I1116">
            <v>0</v>
          </cell>
          <cell r="J1116">
            <v>111.872</v>
          </cell>
          <cell r="M1116">
            <v>0</v>
          </cell>
          <cell r="O1116">
            <v>1.3538413098236699</v>
          </cell>
          <cell r="R1116">
            <v>120.00153061224489</v>
          </cell>
          <cell r="S1116">
            <v>65.319999999999993</v>
          </cell>
          <cell r="U1116">
            <v>0</v>
          </cell>
        </row>
        <row r="1117">
          <cell r="C1117" t="str">
            <v>HOSPITAL PELÓPIDAS SILVEIRA</v>
          </cell>
          <cell r="E1117" t="str">
            <v>VIVIANE FRAGOSO DE SOUZA</v>
          </cell>
          <cell r="F1117" t="str">
            <v>2 - Outros Profissionais da Saúde</v>
          </cell>
          <cell r="G1117" t="str">
            <v>2235-05</v>
          </cell>
          <cell r="H1117" t="str">
            <v>08/2021</v>
          </cell>
          <cell r="I1117">
            <v>0</v>
          </cell>
          <cell r="J1117">
            <v>283.80799999999999</v>
          </cell>
          <cell r="M1117">
            <v>0</v>
          </cell>
          <cell r="O1117">
            <v>2.84</v>
          </cell>
          <cell r="S1117">
            <v>0</v>
          </cell>
          <cell r="U1117">
            <v>0</v>
          </cell>
        </row>
        <row r="1118">
          <cell r="C1118" t="str">
            <v>HOSPITAL PELÓPIDAS SILVEIRA</v>
          </cell>
          <cell r="E1118" t="str">
            <v>VIVIANE MENDES DOS SANTOS</v>
          </cell>
          <cell r="F1118" t="str">
            <v>2 - Outros Profissionais da Saúde</v>
          </cell>
          <cell r="G1118" t="str">
            <v>2237-05</v>
          </cell>
          <cell r="H1118" t="str">
            <v>08/2021</v>
          </cell>
          <cell r="I1118">
            <v>0</v>
          </cell>
          <cell r="J1118">
            <v>102.4472</v>
          </cell>
          <cell r="M1118">
            <v>0</v>
          </cell>
          <cell r="O1118">
            <v>1.3538413098236699</v>
          </cell>
          <cell r="R1118">
            <v>345.00153061224489</v>
          </cell>
          <cell r="S1118">
            <v>66.78</v>
          </cell>
          <cell r="U1118">
            <v>69.430000000000007</v>
          </cell>
        </row>
        <row r="1119">
          <cell r="C1119" t="str">
            <v>HOSPITAL PELÓPIDAS SILVEIRA</v>
          </cell>
          <cell r="E1119" t="str">
            <v>VIVIANE XAVIER BARBOSA</v>
          </cell>
          <cell r="F1119" t="str">
            <v>2 - Outros Profissionais da Saúde</v>
          </cell>
          <cell r="G1119" t="str">
            <v>2236-05</v>
          </cell>
          <cell r="H1119" t="str">
            <v>08/2021</v>
          </cell>
          <cell r="I1119">
            <v>0</v>
          </cell>
          <cell r="J1119">
            <v>253.97919999999999</v>
          </cell>
          <cell r="M1119">
            <v>0</v>
          </cell>
          <cell r="O1119">
            <v>2.84</v>
          </cell>
          <cell r="R1119">
            <v>337.50153061224489</v>
          </cell>
          <cell r="S1119">
            <v>103.24</v>
          </cell>
          <cell r="U1119">
            <v>0</v>
          </cell>
        </row>
        <row r="1120">
          <cell r="C1120" t="str">
            <v>HOSPITAL PELÓPIDAS SILVEIRA</v>
          </cell>
          <cell r="E1120" t="str">
            <v xml:space="preserve">WAGNER SOARES DA SILVA </v>
          </cell>
          <cell r="F1120" t="str">
            <v>2 - Outros Profissionais da Saúde</v>
          </cell>
          <cell r="G1120" t="str">
            <v>3241-15</v>
          </cell>
          <cell r="H1120" t="str">
            <v>08/2021</v>
          </cell>
          <cell r="I1120">
            <v>0</v>
          </cell>
          <cell r="J1120">
            <v>356.43119999999999</v>
          </cell>
          <cell r="L1120">
            <v>123.395158562367</v>
          </cell>
          <cell r="M1120">
            <v>4.07</v>
          </cell>
          <cell r="O1120">
            <v>1.3538413098236699</v>
          </cell>
          <cell r="S1120">
            <v>0</v>
          </cell>
          <cell r="U1120">
            <v>0</v>
          </cell>
        </row>
        <row r="1121">
          <cell r="C1121" t="str">
            <v>HOSPITAL PELÓPIDAS SILVEIRA</v>
          </cell>
          <cell r="E1121" t="str">
            <v>WALKIRYA SABOIA NEVES</v>
          </cell>
          <cell r="F1121" t="str">
            <v>2 - Outros Profissionais da Saúde</v>
          </cell>
          <cell r="G1121" t="str">
            <v>5152-05</v>
          </cell>
          <cell r="H1121" t="str">
            <v>08/2021</v>
          </cell>
          <cell r="I1121">
            <v>0</v>
          </cell>
          <cell r="J1121">
            <v>110.4256</v>
          </cell>
          <cell r="L1121">
            <v>123.395158562367</v>
          </cell>
          <cell r="M1121">
            <v>23.8</v>
          </cell>
          <cell r="O1121">
            <v>1.3538413098236699</v>
          </cell>
          <cell r="R1121">
            <v>232.50153061224489</v>
          </cell>
          <cell r="S1121">
            <v>59.67</v>
          </cell>
          <cell r="U1121">
            <v>0</v>
          </cell>
        </row>
        <row r="1122">
          <cell r="C1122" t="str">
            <v>HOSPITAL PELÓPIDAS SILVEIRA</v>
          </cell>
          <cell r="E1122" t="str">
            <v>WALMERY MARLUCE FEITOSA TAVARES</v>
          </cell>
          <cell r="F1122" t="str">
            <v>2 - Outros Profissionais da Saúde</v>
          </cell>
          <cell r="G1122" t="str">
            <v>2237-10</v>
          </cell>
          <cell r="H1122" t="str">
            <v>08/2021</v>
          </cell>
          <cell r="I1122">
            <v>0</v>
          </cell>
          <cell r="J1122">
            <v>289.5736</v>
          </cell>
          <cell r="M1122">
            <v>0</v>
          </cell>
          <cell r="O1122">
            <v>1.3538413098236699</v>
          </cell>
          <cell r="S1122">
            <v>0</v>
          </cell>
          <cell r="U1122">
            <v>0</v>
          </cell>
        </row>
        <row r="1123">
          <cell r="C1123" t="str">
            <v>HOSPITAL PELÓPIDAS SILVEIRA</v>
          </cell>
          <cell r="E1123" t="str">
            <v xml:space="preserve">WANIERY DE LIMA SILVA </v>
          </cell>
          <cell r="F1123" t="str">
            <v>2 - Outros Profissionais da Saúde</v>
          </cell>
          <cell r="G1123" t="str">
            <v>2516-05</v>
          </cell>
          <cell r="H1123" t="str">
            <v>08/2021</v>
          </cell>
          <cell r="I1123">
            <v>0</v>
          </cell>
          <cell r="J1123">
            <v>221.76320000000001</v>
          </cell>
          <cell r="L1123">
            <v>123.395158562367</v>
          </cell>
          <cell r="M1123">
            <v>39.26</v>
          </cell>
          <cell r="O1123">
            <v>1.3538413098236699</v>
          </cell>
          <cell r="R1123">
            <v>337.50153061224489</v>
          </cell>
          <cell r="S1123">
            <v>117.79</v>
          </cell>
          <cell r="U1123">
            <v>0</v>
          </cell>
        </row>
        <row r="1124">
          <cell r="C1124" t="str">
            <v>HOSPITAL PELÓPIDAS SILVEIRA</v>
          </cell>
          <cell r="E1124" t="str">
            <v>WELLINGTON OLIVEIRA DA SILVA</v>
          </cell>
          <cell r="F1124" t="str">
            <v>3 - Administrativo</v>
          </cell>
          <cell r="G1124" t="str">
            <v>5174-10</v>
          </cell>
          <cell r="H1124" t="str">
            <v>08/2021</v>
          </cell>
          <cell r="I1124">
            <v>0</v>
          </cell>
          <cell r="J1124">
            <v>87.009599999999992</v>
          </cell>
          <cell r="M1124">
            <v>0</v>
          </cell>
          <cell r="O1124">
            <v>1.3538413098236699</v>
          </cell>
          <cell r="R1124">
            <v>120.00153061224489</v>
          </cell>
          <cell r="S1124">
            <v>66.78</v>
          </cell>
          <cell r="U1124">
            <v>0</v>
          </cell>
        </row>
        <row r="1125">
          <cell r="C1125" t="str">
            <v>HOSPITAL PELÓPIDAS SILVEIRA</v>
          </cell>
          <cell r="E1125" t="str">
            <v>WELLITANIA MARIA BEZERRA</v>
          </cell>
          <cell r="F1125" t="str">
            <v>2 - Outros Profissionais da Saúde</v>
          </cell>
          <cell r="G1125" t="str">
            <v>2235-05</v>
          </cell>
          <cell r="H1125" t="str">
            <v>08/2021</v>
          </cell>
          <cell r="I1125">
            <v>0</v>
          </cell>
          <cell r="J1125">
            <v>396.8064</v>
          </cell>
          <cell r="M1125">
            <v>0</v>
          </cell>
          <cell r="O1125">
            <v>2.84</v>
          </cell>
          <cell r="S1125">
            <v>0</v>
          </cell>
          <cell r="U1125">
            <v>0</v>
          </cell>
        </row>
        <row r="1126">
          <cell r="C1126" t="str">
            <v>HOSPITAL PELÓPIDAS SILVEIRA</v>
          </cell>
          <cell r="E1126" t="str">
            <v>WESLEY ERICK BEZERRA LIMA</v>
          </cell>
          <cell r="F1126" t="str">
            <v>2 - Outros Profissionais da Saúde</v>
          </cell>
          <cell r="G1126" t="str">
            <v>2235-05</v>
          </cell>
          <cell r="H1126" t="str">
            <v>08/2021</v>
          </cell>
          <cell r="I1126">
            <v>0</v>
          </cell>
          <cell r="J1126">
            <v>85.363199999999992</v>
          </cell>
          <cell r="M1126">
            <v>0</v>
          </cell>
          <cell r="O1126">
            <v>2.84</v>
          </cell>
          <cell r="R1126">
            <v>120.00153061224489</v>
          </cell>
          <cell r="S1126">
            <v>41.51</v>
          </cell>
          <cell r="U1126">
            <v>44.75</v>
          </cell>
        </row>
        <row r="1127">
          <cell r="C1127" t="str">
            <v>HOSPITAL PELÓPIDAS SILVEIRA</v>
          </cell>
          <cell r="E1127" t="str">
            <v>WESLEY FERNANDO BARBOZA DA SILVA</v>
          </cell>
          <cell r="F1127" t="str">
            <v>2 - Outros Profissionais da Saúde</v>
          </cell>
          <cell r="G1127" t="str">
            <v>3222-05</v>
          </cell>
          <cell r="H1127" t="str">
            <v>08/2021</v>
          </cell>
          <cell r="I1127">
            <v>0</v>
          </cell>
          <cell r="J1127">
            <v>97.909599999999998</v>
          </cell>
          <cell r="L1127">
            <v>123.395158562367</v>
          </cell>
          <cell r="M1127">
            <v>22.48</v>
          </cell>
          <cell r="O1127">
            <v>1.3538413098236699</v>
          </cell>
          <cell r="R1127">
            <v>90.001530612244892</v>
          </cell>
          <cell r="S1127">
            <v>52.2</v>
          </cell>
          <cell r="U1127">
            <v>0</v>
          </cell>
        </row>
        <row r="1128">
          <cell r="C1128" t="str">
            <v>HOSPITAL PELÓPIDAS SILVEIRA</v>
          </cell>
          <cell r="E1128" t="str">
            <v>WEYDSON BATISTA DA SILVA</v>
          </cell>
          <cell r="F1128" t="str">
            <v>3 - Administrativo</v>
          </cell>
          <cell r="G1128" t="str">
            <v>4110-10</v>
          </cell>
          <cell r="H1128" t="str">
            <v>08/2021</v>
          </cell>
          <cell r="I1128">
            <v>0</v>
          </cell>
          <cell r="J1128">
            <v>88.635200000000012</v>
          </cell>
          <cell r="L1128">
            <v>123.395158562367</v>
          </cell>
          <cell r="M1128">
            <v>22.26</v>
          </cell>
          <cell r="O1128">
            <v>1.3538413098236699</v>
          </cell>
          <cell r="S1128">
            <v>0</v>
          </cell>
          <cell r="U1128">
            <v>0</v>
          </cell>
        </row>
        <row r="1129">
          <cell r="C1129" t="str">
            <v>HOSPITAL PELÓPIDAS SILVEIRA</v>
          </cell>
          <cell r="E1129" t="str">
            <v>WILDINALDA NORMANDY DE SANTANA</v>
          </cell>
          <cell r="F1129" t="str">
            <v>2 - Outros Profissionais da Saúde</v>
          </cell>
          <cell r="G1129" t="str">
            <v>2235-05</v>
          </cell>
          <cell r="H1129" t="str">
            <v>08/2021</v>
          </cell>
          <cell r="I1129">
            <v>0</v>
          </cell>
          <cell r="J1129">
            <v>329.41919999999999</v>
          </cell>
          <cell r="M1129">
            <v>0</v>
          </cell>
          <cell r="O1129">
            <v>2.84</v>
          </cell>
          <cell r="R1129">
            <v>82.501530612244892</v>
          </cell>
          <cell r="S1129">
            <v>90</v>
          </cell>
          <cell r="U1129">
            <v>0</v>
          </cell>
        </row>
        <row r="1130">
          <cell r="C1130" t="str">
            <v>HOSPITAL PELÓPIDAS SILVEIRA</v>
          </cell>
          <cell r="E1130" t="str">
            <v>WILLAMS FERREIRA DE SANTANA</v>
          </cell>
          <cell r="F1130" t="str">
            <v>2 - Outros Profissionais da Saúde</v>
          </cell>
          <cell r="G1130" t="str">
            <v>5211-30</v>
          </cell>
          <cell r="H1130" t="str">
            <v>08/2021</v>
          </cell>
          <cell r="I1130">
            <v>0</v>
          </cell>
          <cell r="J1130">
            <v>88.615200000000002</v>
          </cell>
          <cell r="L1130">
            <v>123.395158562367</v>
          </cell>
          <cell r="M1130">
            <v>22.26</v>
          </cell>
          <cell r="O1130">
            <v>1.3538413098236699</v>
          </cell>
          <cell r="R1130">
            <v>112.50153061224489</v>
          </cell>
          <cell r="S1130">
            <v>66.78</v>
          </cell>
          <cell r="U1130">
            <v>0</v>
          </cell>
        </row>
        <row r="1131">
          <cell r="C1131" t="str">
            <v>HOSPITAL PELÓPIDAS SILVEIRA</v>
          </cell>
          <cell r="E1131" t="str">
            <v>WILLAMS OLIVEIRA DA SILVA</v>
          </cell>
          <cell r="F1131" t="str">
            <v>3 - Administrativo</v>
          </cell>
          <cell r="G1131" t="str">
            <v>4141-05</v>
          </cell>
          <cell r="H1131" t="str">
            <v>08/2021</v>
          </cell>
          <cell r="I1131">
            <v>0</v>
          </cell>
          <cell r="J1131">
            <v>127.5984</v>
          </cell>
          <cell r="L1131">
            <v>123.395158562367</v>
          </cell>
          <cell r="M1131">
            <v>27.43</v>
          </cell>
          <cell r="O1131">
            <v>1.3538413098236699</v>
          </cell>
          <cell r="R1131">
            <v>396.90153061224487</v>
          </cell>
          <cell r="S1131">
            <v>82.29</v>
          </cell>
          <cell r="U1131">
            <v>0</v>
          </cell>
        </row>
        <row r="1132">
          <cell r="C1132" t="str">
            <v>HOSPITAL PELÓPIDAS SILVEIRA</v>
          </cell>
          <cell r="E1132" t="str">
            <v>WILLIAM CHRISTIAN DA SILVA LIRA</v>
          </cell>
          <cell r="F1132" t="str">
            <v>2 - Outros Profissionais da Saúde</v>
          </cell>
          <cell r="G1132" t="str">
            <v>2234-05</v>
          </cell>
          <cell r="H1132" t="str">
            <v>08/2021</v>
          </cell>
          <cell r="I1132">
            <v>0</v>
          </cell>
          <cell r="J1132">
            <v>526.17280000000005</v>
          </cell>
          <cell r="L1132">
            <v>123.395158562367</v>
          </cell>
          <cell r="M1132">
            <v>17.98</v>
          </cell>
          <cell r="O1132">
            <v>1.3538413098236699</v>
          </cell>
          <cell r="S1132">
            <v>0</v>
          </cell>
          <cell r="U1132">
            <v>0</v>
          </cell>
        </row>
        <row r="1133">
          <cell r="C1133" t="str">
            <v>HOSPITAL PELÓPIDAS SILVEIRA</v>
          </cell>
          <cell r="E1133" t="str">
            <v>WILLIAM MARIO GOMES DOS SANTOS</v>
          </cell>
          <cell r="F1133" t="str">
            <v>2 - Outros Profissionais da Saúde</v>
          </cell>
          <cell r="G1133" t="str">
            <v>5211-30</v>
          </cell>
          <cell r="H1133" t="str">
            <v>08/2021</v>
          </cell>
          <cell r="I1133">
            <v>0</v>
          </cell>
          <cell r="J1133">
            <v>88.460000000000008</v>
          </cell>
          <cell r="M1133">
            <v>0</v>
          </cell>
          <cell r="O1133">
            <v>1.3538413098236699</v>
          </cell>
          <cell r="R1133">
            <v>120.00153061224489</v>
          </cell>
          <cell r="S1133">
            <v>66.78</v>
          </cell>
          <cell r="U1133">
            <v>0</v>
          </cell>
        </row>
        <row r="1134">
          <cell r="C1134" t="str">
            <v>HOSPITAL PELÓPIDAS SILVEIRA</v>
          </cell>
          <cell r="E1134" t="str">
            <v>WILLIMA MARIA DE SOUZA BESERRA</v>
          </cell>
          <cell r="F1134" t="str">
            <v>2 - Outros Profissionais da Saúde</v>
          </cell>
          <cell r="G1134" t="str">
            <v>2515-10</v>
          </cell>
          <cell r="H1134" t="str">
            <v>08/2021</v>
          </cell>
          <cell r="I1134">
            <v>0</v>
          </cell>
          <cell r="J1134">
            <v>234.20400000000001</v>
          </cell>
          <cell r="M1134">
            <v>0</v>
          </cell>
          <cell r="O1134">
            <v>1.3538413098236699</v>
          </cell>
          <cell r="S1134">
            <v>0</v>
          </cell>
          <cell r="U1134">
            <v>0</v>
          </cell>
        </row>
        <row r="1135">
          <cell r="C1135" t="str">
            <v>HOSPITAL PELÓPIDAS SILVEIRA</v>
          </cell>
          <cell r="E1135" t="str">
            <v>WILMA BRASILIANO DOS SANTOS</v>
          </cell>
          <cell r="F1135" t="str">
            <v>2 - Outros Profissionais da Saúde</v>
          </cell>
          <cell r="G1135" t="str">
            <v>3222-05</v>
          </cell>
          <cell r="H1135" t="str">
            <v>08/2021</v>
          </cell>
          <cell r="I1135">
            <v>0</v>
          </cell>
          <cell r="J1135">
            <v>127.4384</v>
          </cell>
          <cell r="M1135">
            <v>0</v>
          </cell>
          <cell r="O1135">
            <v>1.3538413098236699</v>
          </cell>
          <cell r="R1135">
            <v>97.501530612244892</v>
          </cell>
          <cell r="S1135">
            <v>67.5</v>
          </cell>
          <cell r="U1135">
            <v>0</v>
          </cell>
        </row>
        <row r="1136">
          <cell r="C1136" t="str">
            <v>HOSPITAL PELÓPIDAS SILVEIRA</v>
          </cell>
          <cell r="E1136" t="str">
            <v>WIRANILDE CRISTINA ALVES</v>
          </cell>
          <cell r="F1136" t="str">
            <v>2 - Outros Profissionais da Saúde</v>
          </cell>
          <cell r="G1136" t="str">
            <v>3222-05</v>
          </cell>
          <cell r="H1136" t="str">
            <v>08/2021</v>
          </cell>
          <cell r="I1136">
            <v>0</v>
          </cell>
          <cell r="J1136">
            <v>122.8536</v>
          </cell>
          <cell r="M1136">
            <v>0</v>
          </cell>
          <cell r="O1136">
            <v>1.3538413098236699</v>
          </cell>
          <cell r="R1136">
            <v>112.50153061224489</v>
          </cell>
          <cell r="S1136">
            <v>67.430000000000007</v>
          </cell>
          <cell r="U1136">
            <v>0</v>
          </cell>
        </row>
        <row r="1137">
          <cell r="C1137" t="str">
            <v>HOSPITAL PELÓPIDAS SILVEIRA</v>
          </cell>
          <cell r="E1137" t="str">
            <v>WIRAPUAN FELIX CABRAL FILHO</v>
          </cell>
          <cell r="F1137" t="str">
            <v>3 - Administrativo</v>
          </cell>
          <cell r="G1137" t="str">
            <v>4110-10</v>
          </cell>
          <cell r="H1137" t="str">
            <v>08/2021</v>
          </cell>
          <cell r="I1137">
            <v>0</v>
          </cell>
          <cell r="J1137">
            <v>310.78800000000001</v>
          </cell>
          <cell r="M1137">
            <v>0</v>
          </cell>
          <cell r="O1137">
            <v>1.3538413098236699</v>
          </cell>
          <cell r="S1137">
            <v>0</v>
          </cell>
          <cell r="U1137">
            <v>0</v>
          </cell>
        </row>
        <row r="1138">
          <cell r="C1138" t="str">
            <v>HOSPITAL PELÓPIDAS SILVEIRA</v>
          </cell>
          <cell r="E1138" t="str">
            <v>WIVANESSA DA SILVA BEZERRA</v>
          </cell>
          <cell r="F1138" t="str">
            <v>2 - Outros Profissionais da Saúde</v>
          </cell>
          <cell r="G1138" t="str">
            <v>3222-05</v>
          </cell>
          <cell r="H1138" t="str">
            <v>08/2021</v>
          </cell>
          <cell r="I1138">
            <v>0</v>
          </cell>
          <cell r="J1138">
            <v>132.02000000000001</v>
          </cell>
          <cell r="M1138">
            <v>0</v>
          </cell>
          <cell r="O1138">
            <v>1.3538413098236699</v>
          </cell>
          <cell r="R1138">
            <v>232.50153061224489</v>
          </cell>
          <cell r="S1138">
            <v>67.56</v>
          </cell>
          <cell r="U1138">
            <v>0</v>
          </cell>
        </row>
        <row r="1139">
          <cell r="C1139" t="str">
            <v>HOSPITAL PELÓPIDAS SILVEIRA</v>
          </cell>
          <cell r="E1139" t="str">
            <v>YARA LUCIA PEREIRA DA SILVA</v>
          </cell>
          <cell r="F1139" t="str">
            <v>2 - Outros Profissionais da Saúde</v>
          </cell>
          <cell r="G1139" t="str">
            <v>5211-30</v>
          </cell>
          <cell r="H1139" t="str">
            <v>08/2021</v>
          </cell>
          <cell r="I1139">
            <v>0</v>
          </cell>
          <cell r="J1139">
            <v>103.31359999999999</v>
          </cell>
          <cell r="M1139">
            <v>0</v>
          </cell>
          <cell r="O1139">
            <v>1.3538413098236699</v>
          </cell>
          <cell r="R1139">
            <v>187.50153061224489</v>
          </cell>
          <cell r="S1139">
            <v>66.78</v>
          </cell>
          <cell r="U1139">
            <v>0</v>
          </cell>
        </row>
        <row r="1140">
          <cell r="C1140" t="str">
            <v>HOSPITAL PELÓPIDAS SILVEIRA</v>
          </cell>
          <cell r="E1140" t="str">
            <v>YASMIN MARIA LUIZA DE OLIVEIRA SANTOS</v>
          </cell>
          <cell r="F1140" t="str">
            <v>2 - Outros Profissionais da Saúde</v>
          </cell>
          <cell r="G1140" t="str">
            <v>3222-05</v>
          </cell>
          <cell r="H1140" t="str">
            <v>08/2021</v>
          </cell>
          <cell r="I1140">
            <v>0</v>
          </cell>
          <cell r="J1140">
            <v>110.1816</v>
          </cell>
          <cell r="L1140">
            <v>123.395158562367</v>
          </cell>
          <cell r="M1140">
            <v>22.48</v>
          </cell>
          <cell r="O1140">
            <v>1.3538413098236699</v>
          </cell>
          <cell r="R1140">
            <v>142.50153061224489</v>
          </cell>
          <cell r="S1140">
            <v>68.02</v>
          </cell>
          <cell r="U1140">
            <v>0</v>
          </cell>
        </row>
        <row r="1141">
          <cell r="C1141" t="str">
            <v>HOSPITAL PELÓPIDAS SILVEIRA</v>
          </cell>
          <cell r="E1141" t="str">
            <v>YOHANES BEZERRA DE ANDRADE</v>
          </cell>
          <cell r="F1141" t="str">
            <v>2 - Outros Profissionais da Saúde</v>
          </cell>
          <cell r="G1141" t="str">
            <v>2235-05</v>
          </cell>
          <cell r="H1141" t="str">
            <v>08/2021</v>
          </cell>
          <cell r="I1141">
            <v>0</v>
          </cell>
          <cell r="J1141">
            <v>215.59280000000001</v>
          </cell>
          <cell r="L1141">
            <v>123.395158562367</v>
          </cell>
          <cell r="M1141">
            <v>2.62</v>
          </cell>
          <cell r="O1141">
            <v>2.84</v>
          </cell>
          <cell r="S1141">
            <v>0</v>
          </cell>
          <cell r="U1141">
            <v>0</v>
          </cell>
        </row>
        <row r="1142">
          <cell r="C1142" t="str">
            <v>HOSPITAL PELÓPIDAS SILVEIRA</v>
          </cell>
          <cell r="E1142" t="str">
            <v>ZILDA BURGOS DE OLIVEIRA</v>
          </cell>
          <cell r="F1142" t="str">
            <v>2 - Outros Profissionais da Saúde</v>
          </cell>
          <cell r="G1142" t="str">
            <v>2235-05</v>
          </cell>
          <cell r="H1142" t="str">
            <v>08/2021</v>
          </cell>
          <cell r="I1142">
            <v>0</v>
          </cell>
          <cell r="J1142">
            <v>303.33280000000002</v>
          </cell>
          <cell r="M1142">
            <v>0</v>
          </cell>
          <cell r="O1142">
            <v>2.84</v>
          </cell>
          <cell r="R1142">
            <v>187.50153061224489</v>
          </cell>
          <cell r="S1142">
            <v>114.48</v>
          </cell>
          <cell r="U1142">
            <v>0</v>
          </cell>
        </row>
        <row r="1143">
          <cell r="C1143" t="str">
            <v>HOSPITAL PELÓPIDAS SILVEIRA</v>
          </cell>
          <cell r="E1143" t="str">
            <v>ZULEIDE PRAZERES CUNHA DE MELO LIMA</v>
          </cell>
          <cell r="F1143" t="str">
            <v>2 - Outros Profissionais da Saúde</v>
          </cell>
          <cell r="G1143" t="str">
            <v>2235-05</v>
          </cell>
          <cell r="H1143" t="str">
            <v>08/2021</v>
          </cell>
          <cell r="I1143">
            <v>0</v>
          </cell>
          <cell r="J1143">
            <v>240.916</v>
          </cell>
          <cell r="L1143">
            <v>123.395158562367</v>
          </cell>
          <cell r="M1143">
            <v>2.62</v>
          </cell>
          <cell r="O1143">
            <v>2.84</v>
          </cell>
          <cell r="S1143">
            <v>0</v>
          </cell>
          <cell r="U1143">
            <v>0</v>
          </cell>
        </row>
        <row r="1144">
          <cell r="R1144">
            <v>120.00153061224489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371.91039999999998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10.83</v>
      </c>
      <c r="O3" s="16">
        <f>'[1]TCE - ANEXO III - Preencher'!P12</f>
        <v>0</v>
      </c>
      <c r="P3" s="17">
        <f>N3-O3</f>
        <v>10.83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382.74039999999997</v>
      </c>
    </row>
    <row r="4" spans="1:28" s="4" customFormat="1">
      <c r="A4" s="9">
        <f>IFERROR(VLOOKUP(B4,'[1]DADOS (OCULTAR)'!$P$3:$R$91,3,0),"")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ADALBERLANDIA SILVA DOS SANTOS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2.5968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1.3538413098236699</v>
      </c>
      <c r="O4" s="16">
        <f>'[1]TCE - ANEXO III - Preencher'!P13</f>
        <v>0</v>
      </c>
      <c r="P4" s="17">
        <f t="shared" ref="P4:P67" si="2">N4-O4</f>
        <v>1.3538413098236699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3.9506413098236699</v>
      </c>
    </row>
    <row r="5" spans="1:28" s="4" customFormat="1">
      <c r="A5" s="9">
        <f>IFERROR(VLOOKUP(B5,'[1]DADOS (OCULTAR)'!$P$3:$R$91,3,0),"")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ADALIA PEREIRA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5163-45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103.2456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1.3538413098236699</v>
      </c>
      <c r="O5" s="16">
        <f>'[1]TCE - ANEXO III - Preencher'!P14</f>
        <v>0</v>
      </c>
      <c r="P5" s="17">
        <f t="shared" si="2"/>
        <v>1.3538413098236699</v>
      </c>
      <c r="Q5" s="16">
        <f>'[1]TCE - ANEXO III - Preencher'!R14</f>
        <v>232.50153061224489</v>
      </c>
      <c r="R5" s="16">
        <f>'[1]TCE - ANEXO III - Preencher'!S14</f>
        <v>62.44</v>
      </c>
      <c r="S5" s="17">
        <f t="shared" si="3"/>
        <v>170.06153061224489</v>
      </c>
      <c r="T5" s="16">
        <f>'[1]TCE - ANEXO III - Preencher'!U14</f>
        <v>138.86000000000001</v>
      </c>
      <c r="U5" s="16">
        <f>'[1]TCE - ANEXO III - Preencher'!V14</f>
        <v>0</v>
      </c>
      <c r="V5" s="17">
        <f t="shared" si="4"/>
        <v>138.86000000000001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413.52097192206855</v>
      </c>
    </row>
    <row r="6" spans="1:28" s="4" customFormat="1">
      <c r="A6" s="9">
        <f>IFERROR(VLOOKUP(B6,'[1]DADOS (OCULTAR)'!$P$3:$R$91,3,0),"")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ADENILSON WANDERLEY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5163-45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110.52079999999999</v>
      </c>
      <c r="J6" s="15">
        <f>'[1]TCE - ANEXO III - Preencher'!K15</f>
        <v>0</v>
      </c>
      <c r="K6" s="16">
        <f>'[1]TCE - ANEXO III - Preencher'!L15</f>
        <v>123.395158562367</v>
      </c>
      <c r="L6" s="16">
        <f>'[1]TCE - ANEXO III - Preencher'!M15</f>
        <v>22.2</v>
      </c>
      <c r="M6" s="16">
        <f t="shared" si="1"/>
        <v>101.195158562367</v>
      </c>
      <c r="N6" s="16">
        <f>'[1]TCE - ANEXO III - Preencher'!O15</f>
        <v>1.3538413098236699</v>
      </c>
      <c r="O6" s="16">
        <f>'[1]TCE - ANEXO III - Preencher'!P15</f>
        <v>0</v>
      </c>
      <c r="P6" s="17">
        <f t="shared" si="2"/>
        <v>1.3538413098236699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213.06979987219069</v>
      </c>
    </row>
    <row r="7" spans="1:28" s="4" customFormat="1">
      <c r="A7" s="9">
        <f>IFERROR(VLOOKUP(B7,'[1]DADOS (OCULTAR)'!$P$3:$R$91,3,0),"")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ADILSON JOSE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88.088799999999992</v>
      </c>
      <c r="J7" s="15">
        <f>'[1]TCE - ANEXO III - Preencher'!K16</f>
        <v>0</v>
      </c>
      <c r="K7" s="16">
        <f>'[1]TCE - ANEXO III - Preencher'!L16</f>
        <v>123.395158562367</v>
      </c>
      <c r="L7" s="16">
        <f>'[1]TCE - ANEXO III - Preencher'!M16</f>
        <v>22.26</v>
      </c>
      <c r="M7" s="16">
        <f t="shared" si="1"/>
        <v>101.135158562367</v>
      </c>
      <c r="N7" s="16">
        <f>'[1]TCE - ANEXO III - Preencher'!O16</f>
        <v>1.3538413098236699</v>
      </c>
      <c r="O7" s="16">
        <f>'[1]TCE - ANEXO III - Preencher'!P16</f>
        <v>0</v>
      </c>
      <c r="P7" s="17">
        <f t="shared" si="2"/>
        <v>1.3538413098236699</v>
      </c>
      <c r="Q7" s="16">
        <f>'[1]TCE - ANEXO III - Preencher'!R16</f>
        <v>232.50153061224489</v>
      </c>
      <c r="R7" s="16">
        <f>'[1]TCE - ANEXO III - Preencher'!S16</f>
        <v>66.78</v>
      </c>
      <c r="S7" s="17">
        <f t="shared" si="3"/>
        <v>165.72153061224489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356.29933048443559</v>
      </c>
    </row>
    <row r="8" spans="1:28" s="4" customFormat="1">
      <c r="A8" s="9">
        <f>IFERROR(VLOOKUP(B8,'[1]DADOS (OCULTAR)'!$P$3:$R$91,3,0),"")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LIMA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5163-45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126.97920000000001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1.3538413098236699</v>
      </c>
      <c r="O8" s="16">
        <f>'[1]TCE - ANEXO III - Preencher'!P17</f>
        <v>0</v>
      </c>
      <c r="P8" s="17">
        <f t="shared" si="2"/>
        <v>1.3538413098236699</v>
      </c>
      <c r="Q8" s="16">
        <f>'[1]TCE - ANEXO III - Preencher'!R17</f>
        <v>247.50153061224489</v>
      </c>
      <c r="R8" s="16">
        <f>'[1]TCE - ANEXO III - Preencher'!S17</f>
        <v>59.94</v>
      </c>
      <c r="S8" s="17">
        <f t="shared" si="3"/>
        <v>187.56153061224489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315.89457192206856</v>
      </c>
    </row>
    <row r="9" spans="1:28" s="4" customFormat="1">
      <c r="A9" s="9">
        <f>IFERROR(VLOOKUP(B9,'[1]DADOS (OCULTAR)'!$P$3:$R$91,3,0),"")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MARQUES DE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107.3592</v>
      </c>
      <c r="J9" s="15">
        <f>'[1]TCE - ANEXO III - Preencher'!K18</f>
        <v>0</v>
      </c>
      <c r="K9" s="16">
        <f>'[1]TCE - ANEXO III - Preencher'!L18</f>
        <v>123.395158562367</v>
      </c>
      <c r="L9" s="16">
        <f>'[1]TCE - ANEXO III - Preencher'!M18</f>
        <v>22.48</v>
      </c>
      <c r="M9" s="16">
        <f t="shared" si="1"/>
        <v>100.915158562367</v>
      </c>
      <c r="N9" s="16">
        <f>'[1]TCE - ANEXO III - Preencher'!O18</f>
        <v>1.3538413098236699</v>
      </c>
      <c r="O9" s="16">
        <f>'[1]TCE - ANEXO III - Preencher'!P18</f>
        <v>0</v>
      </c>
      <c r="P9" s="17">
        <f t="shared" si="2"/>
        <v>1.3538413098236699</v>
      </c>
      <c r="Q9" s="16">
        <f>'[1]TCE - ANEXO III - Preencher'!R18</f>
        <v>149.10153061224489</v>
      </c>
      <c r="R9" s="16">
        <f>'[1]TCE - ANEXO III - Preencher'!S18</f>
        <v>67.52</v>
      </c>
      <c r="S9" s="17">
        <f t="shared" si="3"/>
        <v>81.58153061224489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291.20973048443557</v>
      </c>
    </row>
    <row r="10" spans="1:28" s="4" customFormat="1">
      <c r="A10" s="9">
        <f>IFERROR(VLOOKUP(B10,'[1]DADOS (OCULTAR)'!$P$3:$R$91,3,0),"")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ADNA SILVA DE ANDRADE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261.77120000000002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264.6112</v>
      </c>
    </row>
    <row r="11" spans="1:28" s="4" customFormat="1">
      <c r="A11" s="9">
        <f>IFERROR(VLOOKUP(B11,'[1]DADOS (OCULTAR)'!$P$3:$R$91,3,0),"")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ADRENALINA ISLOANY SANTANA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92.953600000000009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1.3538413098236699</v>
      </c>
      <c r="O11" s="16">
        <f>'[1]TCE - ANEXO III - Preencher'!P20</f>
        <v>0</v>
      </c>
      <c r="P11" s="17">
        <f t="shared" si="2"/>
        <v>1.3538413098236699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94.307441309823673</v>
      </c>
    </row>
    <row r="12" spans="1:28" s="4" customFormat="1">
      <c r="A12" s="9">
        <f>IFERROR(VLOOKUP(B12,'[1]DADOS (OCULTAR)'!$P$3:$R$91,3,0),"")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BEZERRA ALVES CARDOSO DOS SANTOS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2251-40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245.4736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256.30360000000002</v>
      </c>
    </row>
    <row r="13" spans="1:28" s="4" customFormat="1">
      <c r="A13" s="9">
        <f>IFERROR(VLOOKUP(B13,'[1]DADOS (OCULTAR)'!$P$3:$R$91,3,0),"")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DE GUSMAO FERREIRA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857.04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867.87</v>
      </c>
    </row>
    <row r="14" spans="1:28" s="4" customFormat="1">
      <c r="A14" s="9">
        <f>IFERROR(VLOOKUP(B14,'[1]DADOS (OCULTAR)'!$P$3:$R$91,3,0),"")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DE SOUZA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5211-30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103.82080000000001</v>
      </c>
      <c r="J14" s="15">
        <f>'[1]TCE - ANEXO III - Preencher'!K23</f>
        <v>0</v>
      </c>
      <c r="K14" s="16">
        <f>'[1]TCE - ANEXO III - Preencher'!L23</f>
        <v>123.395158562367</v>
      </c>
      <c r="L14" s="16">
        <f>'[1]TCE - ANEXO III - Preencher'!M23</f>
        <v>22.26</v>
      </c>
      <c r="M14" s="16">
        <f t="shared" si="1"/>
        <v>101.135158562367</v>
      </c>
      <c r="N14" s="16">
        <f>'[1]TCE - ANEXO III - Preencher'!O23</f>
        <v>1.3538413098236699</v>
      </c>
      <c r="O14" s="16">
        <f>'[1]TCE - ANEXO III - Preencher'!P23</f>
        <v>0</v>
      </c>
      <c r="P14" s="17">
        <f t="shared" si="2"/>
        <v>1.3538413098236699</v>
      </c>
      <c r="Q14" s="16">
        <f>'[1]TCE - ANEXO III - Preencher'!R23</f>
        <v>247.50153061224489</v>
      </c>
      <c r="R14" s="16">
        <f>'[1]TCE - ANEXO III - Preencher'!S23</f>
        <v>66.78</v>
      </c>
      <c r="S14" s="17">
        <f t="shared" si="3"/>
        <v>180.72153061224489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387.03133048443556</v>
      </c>
    </row>
    <row r="15" spans="1:28" s="4" customFormat="1">
      <c r="A15" s="9">
        <f>IFERROR(VLOOKUP(B15,'[1]DADOS (OCULTAR)'!$P$3:$R$91,3,0),"")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GOMES FERREIRA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122.864</v>
      </c>
      <c r="J15" s="15">
        <f>'[1]TCE - ANEXO III - Preencher'!K24</f>
        <v>0</v>
      </c>
      <c r="K15" s="16">
        <f>'[1]TCE - ANEXO III - Preencher'!L24</f>
        <v>123.395158562367</v>
      </c>
      <c r="L15" s="16">
        <f>'[1]TCE - ANEXO III - Preencher'!M24</f>
        <v>22.48</v>
      </c>
      <c r="M15" s="16">
        <f t="shared" si="1"/>
        <v>100.915158562367</v>
      </c>
      <c r="N15" s="16">
        <f>'[1]TCE - ANEXO III - Preencher'!O24</f>
        <v>1.3538413098236699</v>
      </c>
      <c r="O15" s="16">
        <f>'[1]TCE - ANEXO III - Preencher'!P24</f>
        <v>0</v>
      </c>
      <c r="P15" s="17">
        <f t="shared" si="2"/>
        <v>1.3538413098236699</v>
      </c>
      <c r="Q15" s="16">
        <f>'[1]TCE - ANEXO III - Preencher'!R24</f>
        <v>0</v>
      </c>
      <c r="R15" s="16">
        <f>'[1]TCE - ANEXO III - Preencher'!S24</f>
        <v>56.42</v>
      </c>
      <c r="S15" s="17">
        <f t="shared" si="3"/>
        <v>-56.42</v>
      </c>
      <c r="T15" s="16">
        <f>'[1]TCE - ANEXO III - Preencher'!U24</f>
        <v>57.84</v>
      </c>
      <c r="U15" s="16">
        <f>'[1]TCE - ANEXO III - Preencher'!V24</f>
        <v>0</v>
      </c>
      <c r="V15" s="17">
        <f t="shared" si="4"/>
        <v>57.84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226.55299987219067</v>
      </c>
    </row>
    <row r="16" spans="1:28" s="4" customFormat="1">
      <c r="A16" s="9">
        <f>IFERROR(VLOOKUP(B16,'[1]DADOS (OCULTAR)'!$P$3:$R$91,3,0),"")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GUEIROS LEITE DE LACERDA MENEZES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242.50640000000001</v>
      </c>
      <c r="J16" s="15">
        <f>'[1]TCE - ANEXO III - Preencher'!K25</f>
        <v>0</v>
      </c>
      <c r="K16" s="16">
        <f>'[1]TCE - ANEXO III - Preencher'!L25</f>
        <v>123.395158562367</v>
      </c>
      <c r="L16" s="16">
        <f>'[1]TCE - ANEXO III - Preencher'!M25</f>
        <v>3.1</v>
      </c>
      <c r="M16" s="16">
        <f t="shared" si="1"/>
        <v>120.29515856236701</v>
      </c>
      <c r="N16" s="16">
        <f>'[1]TCE - ANEXO III - Preencher'!O25</f>
        <v>2.84</v>
      </c>
      <c r="O16" s="16">
        <f>'[1]TCE - ANEXO III - Preencher'!P25</f>
        <v>0</v>
      </c>
      <c r="P16" s="17">
        <f t="shared" si="2"/>
        <v>2.84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365.64155856236698</v>
      </c>
    </row>
    <row r="17" spans="1:28" s="4" customFormat="1">
      <c r="A17" s="9">
        <f>IFERROR(VLOOKUP(B17,'[1]DADOS (OCULTAR)'!$P$3:$R$91,3,0),"")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LOPES DE VASCONCELOS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93.492000000000004</v>
      </c>
      <c r="J17" s="15">
        <f>'[1]TCE - ANEXO III - Preencher'!K26</f>
        <v>0</v>
      </c>
      <c r="K17" s="16">
        <f>'[1]TCE - ANEXO III - Preencher'!L26</f>
        <v>123.395158562367</v>
      </c>
      <c r="L17" s="16">
        <f>'[1]TCE - ANEXO III - Preencher'!M26</f>
        <v>22.26</v>
      </c>
      <c r="M17" s="16">
        <f t="shared" si="1"/>
        <v>101.135158562367</v>
      </c>
      <c r="N17" s="16">
        <f>'[1]TCE - ANEXO III - Preencher'!O26</f>
        <v>1.3538413098236699</v>
      </c>
      <c r="O17" s="16">
        <f>'[1]TCE - ANEXO III - Preencher'!P26</f>
        <v>0</v>
      </c>
      <c r="P17" s="17">
        <f t="shared" si="2"/>
        <v>1.3538413098236699</v>
      </c>
      <c r="Q17" s="16">
        <f>'[1]TCE - ANEXO III - Preencher'!R26</f>
        <v>120.00153061224489</v>
      </c>
      <c r="R17" s="16">
        <f>'[1]TCE - ANEXO III - Preencher'!S26</f>
        <v>66.78</v>
      </c>
      <c r="S17" s="17">
        <f t="shared" si="3"/>
        <v>53.221530612244891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249.20253048443558</v>
      </c>
    </row>
    <row r="18" spans="1:28" s="4" customFormat="1">
      <c r="A18" s="9">
        <f>IFERROR(VLOOKUP(B18,'[1]DADOS (OCULTAR)'!$P$3:$R$91,3,0),"")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MARIA DE ALMEIDA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193.2664</v>
      </c>
      <c r="J18" s="15">
        <f>'[1]TCE - ANEXO III - Preencher'!K27</f>
        <v>0</v>
      </c>
      <c r="K18" s="16">
        <f>'[1]TCE - ANEXO III - Preencher'!L27</f>
        <v>123.395158562367</v>
      </c>
      <c r="L18" s="16">
        <f>'[1]TCE - ANEXO III - Preencher'!M27</f>
        <v>22.48</v>
      </c>
      <c r="M18" s="16">
        <f t="shared" si="1"/>
        <v>100.915158562367</v>
      </c>
      <c r="N18" s="16">
        <f>'[1]TCE - ANEXO III - Preencher'!O27</f>
        <v>1.3538413098236699</v>
      </c>
      <c r="O18" s="16">
        <f>'[1]TCE - ANEXO III - Preencher'!P27</f>
        <v>0</v>
      </c>
      <c r="P18" s="17">
        <f t="shared" si="2"/>
        <v>1.3538413098236699</v>
      </c>
      <c r="Q18" s="16">
        <f>'[1]TCE - ANEXO III - Preencher'!R27</f>
        <v>127.50153061224489</v>
      </c>
      <c r="R18" s="16">
        <f>'[1]TCE - ANEXO III - Preencher'!S27</f>
        <v>67.760000000000005</v>
      </c>
      <c r="S18" s="17">
        <f t="shared" si="3"/>
        <v>59.741530612244887</v>
      </c>
      <c r="T18" s="16">
        <f>'[1]TCE - ANEXO III - Preencher'!U27</f>
        <v>138.82</v>
      </c>
      <c r="U18" s="16">
        <f>'[1]TCE - ANEXO III - Preencher'!V27</f>
        <v>0</v>
      </c>
      <c r="V18" s="17">
        <f t="shared" si="4"/>
        <v>138.82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494.09693048443557</v>
      </c>
    </row>
    <row r="19" spans="1:28" s="4" customFormat="1">
      <c r="A19" s="9">
        <f>IFERROR(VLOOKUP(B19,'[1]DADOS (OCULTAR)'!$P$3:$R$91,3,0),"")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ADRIANA VOGELEY BARROS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2251-20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940.98399999999992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10.83</v>
      </c>
      <c r="O19" s="16">
        <f>'[1]TCE - ANEXO III - Preencher'!P28</f>
        <v>0</v>
      </c>
      <c r="P19" s="17">
        <f t="shared" si="2"/>
        <v>10.83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951.81399999999996</v>
      </c>
    </row>
    <row r="20" spans="1:28" s="4" customFormat="1">
      <c r="A20" s="9">
        <f>IFERROR(VLOOKUP(B20,'[1]DADOS (OCULTAR)'!$P$3:$R$91,3,0),"")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ADRIANO AMARO BARRETO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5142-25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110.54640000000001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1.3538413098236699</v>
      </c>
      <c r="O20" s="16">
        <f>'[1]TCE - ANEXO III - Preencher'!P29</f>
        <v>0</v>
      </c>
      <c r="P20" s="17">
        <f t="shared" si="2"/>
        <v>1.3538413098236699</v>
      </c>
      <c r="Q20" s="16">
        <f>'[1]TCE - ANEXO III - Preencher'!R29</f>
        <v>313.50153061224489</v>
      </c>
      <c r="R20" s="16">
        <f>'[1]TCE - ANEXO III - Preencher'!S29</f>
        <v>66.599999999999994</v>
      </c>
      <c r="S20" s="17">
        <f t="shared" si="3"/>
        <v>246.9015306122449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358.80177192206855</v>
      </c>
    </row>
    <row r="21" spans="1:28" s="4" customFormat="1">
      <c r="A21" s="9">
        <f>IFERROR(VLOOKUP(B21,'[1]DADOS (OCULTAR)'!$P$3:$R$91,3,0),"")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FRANCISCO GUIMARAES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88.843999999999994</v>
      </c>
      <c r="J21" s="15">
        <f>'[1]TCE - ANEXO III - Preencher'!K30</f>
        <v>0</v>
      </c>
      <c r="K21" s="16">
        <f>'[1]TCE - ANEXO III - Preencher'!L30</f>
        <v>123.395158562367</v>
      </c>
      <c r="L21" s="16">
        <f>'[1]TCE - ANEXO III - Preencher'!M30</f>
        <v>22.26</v>
      </c>
      <c r="M21" s="16">
        <f t="shared" si="1"/>
        <v>101.135158562367</v>
      </c>
      <c r="N21" s="16">
        <f>'[1]TCE - ANEXO III - Preencher'!O30</f>
        <v>1.3538413098236699</v>
      </c>
      <c r="O21" s="16">
        <f>'[1]TCE - ANEXO III - Preencher'!P30</f>
        <v>0</v>
      </c>
      <c r="P21" s="17">
        <f t="shared" si="2"/>
        <v>1.3538413098236699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191.33299987219067</v>
      </c>
    </row>
    <row r="22" spans="1:28" s="4" customFormat="1">
      <c r="A22" s="9">
        <f>IFERROR(VLOOKUP(B22,'[1]DADOS (OCULTAR)'!$P$3:$R$91,3,0),"")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ADRIANO PERGENTINO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7233-10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132.1808</v>
      </c>
      <c r="J22" s="15">
        <f>'[1]TCE - ANEXO III - Preencher'!K31</f>
        <v>0</v>
      </c>
      <c r="K22" s="16">
        <f>'[1]TCE - ANEXO III - Preencher'!L31</f>
        <v>123.395158562367</v>
      </c>
      <c r="L22" s="16">
        <f>'[1]TCE - ANEXO III - Preencher'!M31</f>
        <v>27.59</v>
      </c>
      <c r="M22" s="16">
        <f t="shared" si="1"/>
        <v>95.805158562366998</v>
      </c>
      <c r="N22" s="16">
        <f>'[1]TCE - ANEXO III - Preencher'!O31</f>
        <v>1.3538413098236699</v>
      </c>
      <c r="O22" s="16">
        <f>'[1]TCE - ANEXO III - Preencher'!P31</f>
        <v>0</v>
      </c>
      <c r="P22" s="17">
        <f t="shared" si="2"/>
        <v>1.3538413098236699</v>
      </c>
      <c r="Q22" s="16">
        <f>'[1]TCE - ANEXO III - Preencher'!R31</f>
        <v>337.50153061224489</v>
      </c>
      <c r="R22" s="16">
        <f>'[1]TCE - ANEXO III - Preencher'!S31</f>
        <v>82.77</v>
      </c>
      <c r="S22" s="17">
        <f t="shared" si="3"/>
        <v>254.73153061224491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484.07133048443558</v>
      </c>
    </row>
    <row r="23" spans="1:28" s="4" customFormat="1">
      <c r="A23" s="9">
        <f>IFERROR(VLOOKUP(B23,'[1]DADOS (OCULTAR)'!$P$3:$R$91,3,0),"")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ADRIAO FILHO CAVALCANTI DE ALBUQUERQUE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283.97039999999998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2.84</v>
      </c>
      <c r="O23" s="16">
        <f>'[1]TCE - ANEXO III - Preencher'!P32</f>
        <v>0</v>
      </c>
      <c r="P23" s="17">
        <f t="shared" si="2"/>
        <v>2.84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286.81039999999996</v>
      </c>
    </row>
    <row r="24" spans="1:28" s="4" customFormat="1">
      <c r="A24" s="9">
        <f>IFERROR(VLOOKUP(B24,'[1]DADOS (OCULTAR)'!$P$3:$R$91,3,0),"")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ADRYELLE FERNANDES DUARTE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297.2088</v>
      </c>
      <c r="J24" s="15">
        <f>'[1]TCE - ANEXO III - Preencher'!K33</f>
        <v>0</v>
      </c>
      <c r="K24" s="16">
        <f>'[1]TCE - ANEXO III - Preencher'!L33</f>
        <v>123.395158562367</v>
      </c>
      <c r="L24" s="16">
        <f>'[1]TCE - ANEXO III - Preencher'!M33</f>
        <v>2.62</v>
      </c>
      <c r="M24" s="16">
        <f t="shared" si="1"/>
        <v>120.775158562367</v>
      </c>
      <c r="N24" s="16">
        <f>'[1]TCE - ANEXO III - Preencher'!O33</f>
        <v>2.84</v>
      </c>
      <c r="O24" s="16">
        <f>'[1]TCE - ANEXO III - Preencher'!P33</f>
        <v>0</v>
      </c>
      <c r="P24" s="17">
        <f t="shared" si="2"/>
        <v>2.84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420.82395856236695</v>
      </c>
    </row>
    <row r="25" spans="1:28" s="4" customFormat="1">
      <c r="A25" s="9">
        <f>IFERROR(VLOOKUP(B25,'[1]DADOS (OCULTAR)'!$P$3:$R$91,3,0),"")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AFONSO ALVES DA SILVA FILHO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3242-05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125.8856</v>
      </c>
      <c r="J25" s="15">
        <f>'[1]TCE - ANEXO III - Preencher'!K34</f>
        <v>0</v>
      </c>
      <c r="K25" s="16">
        <f>'[1]TCE - ANEXO III - Preencher'!L34</f>
        <v>123.395158562367</v>
      </c>
      <c r="L25" s="16">
        <f>'[1]TCE - ANEXO III - Preencher'!M34</f>
        <v>27.07</v>
      </c>
      <c r="M25" s="16">
        <f t="shared" si="1"/>
        <v>96.325158562366994</v>
      </c>
      <c r="N25" s="16">
        <f>'[1]TCE - ANEXO III - Preencher'!O34</f>
        <v>1.3538413098236699</v>
      </c>
      <c r="O25" s="16">
        <f>'[1]TCE - ANEXO III - Preencher'!P34</f>
        <v>0</v>
      </c>
      <c r="P25" s="17">
        <f t="shared" si="2"/>
        <v>1.3538413098236699</v>
      </c>
      <c r="Q25" s="16">
        <f>'[1]TCE - ANEXO III - Preencher'!R34</f>
        <v>237.60153061224489</v>
      </c>
      <c r="R25" s="16">
        <f>'[1]TCE - ANEXO III - Preencher'!S34</f>
        <v>81.209999999999994</v>
      </c>
      <c r="S25" s="17">
        <f t="shared" si="3"/>
        <v>156.39153061224488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379.95613048443556</v>
      </c>
    </row>
    <row r="26" spans="1:28" s="4" customFormat="1">
      <c r="A26" s="9">
        <f>IFERROR(VLOOKUP(B26,'[1]DADOS (OCULTAR)'!$P$3:$R$91,3,0),"")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AFONSO BARRETO FILHO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344.66640000000001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10.83</v>
      </c>
      <c r="O26" s="16">
        <f>'[1]TCE - ANEXO III - Preencher'!P35</f>
        <v>0</v>
      </c>
      <c r="P26" s="17">
        <f t="shared" si="2"/>
        <v>10.83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355.49639999999999</v>
      </c>
    </row>
    <row r="27" spans="1:28" s="4" customFormat="1">
      <c r="A27" s="9">
        <f>IFERROR(VLOOKUP(B27,'[1]DADOS (OCULTAR)'!$P$3:$R$91,3,0),"")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AGNES HENRIQUE SILVA LIRA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5163-45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103.8728</v>
      </c>
      <c r="J27" s="15">
        <f>'[1]TCE - ANEXO III - Preencher'!K36</f>
        <v>0</v>
      </c>
      <c r="K27" s="16">
        <f>'[1]TCE - ANEXO III - Preencher'!L36</f>
        <v>123.395158562367</v>
      </c>
      <c r="L27" s="16">
        <f>'[1]TCE - ANEXO III - Preencher'!M36</f>
        <v>22.2</v>
      </c>
      <c r="M27" s="16">
        <f t="shared" si="1"/>
        <v>101.195158562367</v>
      </c>
      <c r="N27" s="16">
        <f>'[1]TCE - ANEXO III - Preencher'!O36</f>
        <v>1.3538413098236699</v>
      </c>
      <c r="O27" s="16">
        <f>'[1]TCE - ANEXO III - Preencher'!P36</f>
        <v>0</v>
      </c>
      <c r="P27" s="17">
        <f t="shared" si="2"/>
        <v>1.3538413098236699</v>
      </c>
      <c r="Q27" s="16">
        <f>'[1]TCE - ANEXO III - Preencher'!R36</f>
        <v>247.50153061224489</v>
      </c>
      <c r="R27" s="16">
        <f>'[1]TCE - ANEXO III - Preencher'!S36</f>
        <v>62.16</v>
      </c>
      <c r="S27" s="17">
        <f t="shared" si="3"/>
        <v>185.3415306122449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391.76333048443553</v>
      </c>
    </row>
    <row r="28" spans="1:28" s="4" customFormat="1">
      <c r="A28" s="9">
        <f>IFERROR(VLOOKUP(B28,'[1]DADOS (OCULTAR)'!$P$3:$R$91,3,0),"")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AGUINALDO NOBERTO DA CRUZ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106.4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1.3538413098236699</v>
      </c>
      <c r="O28" s="16">
        <f>'[1]TCE - ANEXO III - Preencher'!P37</f>
        <v>0</v>
      </c>
      <c r="P28" s="17">
        <f t="shared" si="2"/>
        <v>1.3538413098236699</v>
      </c>
      <c r="Q28" s="16">
        <f>'[1]TCE - ANEXO III - Preencher'!R37</f>
        <v>322.50153061224489</v>
      </c>
      <c r="R28" s="16">
        <f>'[1]TCE - ANEXO III - Preencher'!S37</f>
        <v>66.599999999999994</v>
      </c>
      <c r="S28" s="17">
        <f t="shared" si="3"/>
        <v>255.9015306122449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363.65537192206858</v>
      </c>
    </row>
    <row r="29" spans="1:28" s="4" customFormat="1">
      <c r="A29" s="9">
        <f>IFERROR(VLOOKUP(B29,'[1]DADOS (OCULTAR)'!$P$3:$R$91,3,0),"")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AIRTON FRANCISCO DA SILVA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67.070400000000006</v>
      </c>
      <c r="J29" s="15">
        <f>'[1]TCE - ANEXO III - Preencher'!K38</f>
        <v>0</v>
      </c>
      <c r="K29" s="16">
        <f>'[1]TCE - ANEXO III - Preencher'!L38</f>
        <v>123.395158562367</v>
      </c>
      <c r="L29" s="16">
        <f>'[1]TCE - ANEXO III - Preencher'!M38</f>
        <v>22.26</v>
      </c>
      <c r="M29" s="16">
        <f t="shared" si="1"/>
        <v>101.135158562367</v>
      </c>
      <c r="N29" s="16">
        <f>'[1]TCE - ANEXO III - Preencher'!O38</f>
        <v>1.3538413098236699</v>
      </c>
      <c r="O29" s="16">
        <f>'[1]TCE - ANEXO III - Preencher'!P38</f>
        <v>0</v>
      </c>
      <c r="P29" s="17">
        <f t="shared" si="2"/>
        <v>1.3538413098236699</v>
      </c>
      <c r="Q29" s="16">
        <f>'[1]TCE - ANEXO III - Preencher'!R38</f>
        <v>247.50153061224489</v>
      </c>
      <c r="R29" s="16">
        <f>'[1]TCE - ANEXO III - Preencher'!S38</f>
        <v>66.78</v>
      </c>
      <c r="S29" s="17">
        <f t="shared" si="3"/>
        <v>180.72153061224489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350.28093048443554</v>
      </c>
    </row>
    <row r="30" spans="1:28" s="4" customFormat="1">
      <c r="A30" s="9">
        <f>IFERROR(VLOOKUP(B30,'[1]DADOS (OCULTAR)'!$P$3:$R$91,3,0),"")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ALAIR WALTER VIEIRA BARBOSA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185.71440000000001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1.3538413098236699</v>
      </c>
      <c r="O30" s="16">
        <f>'[1]TCE - ANEXO III - Preencher'!P39</f>
        <v>0</v>
      </c>
      <c r="P30" s="17">
        <f t="shared" si="2"/>
        <v>1.3538413098236699</v>
      </c>
      <c r="Q30" s="16">
        <f>'[1]TCE - ANEXO III - Preencher'!R39</f>
        <v>337.50153061224489</v>
      </c>
      <c r="R30" s="16">
        <f>'[1]TCE - ANEXO III - Preencher'!S39</f>
        <v>66.78</v>
      </c>
      <c r="S30" s="17">
        <f t="shared" si="3"/>
        <v>270.72153061224492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457.78977192206861</v>
      </c>
    </row>
    <row r="31" spans="1:28" s="4" customFormat="1">
      <c r="A31" s="9">
        <f>IFERROR(VLOOKUP(B31,'[1]DADOS (OCULTAR)'!$P$3:$R$91,3,0),"")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ALBA LUIZA MAGALHAES BARROS CAVALCANTI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725.6024000000001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10.83</v>
      </c>
      <c r="O31" s="16">
        <f>'[1]TCE - ANEXO III - Preencher'!P40</f>
        <v>0</v>
      </c>
      <c r="P31" s="17">
        <f t="shared" si="2"/>
        <v>10.83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736.43240000000014</v>
      </c>
    </row>
    <row r="32" spans="1:28" s="4" customFormat="1">
      <c r="A32" s="9">
        <f>IFERROR(VLOOKUP(B32,'[1]DADOS (OCULTAR)'!$P$3:$R$91,3,0),"")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ALBERICO ALBANES OLIVEIRA BERNARDO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2251-12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857.04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867.87</v>
      </c>
    </row>
    <row r="33" spans="1:28" s="4" customFormat="1">
      <c r="A33" s="9">
        <f>IFERROR(VLOOKUP(B33,'[1]DADOS (OCULTAR)'!$P$3:$R$91,3,0),"")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ALBERTO RAMOS DA SILVA JUNIOR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99.2256</v>
      </c>
      <c r="J33" s="15">
        <f>'[1]TCE - ANEXO III - Preencher'!K42</f>
        <v>0</v>
      </c>
      <c r="K33" s="16">
        <f>'[1]TCE - ANEXO III - Preencher'!L42</f>
        <v>123.395158562367</v>
      </c>
      <c r="L33" s="16">
        <f>'[1]TCE - ANEXO III - Preencher'!M42</f>
        <v>22.26</v>
      </c>
      <c r="M33" s="16">
        <f t="shared" si="1"/>
        <v>101.135158562367</v>
      </c>
      <c r="N33" s="16">
        <f>'[1]TCE - ANEXO III - Preencher'!O42</f>
        <v>1.3538413098236699</v>
      </c>
      <c r="O33" s="16">
        <f>'[1]TCE - ANEXO III - Preencher'!P42</f>
        <v>0</v>
      </c>
      <c r="P33" s="17">
        <f t="shared" si="2"/>
        <v>1.3538413098236699</v>
      </c>
      <c r="Q33" s="16">
        <f>'[1]TCE - ANEXO III - Preencher'!R42</f>
        <v>232.50153061224489</v>
      </c>
      <c r="R33" s="16">
        <f>'[1]TCE - ANEXO III - Preencher'!S42</f>
        <v>66.78</v>
      </c>
      <c r="S33" s="17">
        <f t="shared" si="3"/>
        <v>165.72153061224489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367.43613048443558</v>
      </c>
    </row>
    <row r="34" spans="1:28" s="4" customFormat="1">
      <c r="A34" s="9">
        <f>IFERROR(VLOOKUP(B34,'[1]DADOS (OCULTAR)'!$P$3:$R$91,3,0),"")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ALCENILDA CARNEIRO COUTINHO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1423-40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215.0976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1.3538413098236699</v>
      </c>
      <c r="O34" s="16">
        <f>'[1]TCE - ANEXO III - Preencher'!P43</f>
        <v>0</v>
      </c>
      <c r="P34" s="17">
        <f t="shared" si="2"/>
        <v>1.3538413098236699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216.45144130982368</v>
      </c>
    </row>
    <row r="35" spans="1:28" s="4" customFormat="1">
      <c r="A35" s="9">
        <f>IFERROR(VLOOKUP(B35,'[1]DADOS (OCULTAR)'!$P$3:$R$91,3,0),"")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ALCIDES JOAO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93.492000000000004</v>
      </c>
      <c r="J35" s="15">
        <f>'[1]TCE - ANEXO III - Preencher'!K44</f>
        <v>0</v>
      </c>
      <c r="K35" s="16">
        <f>'[1]TCE - ANEXO III - Preencher'!L44</f>
        <v>123.395158562367</v>
      </c>
      <c r="L35" s="16">
        <f>'[1]TCE - ANEXO III - Preencher'!M44</f>
        <v>22.26</v>
      </c>
      <c r="M35" s="16">
        <f t="shared" si="1"/>
        <v>101.135158562367</v>
      </c>
      <c r="N35" s="16">
        <f>'[1]TCE - ANEXO III - Preencher'!O44</f>
        <v>1.3538413098236699</v>
      </c>
      <c r="O35" s="16">
        <f>'[1]TCE - ANEXO III - Preencher'!P44</f>
        <v>0</v>
      </c>
      <c r="P35" s="17">
        <f t="shared" si="2"/>
        <v>1.3538413098236699</v>
      </c>
      <c r="Q35" s="16">
        <f>'[1]TCE - ANEXO III - Preencher'!R44</f>
        <v>247.50153061224489</v>
      </c>
      <c r="R35" s="16">
        <f>'[1]TCE - ANEXO III - Preencher'!S44</f>
        <v>66.78</v>
      </c>
      <c r="S35" s="17">
        <f t="shared" si="3"/>
        <v>180.72153061224489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376.70253048443556</v>
      </c>
    </row>
    <row r="36" spans="1:28" s="4" customFormat="1">
      <c r="A36" s="9">
        <f>IFERROR(VLOOKUP(B36,'[1]DADOS (OCULTAR)'!$P$3:$R$91,3,0),"")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ALCIDESIO DE SOUZA NEVES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5142-25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106.1824</v>
      </c>
      <c r="J36" s="15">
        <f>'[1]TCE - ANEXO III - Preencher'!K45</f>
        <v>0</v>
      </c>
      <c r="K36" s="16">
        <f>'[1]TCE - ANEXO III - Preencher'!L45</f>
        <v>123.395158562367</v>
      </c>
      <c r="L36" s="16">
        <f>'[1]TCE - ANEXO III - Preencher'!M45</f>
        <v>22.2</v>
      </c>
      <c r="M36" s="16">
        <f t="shared" si="1"/>
        <v>101.195158562367</v>
      </c>
      <c r="N36" s="16">
        <f>'[1]TCE - ANEXO III - Preencher'!O45</f>
        <v>1.3538413098236699</v>
      </c>
      <c r="O36" s="16">
        <f>'[1]TCE - ANEXO III - Preencher'!P45</f>
        <v>0</v>
      </c>
      <c r="P36" s="17">
        <f t="shared" si="2"/>
        <v>1.3538413098236699</v>
      </c>
      <c r="Q36" s="16">
        <f>'[1]TCE - ANEXO III - Preencher'!R45</f>
        <v>337.50153061224489</v>
      </c>
      <c r="R36" s="16">
        <f>'[1]TCE - ANEXO III - Preencher'!S45</f>
        <v>66.599999999999994</v>
      </c>
      <c r="S36" s="17">
        <f t="shared" si="3"/>
        <v>270.90153061224487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479.63293048443552</v>
      </c>
    </row>
    <row r="37" spans="1:28" s="4" customFormat="1">
      <c r="A37" s="9">
        <f>IFERROR(VLOOKUP(B37,'[1]DADOS (OCULTAR)'!$P$3:$R$91,3,0),"")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ALCILENE BARBOSA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178.86879999999999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1.3538413098236699</v>
      </c>
      <c r="O37" s="16">
        <f>'[1]TCE - ANEXO III - Preencher'!P46</f>
        <v>0</v>
      </c>
      <c r="P37" s="17">
        <f t="shared" si="2"/>
        <v>1.3538413098236699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180.22264130982367</v>
      </c>
    </row>
    <row r="38" spans="1:28" s="4" customFormat="1">
      <c r="A38" s="9">
        <f>IFERROR(VLOOKUP(B38,'[1]DADOS (OCULTAR)'!$P$3:$R$91,3,0),"")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ALCILENE DE LIMA TEIXEIRA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115.584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1.3538413098236699</v>
      </c>
      <c r="O38" s="16">
        <f>'[1]TCE - ANEXO III - Preencher'!P47</f>
        <v>0</v>
      </c>
      <c r="P38" s="17">
        <f t="shared" si="2"/>
        <v>1.3538413098236699</v>
      </c>
      <c r="Q38" s="16">
        <f>'[1]TCE - ANEXO III - Preencher'!R47</f>
        <v>232.50153061224489</v>
      </c>
      <c r="R38" s="16">
        <f>'[1]TCE - ANEXO III - Preencher'!S47</f>
        <v>67.900000000000006</v>
      </c>
      <c r="S38" s="17">
        <f t="shared" si="3"/>
        <v>164.60153061224489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281.53937192206854</v>
      </c>
    </row>
    <row r="39" spans="1:28" s="4" customFormat="1">
      <c r="A39" s="9">
        <f>IFERROR(VLOOKUP(B39,'[1]DADOS (OCULTAR)'!$P$3:$R$91,3,0),"")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ALCIRA MARANHAO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106.61279999999999</v>
      </c>
      <c r="J39" s="15">
        <f>'[1]TCE - ANEXO III - Preencher'!K48</f>
        <v>0</v>
      </c>
      <c r="K39" s="16">
        <f>'[1]TCE - ANEXO III - Preencher'!L48</f>
        <v>123.395158562367</v>
      </c>
      <c r="L39" s="16">
        <f>'[1]TCE - ANEXO III - Preencher'!M48</f>
        <v>22.48</v>
      </c>
      <c r="M39" s="16">
        <f t="shared" si="1"/>
        <v>100.915158562367</v>
      </c>
      <c r="N39" s="16">
        <f>'[1]TCE - ANEXO III - Preencher'!O48</f>
        <v>1.3538413098236699</v>
      </c>
      <c r="O39" s="16">
        <f>'[1]TCE - ANEXO III - Preencher'!P48</f>
        <v>0</v>
      </c>
      <c r="P39" s="17">
        <f t="shared" si="2"/>
        <v>1.3538413098236699</v>
      </c>
      <c r="Q39" s="16">
        <f>'[1]TCE - ANEXO III - Preencher'!R48</f>
        <v>120.00153061224489</v>
      </c>
      <c r="R39" s="16">
        <f>'[1]TCE - ANEXO III - Preencher'!S48</f>
        <v>63.45</v>
      </c>
      <c r="S39" s="17">
        <f t="shared" si="3"/>
        <v>56.551530612244889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265.43333048443554</v>
      </c>
    </row>
    <row r="40" spans="1:28" s="4" customFormat="1">
      <c r="A40" s="9">
        <f>IFERROR(VLOOKUP(B40,'[1]DADOS (OCULTAR)'!$P$3:$R$91,3,0),"")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ALCIVANIA SANTOS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110.84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1.3538413098236699</v>
      </c>
      <c r="O40" s="16">
        <f>'[1]TCE - ANEXO III - Preencher'!P49</f>
        <v>0</v>
      </c>
      <c r="P40" s="17">
        <f t="shared" si="2"/>
        <v>1.3538413098236699</v>
      </c>
      <c r="Q40" s="16">
        <f>'[1]TCE - ANEXO III - Preencher'!R49</f>
        <v>232.50153061224489</v>
      </c>
      <c r="R40" s="16">
        <f>'[1]TCE - ANEXO III - Preencher'!S49</f>
        <v>66.599999999999994</v>
      </c>
      <c r="S40" s="17">
        <f t="shared" si="3"/>
        <v>165.9015306122449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278.09537192206858</v>
      </c>
    </row>
    <row r="41" spans="1:28" s="4" customFormat="1">
      <c r="A41" s="9">
        <f>IFERROR(VLOOKUP(B41,'[1]DADOS (OCULTAR)'!$P$3:$R$91,3,0),"")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ALDENEIDE  DOS SANTOS ALVES CHACON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127.4696</v>
      </c>
      <c r="J41" s="15">
        <f>'[1]TCE - ANEXO III - Preencher'!K50</f>
        <v>0</v>
      </c>
      <c r="K41" s="16">
        <f>'[1]TCE - ANEXO III - Preencher'!L50</f>
        <v>123.395158562367</v>
      </c>
      <c r="L41" s="16">
        <f>'[1]TCE - ANEXO III - Preencher'!M50</f>
        <v>22.48</v>
      </c>
      <c r="M41" s="16">
        <f t="shared" si="1"/>
        <v>100.915158562367</v>
      </c>
      <c r="N41" s="16">
        <f>'[1]TCE - ANEXO III - Preencher'!O50</f>
        <v>1.3538413098236699</v>
      </c>
      <c r="O41" s="16">
        <f>'[1]TCE - ANEXO III - Preencher'!P50</f>
        <v>0</v>
      </c>
      <c r="P41" s="17">
        <f t="shared" si="2"/>
        <v>1.3538413098236699</v>
      </c>
      <c r="Q41" s="16">
        <f>'[1]TCE - ANEXO III - Preencher'!R50</f>
        <v>290.70153061224488</v>
      </c>
      <c r="R41" s="16">
        <f>'[1]TCE - ANEXO III - Preencher'!S50</f>
        <v>63.43</v>
      </c>
      <c r="S41" s="17">
        <f t="shared" si="3"/>
        <v>227.27153061224487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457.01013048443554</v>
      </c>
    </row>
    <row r="42" spans="1:28" s="4" customFormat="1">
      <c r="A42" s="9">
        <f>IFERROR(VLOOKUP(B42,'[1]DADOS (OCULTAR)'!$P$3:$R$91,3,0),"")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ALENA MARIA SAMPAIO BITU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360.5872</v>
      </c>
      <c r="J42" s="15">
        <f>'[1]TCE - ANEXO III - Preencher'!K51</f>
        <v>0</v>
      </c>
      <c r="K42" s="16">
        <f>'[1]TCE - ANEXO III - Preencher'!L51</f>
        <v>123.395158562367</v>
      </c>
      <c r="L42" s="16">
        <f>'[1]TCE - ANEXO III - Preencher'!M51</f>
        <v>3.08</v>
      </c>
      <c r="M42" s="16">
        <f t="shared" si="1"/>
        <v>120.315158562367</v>
      </c>
      <c r="N42" s="16">
        <f>'[1]TCE - ANEXO III - Preencher'!O51</f>
        <v>2.84</v>
      </c>
      <c r="O42" s="16">
        <f>'[1]TCE - ANEXO III - Preencher'!P51</f>
        <v>0</v>
      </c>
      <c r="P42" s="17">
        <f t="shared" si="2"/>
        <v>2.84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483.74235856236697</v>
      </c>
    </row>
    <row r="43" spans="1:28" s="4" customFormat="1">
      <c r="A43" s="9">
        <f>IFERROR(VLOOKUP(B43,'[1]DADOS (OCULTAR)'!$P$3:$R$91,3,0),"")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ALESSANDRA JOSE IGINO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102.9264</v>
      </c>
      <c r="J43" s="15">
        <f>'[1]TCE - ANEXO III - Preencher'!K52</f>
        <v>0</v>
      </c>
      <c r="K43" s="16">
        <f>'[1]TCE - ANEXO III - Preencher'!L52</f>
        <v>123.395158562367</v>
      </c>
      <c r="L43" s="16">
        <f>'[1]TCE - ANEXO III - Preencher'!M52</f>
        <v>22.26</v>
      </c>
      <c r="M43" s="16">
        <f t="shared" si="1"/>
        <v>101.135158562367</v>
      </c>
      <c r="N43" s="16">
        <f>'[1]TCE - ANEXO III - Preencher'!O52</f>
        <v>1.3538413098236699</v>
      </c>
      <c r="O43" s="16">
        <f>'[1]TCE - ANEXO III - Preencher'!P52</f>
        <v>0</v>
      </c>
      <c r="P43" s="17">
        <f t="shared" si="2"/>
        <v>1.3538413098236699</v>
      </c>
      <c r="Q43" s="16">
        <f>'[1]TCE - ANEXO III - Preencher'!R52</f>
        <v>232.50153061224489</v>
      </c>
      <c r="R43" s="16">
        <f>'[1]TCE - ANEXO III - Preencher'!S52</f>
        <v>66.78</v>
      </c>
      <c r="S43" s="17">
        <f t="shared" si="3"/>
        <v>165.72153061224489</v>
      </c>
      <c r="T43" s="16">
        <f>'[1]TCE - ANEXO III - Preencher'!U52</f>
        <v>69.430000000000007</v>
      </c>
      <c r="U43" s="16">
        <f>'[1]TCE - ANEXO III - Preencher'!V52</f>
        <v>0</v>
      </c>
      <c r="V43" s="17">
        <f t="shared" si="4"/>
        <v>69.430000000000007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440.56693048443555</v>
      </c>
    </row>
    <row r="44" spans="1:28" s="4" customFormat="1">
      <c r="A44" s="9">
        <f>IFERROR(VLOOKUP(B44,'[1]DADOS (OCULTAR)'!$P$3:$R$91,3,0),"")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ALESSANDRO PINTO DE OLIVEIRA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5174-10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38.584000000000003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1.3538413098236699</v>
      </c>
      <c r="O44" s="16">
        <f>'[1]TCE - ANEXO III - Preencher'!P53</f>
        <v>0</v>
      </c>
      <c r="P44" s="17">
        <f t="shared" si="2"/>
        <v>1.3538413098236699</v>
      </c>
      <c r="Q44" s="16">
        <f>'[1]TCE - ANEXO III - Preencher'!R53</f>
        <v>60.001530612244892</v>
      </c>
      <c r="R44" s="16">
        <f>'[1]TCE - ANEXO III - Preencher'!S53</f>
        <v>28.94</v>
      </c>
      <c r="S44" s="17">
        <f t="shared" si="3"/>
        <v>31.061530612244891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70.999371922068562</v>
      </c>
    </row>
    <row r="45" spans="1:28" s="4" customFormat="1">
      <c r="A45" s="9">
        <f>IFERROR(VLOOKUP(B45,'[1]DADOS (OCULTAR)'!$P$3:$R$91,3,0),"")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ALESSON LUCAS PEIXOTO TEIXEIRA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9501-10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304.04079999999999</v>
      </c>
      <c r="J45" s="15">
        <f>'[1]TCE - ANEXO III - Preencher'!K54</f>
        <v>0</v>
      </c>
      <c r="K45" s="16">
        <f>'[1]TCE - ANEXO III - Preencher'!L54</f>
        <v>123.395158562367</v>
      </c>
      <c r="L45" s="16">
        <f>'[1]TCE - ANEXO III - Preencher'!M54</f>
        <v>47.05</v>
      </c>
      <c r="M45" s="16">
        <f t="shared" si="1"/>
        <v>76.345158562367004</v>
      </c>
      <c r="N45" s="16">
        <f>'[1]TCE - ANEXO III - Preencher'!O54</f>
        <v>1.3538413098236699</v>
      </c>
      <c r="O45" s="16">
        <f>'[1]TCE - ANEXO III - Preencher'!P54</f>
        <v>0</v>
      </c>
      <c r="P45" s="17">
        <f t="shared" si="2"/>
        <v>1.3538413098236699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381.7397998721907</v>
      </c>
    </row>
    <row r="46" spans="1:28" s="4" customFormat="1">
      <c r="A46" s="9">
        <f>IFERROR(VLOOKUP(B46,'[1]DADOS (OCULTAR)'!$P$3:$R$91,3,0),"")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 UCHOA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5211-30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100.9568</v>
      </c>
      <c r="J46" s="15">
        <f>'[1]TCE - ANEXO III - Preencher'!K55</f>
        <v>0</v>
      </c>
      <c r="K46" s="16">
        <f>'[1]TCE - ANEXO III - Preencher'!L55</f>
        <v>123.395158562367</v>
      </c>
      <c r="L46" s="16">
        <f>'[1]TCE - ANEXO III - Preencher'!M55</f>
        <v>22.26</v>
      </c>
      <c r="M46" s="16">
        <f t="shared" si="1"/>
        <v>101.135158562367</v>
      </c>
      <c r="N46" s="16">
        <f>'[1]TCE - ANEXO III - Preencher'!O55</f>
        <v>1.3538413098236699</v>
      </c>
      <c r="O46" s="16">
        <f>'[1]TCE - ANEXO III - Preencher'!P55</f>
        <v>0</v>
      </c>
      <c r="P46" s="17">
        <f t="shared" si="2"/>
        <v>1.3538413098236699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203.44579987219066</v>
      </c>
    </row>
    <row r="47" spans="1:28" s="4" customFormat="1">
      <c r="A47" s="9">
        <f>IFERROR(VLOOKUP(B47,'[1]DADOS (OCULTAR)'!$P$3:$R$91,3,0),"")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AMARO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119.6352</v>
      </c>
      <c r="J47" s="15">
        <f>'[1]TCE - ANEXO III - Preencher'!K56</f>
        <v>0</v>
      </c>
      <c r="K47" s="16">
        <f>'[1]TCE - ANEXO III - Preencher'!L56</f>
        <v>123.395158562367</v>
      </c>
      <c r="L47" s="16">
        <f>'[1]TCE - ANEXO III - Preencher'!M56</f>
        <v>22.2</v>
      </c>
      <c r="M47" s="16">
        <f t="shared" si="1"/>
        <v>101.195158562367</v>
      </c>
      <c r="N47" s="16">
        <f>'[1]TCE - ANEXO III - Preencher'!O56</f>
        <v>1.3538413098236699</v>
      </c>
      <c r="O47" s="16">
        <f>'[1]TCE - ANEXO III - Preencher'!P56</f>
        <v>0</v>
      </c>
      <c r="P47" s="17">
        <f t="shared" si="2"/>
        <v>1.3538413098236699</v>
      </c>
      <c r="Q47" s="16">
        <f>'[1]TCE - ANEXO III - Preencher'!R56</f>
        <v>120.00153061224489</v>
      </c>
      <c r="R47" s="16">
        <f>'[1]TCE - ANEXO III - Preencher'!S56</f>
        <v>66.599999999999994</v>
      </c>
      <c r="S47" s="17">
        <f t="shared" si="3"/>
        <v>53.401530612244898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275.58573048443554</v>
      </c>
    </row>
    <row r="48" spans="1:28" s="4" customFormat="1">
      <c r="A48" s="9">
        <f>IFERROR(VLOOKUP(B48,'[1]DADOS (OCULTAR)'!$P$3:$R$91,3,0),"")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ALEXANDRE AUGUSTO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3242-05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165.0504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1.3538413098236699</v>
      </c>
      <c r="O48" s="16">
        <f>'[1]TCE - ANEXO III - Preencher'!P57</f>
        <v>0</v>
      </c>
      <c r="P48" s="17">
        <f t="shared" si="2"/>
        <v>1.3538413098236699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166.40424130982368</v>
      </c>
    </row>
    <row r="49" spans="1:28" s="4" customFormat="1">
      <c r="A49" s="9">
        <f>IFERROR(VLOOKUP(B49,'[1]DADOS (OCULTAR)'!$P$3:$R$91,3,0),"")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ALEXANDRE BERNARDINO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2526-05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166.36959999999999</v>
      </c>
      <c r="J49" s="15">
        <f>'[1]TCE - ANEXO III - Preencher'!K58</f>
        <v>0</v>
      </c>
      <c r="K49" s="16">
        <f>'[1]TCE - ANEXO III - Preencher'!L58</f>
        <v>123.395158562367</v>
      </c>
      <c r="L49" s="16">
        <f>'[1]TCE - ANEXO III - Preencher'!M58</f>
        <v>39.61</v>
      </c>
      <c r="M49" s="16">
        <f t="shared" si="1"/>
        <v>83.785158562367002</v>
      </c>
      <c r="N49" s="16">
        <f>'[1]TCE - ANEXO III - Preencher'!O58</f>
        <v>1.3538413098236699</v>
      </c>
      <c r="O49" s="16">
        <f>'[1]TCE - ANEXO III - Preencher'!P58</f>
        <v>0</v>
      </c>
      <c r="P49" s="17">
        <f t="shared" si="2"/>
        <v>1.3538413098236699</v>
      </c>
      <c r="Q49" s="16">
        <f>'[1]TCE - ANEXO III - Preencher'!R58</f>
        <v>232.50153061224489</v>
      </c>
      <c r="R49" s="16">
        <f>'[1]TCE - ANEXO III - Preencher'!S58</f>
        <v>118.84</v>
      </c>
      <c r="S49" s="17">
        <f t="shared" si="3"/>
        <v>113.66153061224489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365.17013048443556</v>
      </c>
    </row>
    <row r="50" spans="1:28" s="4" customFormat="1">
      <c r="A50" s="9">
        <f>IFERROR(VLOOKUP(B50,'[1]DADOS (OCULTAR)'!$P$3:$R$91,3,0),"")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ALEXANDRE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101.128</v>
      </c>
      <c r="J50" s="15">
        <f>'[1]TCE - ANEXO III - Preencher'!K59</f>
        <v>0</v>
      </c>
      <c r="K50" s="16">
        <f>'[1]TCE - ANEXO III - Preencher'!L59</f>
        <v>123.395158562367</v>
      </c>
      <c r="L50" s="16">
        <f>'[1]TCE - ANEXO III - Preencher'!M59</f>
        <v>22.26</v>
      </c>
      <c r="M50" s="16">
        <f t="shared" si="1"/>
        <v>101.135158562367</v>
      </c>
      <c r="N50" s="16">
        <f>'[1]TCE - ANEXO III - Preencher'!O59</f>
        <v>1.3538413098236699</v>
      </c>
      <c r="O50" s="16">
        <f>'[1]TCE - ANEXO III - Preencher'!P59</f>
        <v>0</v>
      </c>
      <c r="P50" s="17">
        <f t="shared" si="2"/>
        <v>1.3538413098236699</v>
      </c>
      <c r="Q50" s="16">
        <f>'[1]TCE - ANEXO III - Preencher'!R59</f>
        <v>120.00153061224489</v>
      </c>
      <c r="R50" s="16">
        <f>'[1]TCE - ANEXO III - Preencher'!S59</f>
        <v>66.78</v>
      </c>
      <c r="S50" s="17">
        <f t="shared" si="3"/>
        <v>53.221530612244891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256.83853048443552</v>
      </c>
    </row>
    <row r="51" spans="1:28" s="4" customFormat="1">
      <c r="A51" s="9">
        <f>IFERROR(VLOOKUP(B51,'[1]DADOS (OCULTAR)'!$P$3:$R$91,3,0),"")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ALEXANDRE FERREIRA DO NASCIMENTO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7711-05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127.88</v>
      </c>
      <c r="J51" s="15">
        <f>'[1]TCE - ANEXO III - Preencher'!K60</f>
        <v>0</v>
      </c>
      <c r="K51" s="16">
        <f>'[1]TCE - ANEXO III - Preencher'!L60</f>
        <v>123.395158562367</v>
      </c>
      <c r="L51" s="16">
        <f>'[1]TCE - ANEXO III - Preencher'!M60</f>
        <v>27.59</v>
      </c>
      <c r="M51" s="16">
        <f t="shared" si="1"/>
        <v>95.805158562366998</v>
      </c>
      <c r="N51" s="16">
        <f>'[1]TCE - ANEXO III - Preencher'!O60</f>
        <v>1.3538413098236699</v>
      </c>
      <c r="O51" s="16">
        <f>'[1]TCE - ANEXO III - Preencher'!P60</f>
        <v>0</v>
      </c>
      <c r="P51" s="17">
        <f t="shared" si="2"/>
        <v>1.3538413098236699</v>
      </c>
      <c r="Q51" s="16">
        <f>'[1]TCE - ANEXO III - Preencher'!R60</f>
        <v>172.50153061224489</v>
      </c>
      <c r="R51" s="16">
        <f>'[1]TCE - ANEXO III - Preencher'!S60</f>
        <v>82.77</v>
      </c>
      <c r="S51" s="17">
        <f t="shared" si="3"/>
        <v>89.731530612244896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314.7705304844356</v>
      </c>
    </row>
    <row r="52" spans="1:28" s="4" customFormat="1">
      <c r="A52" s="9">
        <f>IFERROR(VLOOKUP(B52,'[1]DADOS (OCULTAR)'!$P$3:$R$91,3,0),"")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ALEXIA OLIVEIRA LEITE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500.47440000000012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511.3044000000001</v>
      </c>
    </row>
    <row r="53" spans="1:28" s="4" customFormat="1">
      <c r="A53" s="9">
        <f>IFERROR(VLOOKUP(B53,'[1]DADOS (OCULTAR)'!$P$3:$R$91,3,0),"")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ALEXSANDRA GONCALVES SCHULZ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2251-12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857.04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867.87</v>
      </c>
    </row>
    <row r="54" spans="1:28" s="4" customFormat="1">
      <c r="A54" s="9">
        <f>IFERROR(VLOOKUP(B54,'[1]DADOS (OCULTAR)'!$P$3:$R$91,3,0),"")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ALEXSANDRA LIMA DE FARIAS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3241-15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264.6096</v>
      </c>
      <c r="J54" s="15">
        <f>'[1]TCE - ANEXO III - Preencher'!K63</f>
        <v>0</v>
      </c>
      <c r="K54" s="16">
        <f>'[1]TCE - ANEXO III - Preencher'!L63</f>
        <v>123.395158562367</v>
      </c>
      <c r="L54" s="16">
        <f>'[1]TCE - ANEXO III - Preencher'!M63</f>
        <v>5.42</v>
      </c>
      <c r="M54" s="16">
        <f t="shared" si="1"/>
        <v>117.975158562367</v>
      </c>
      <c r="N54" s="16">
        <f>'[1]TCE - ANEXO III - Preencher'!O63</f>
        <v>1.3538413098236699</v>
      </c>
      <c r="O54" s="16">
        <f>'[1]TCE - ANEXO III - Preencher'!P63</f>
        <v>0</v>
      </c>
      <c r="P54" s="17">
        <f t="shared" si="2"/>
        <v>1.3538413098236699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383.93859987219071</v>
      </c>
    </row>
    <row r="55" spans="1:28" s="4" customFormat="1">
      <c r="A55" s="9">
        <f>IFERROR(VLOOKUP(B55,'[1]DADOS (OCULTAR)'!$P$3:$R$91,3,0),"")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ALEXSANDRA MARIA SILVA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247.1952</v>
      </c>
      <c r="J55" s="15">
        <f>'[1]TCE - ANEXO III - Preencher'!K64</f>
        <v>0</v>
      </c>
      <c r="K55" s="16">
        <f>'[1]TCE - ANEXO III - Preencher'!L64</f>
        <v>123.395158562367</v>
      </c>
      <c r="L55" s="16">
        <f>'[1]TCE - ANEXO III - Preencher'!M64</f>
        <v>22.48</v>
      </c>
      <c r="M55" s="16">
        <f t="shared" si="1"/>
        <v>100.915158562367</v>
      </c>
      <c r="N55" s="16">
        <f>'[1]TCE - ANEXO III - Preencher'!O64</f>
        <v>1.3538413098236699</v>
      </c>
      <c r="O55" s="16">
        <f>'[1]TCE - ANEXO III - Preencher'!P64</f>
        <v>0</v>
      </c>
      <c r="P55" s="17">
        <f t="shared" si="2"/>
        <v>1.3538413098236699</v>
      </c>
      <c r="Q55" s="16">
        <f>'[1]TCE - ANEXO III - Preencher'!R64</f>
        <v>22.501530612244892</v>
      </c>
      <c r="R55" s="16">
        <f>'[1]TCE - ANEXO III - Preencher'!S64</f>
        <v>7.0000000000000007E-2</v>
      </c>
      <c r="S55" s="17">
        <f t="shared" si="3"/>
        <v>22.431530612244892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371.89573048443555</v>
      </c>
    </row>
    <row r="56" spans="1:28" s="4" customFormat="1">
      <c r="A56" s="9">
        <f>IFERROR(VLOOKUP(B56,'[1]DADOS (OCULTAR)'!$P$3:$R$91,3,0),"")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ALEXSANDRA SOARES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103.31440000000001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1.3538413098236699</v>
      </c>
      <c r="O56" s="16">
        <f>'[1]TCE - ANEXO III - Preencher'!P65</f>
        <v>0</v>
      </c>
      <c r="P56" s="17">
        <f t="shared" si="2"/>
        <v>1.3538413098236699</v>
      </c>
      <c r="Q56" s="16">
        <f>'[1]TCE - ANEXO III - Preencher'!R65</f>
        <v>247.50153061224489</v>
      </c>
      <c r="R56" s="16">
        <f>'[1]TCE - ANEXO III - Preencher'!S65</f>
        <v>64.55</v>
      </c>
      <c r="S56" s="17">
        <f t="shared" si="3"/>
        <v>182.95153061224488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287.61977192206854</v>
      </c>
    </row>
    <row r="57" spans="1:28" s="4" customFormat="1">
      <c r="A57" s="9">
        <f>IFERROR(VLOOKUP(B57,'[1]DADOS (OCULTAR)'!$P$3:$R$91,3,0),"")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ALEXSANDRO JOSE SIMOES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5132-20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116.14319999999999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1.3538413098236699</v>
      </c>
      <c r="O57" s="16">
        <f>'[1]TCE - ANEXO III - Preencher'!P66</f>
        <v>0</v>
      </c>
      <c r="P57" s="17">
        <f t="shared" si="2"/>
        <v>1.3538413098236699</v>
      </c>
      <c r="Q57" s="16">
        <f>'[1]TCE - ANEXO III - Preencher'!R66</f>
        <v>232.50153061224489</v>
      </c>
      <c r="R57" s="16">
        <f>'[1]TCE - ANEXO III - Preencher'!S66</f>
        <v>58.66</v>
      </c>
      <c r="S57" s="17">
        <f t="shared" si="3"/>
        <v>173.8415306122449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291.33857192206858</v>
      </c>
    </row>
    <row r="58" spans="1:28" s="4" customFormat="1">
      <c r="A58" s="9">
        <f>IFERROR(VLOOKUP(B58,'[1]DADOS (OCULTAR)'!$P$3:$R$91,3,0),"")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ALICE SA BRAGA DE ARAUJO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303.9264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10.83</v>
      </c>
      <c r="O58" s="16">
        <f>'[1]TCE - ANEXO III - Preencher'!P67</f>
        <v>0</v>
      </c>
      <c r="P58" s="17">
        <f t="shared" si="2"/>
        <v>10.83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314.75639999999999</v>
      </c>
    </row>
    <row r="59" spans="1:28" s="4" customFormat="1">
      <c r="A59" s="9">
        <f>IFERROR(VLOOKUP(B59,'[1]DADOS (OCULTAR)'!$P$3:$R$91,3,0),"")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BESERRA SOUZA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94.747199999999992</v>
      </c>
      <c r="J59" s="15">
        <f>'[1]TCE - ANEXO III - Preencher'!K68</f>
        <v>0</v>
      </c>
      <c r="K59" s="16">
        <f>'[1]TCE - ANEXO III - Preencher'!L68</f>
        <v>123.395158562367</v>
      </c>
      <c r="L59" s="16">
        <f>'[1]TCE - ANEXO III - Preencher'!M68</f>
        <v>22.48</v>
      </c>
      <c r="M59" s="16">
        <f t="shared" si="1"/>
        <v>100.915158562367</v>
      </c>
      <c r="N59" s="16">
        <f>'[1]TCE - ANEXO III - Preencher'!O68</f>
        <v>1.3538413098236699</v>
      </c>
      <c r="O59" s="16">
        <f>'[1]TCE - ANEXO III - Preencher'!P68</f>
        <v>0</v>
      </c>
      <c r="P59" s="17">
        <f t="shared" si="2"/>
        <v>1.3538413098236699</v>
      </c>
      <c r="Q59" s="16">
        <f>'[1]TCE - ANEXO III - Preencher'!R68</f>
        <v>232.50153061224489</v>
      </c>
      <c r="R59" s="16">
        <f>'[1]TCE - ANEXO III - Preencher'!S68</f>
        <v>59.88</v>
      </c>
      <c r="S59" s="17">
        <f t="shared" si="3"/>
        <v>172.6215306122449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369.63773048443556</v>
      </c>
    </row>
    <row r="60" spans="1:28" s="4" customFormat="1">
      <c r="A60" s="9">
        <f>IFERROR(VLOOKUP(B60,'[1]DADOS (OCULTAR)'!$P$3:$R$91,3,0),"")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201.22319999999999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1.3538413098236699</v>
      </c>
      <c r="O60" s="16">
        <f>'[1]TCE - ANEXO III - Preencher'!P69</f>
        <v>0</v>
      </c>
      <c r="P60" s="17">
        <f t="shared" si="2"/>
        <v>1.3538413098236699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202.57704130982367</v>
      </c>
    </row>
    <row r="61" spans="1:28" s="4" customFormat="1">
      <c r="A61" s="9">
        <f>IFERROR(VLOOKUP(B61,'[1]DADOS (OCULTAR)'!$P$3:$R$91,3,0),"")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129.29839999999999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1.3538413098236699</v>
      </c>
      <c r="O61" s="16">
        <f>'[1]TCE - ANEXO III - Preencher'!P70</f>
        <v>0</v>
      </c>
      <c r="P61" s="17">
        <f t="shared" si="2"/>
        <v>1.3538413098236699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130.65224130982367</v>
      </c>
    </row>
    <row r="62" spans="1:28" s="4" customFormat="1">
      <c r="A62" s="9">
        <f>IFERROR(VLOOKUP(B62,'[1]DADOS (OCULTAR)'!$P$3:$R$91,3,0),"")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ALINE JOYCE AURELIANO DE LIMA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1.6528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112.50153061224489</v>
      </c>
      <c r="R62" s="16">
        <f>'[1]TCE - ANEXO III - Preencher'!S71</f>
        <v>106.63</v>
      </c>
      <c r="S62" s="17">
        <f t="shared" si="3"/>
        <v>5.8715306122448965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7.5243306122448965</v>
      </c>
    </row>
    <row r="63" spans="1:28" s="4" customFormat="1">
      <c r="A63" s="9">
        <f>IFERROR(VLOOKUP(B63,'[1]DADOS (OCULTAR)'!$P$3:$R$91,3,0),"")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ALINE PEREIRA ALEXANDRE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109.5808</v>
      </c>
      <c r="J63" s="15">
        <f>'[1]TCE - ANEXO III - Preencher'!K72</f>
        <v>0</v>
      </c>
      <c r="K63" s="16">
        <f>'[1]TCE - ANEXO III - Preencher'!L72</f>
        <v>123.395158562367</v>
      </c>
      <c r="L63" s="16">
        <f>'[1]TCE - ANEXO III - Preencher'!M72</f>
        <v>22.48</v>
      </c>
      <c r="M63" s="16">
        <f t="shared" si="1"/>
        <v>100.915158562367</v>
      </c>
      <c r="N63" s="16">
        <f>'[1]TCE - ANEXO III - Preencher'!O72</f>
        <v>1.3538413098236699</v>
      </c>
      <c r="O63" s="16">
        <f>'[1]TCE - ANEXO III - Preencher'!P72</f>
        <v>0</v>
      </c>
      <c r="P63" s="17">
        <f t="shared" si="2"/>
        <v>1.3538413098236699</v>
      </c>
      <c r="Q63" s="16">
        <f>'[1]TCE - ANEXO III - Preencher'!R72</f>
        <v>232.50153061224489</v>
      </c>
      <c r="R63" s="16">
        <f>'[1]TCE - ANEXO III - Preencher'!S72</f>
        <v>67.62</v>
      </c>
      <c r="S63" s="17">
        <f t="shared" si="3"/>
        <v>164.88153061224489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376.73133048443555</v>
      </c>
    </row>
    <row r="64" spans="1:28" s="4" customFormat="1">
      <c r="A64" s="9">
        <f>IFERROR(VLOOKUP(B64,'[1]DADOS (OCULTAR)'!$P$3:$R$91,3,0),"")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ALINE RANIELLY GOMES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2236-05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83.893600000000006</v>
      </c>
      <c r="J64" s="15">
        <f>'[1]TCE - ANEXO III - Preencher'!K73</f>
        <v>232.42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319.15359999999998</v>
      </c>
    </row>
    <row r="65" spans="1:28" s="4" customFormat="1">
      <c r="A65" s="9">
        <f>IFERROR(VLOOKUP(B65,'[1]DADOS (OCULTAR)'!$P$3:$R$91,3,0),"")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ALINE SUZAN CAMELO MOREIRA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110.8056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1.3538413098236699</v>
      </c>
      <c r="O65" s="16">
        <f>'[1]TCE - ANEXO III - Preencher'!P74</f>
        <v>0</v>
      </c>
      <c r="P65" s="17">
        <f t="shared" si="2"/>
        <v>1.3538413098236699</v>
      </c>
      <c r="Q65" s="16">
        <f>'[1]TCE - ANEXO III - Preencher'!R74</f>
        <v>97.501530612244892</v>
      </c>
      <c r="R65" s="16">
        <f>'[1]TCE - ANEXO III - Preencher'!S74</f>
        <v>0</v>
      </c>
      <c r="S65" s="17">
        <f t="shared" si="3"/>
        <v>97.501530612244892</v>
      </c>
      <c r="T65" s="16">
        <f>'[1]TCE - ANEXO III - Preencher'!U74</f>
        <v>62.47</v>
      </c>
      <c r="U65" s="16">
        <f>'[1]TCE - ANEXO III - Preencher'!V74</f>
        <v>0</v>
      </c>
      <c r="V65" s="17">
        <f t="shared" si="4"/>
        <v>62.47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272.13097192206851</v>
      </c>
    </row>
    <row r="66" spans="1:28" s="4" customFormat="1">
      <c r="A66" s="9">
        <f>IFERROR(VLOOKUP(B66,'[1]DADOS (OCULTAR)'!$P$3:$R$91,3,0),"")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ALISON RODRIGO FELIX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4141-05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108.9008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1.3538413098236699</v>
      </c>
      <c r="O66" s="16">
        <f>'[1]TCE - ANEXO III - Preencher'!P75</f>
        <v>0</v>
      </c>
      <c r="P66" s="17">
        <f t="shared" si="2"/>
        <v>1.3538413098236699</v>
      </c>
      <c r="Q66" s="16">
        <f>'[1]TCE - ANEXO III - Preencher'!R75</f>
        <v>172.50153061224489</v>
      </c>
      <c r="R66" s="16">
        <f>'[1]TCE - ANEXO III - Preencher'!S75</f>
        <v>71.55</v>
      </c>
      <c r="S66" s="17">
        <f t="shared" si="3"/>
        <v>100.95153061224489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211.20617192206856</v>
      </c>
    </row>
    <row r="67" spans="1:28" s="4" customFormat="1">
      <c r="A67" s="9">
        <f>IFERROR(VLOOKUP(B67,'[1]DADOS (OCULTAR)'!$P$3:$R$91,3,0),"")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ALVANIRA MARIA DE SANTANA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115.98560000000001</v>
      </c>
      <c r="J67" s="15">
        <f>'[1]TCE - ANEXO III - Preencher'!K76</f>
        <v>0</v>
      </c>
      <c r="K67" s="16">
        <f>'[1]TCE - ANEXO III - Preencher'!L76</f>
        <v>123.395158562367</v>
      </c>
      <c r="L67" s="16">
        <f>'[1]TCE - ANEXO III - Preencher'!M76</f>
        <v>22.48</v>
      </c>
      <c r="M67" s="16">
        <f t="shared" si="1"/>
        <v>100.915158562367</v>
      </c>
      <c r="N67" s="16">
        <f>'[1]TCE - ANEXO III - Preencher'!O76</f>
        <v>1.3538413098236699</v>
      </c>
      <c r="O67" s="16">
        <f>'[1]TCE - ANEXO III - Preencher'!P76</f>
        <v>0</v>
      </c>
      <c r="P67" s="17">
        <f t="shared" si="2"/>
        <v>1.3538413098236699</v>
      </c>
      <c r="Q67" s="16">
        <f>'[1]TCE - ANEXO III - Preencher'!R76</f>
        <v>172.50153061224489</v>
      </c>
      <c r="R67" s="16">
        <f>'[1]TCE - ANEXO III - Preencher'!S76</f>
        <v>65.180000000000007</v>
      </c>
      <c r="S67" s="17">
        <f t="shared" si="3"/>
        <v>107.32153061224489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325.57613048443557</v>
      </c>
    </row>
    <row r="68" spans="1:28" s="4" customFormat="1">
      <c r="A68" s="9">
        <f>IFERROR(VLOOKUP(B68,'[1]DADOS (OCULTAR)'!$P$3:$R$91,3,0),"")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ALYSSON CASTANHA DO MONTE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118.23520000000001</v>
      </c>
      <c r="J68" s="15">
        <f>'[1]TCE - ANEXO III - Preencher'!K77</f>
        <v>0</v>
      </c>
      <c r="K68" s="16">
        <f>'[1]TCE - ANEXO III - Preencher'!L77</f>
        <v>123.395158562367</v>
      </c>
      <c r="L68" s="16">
        <f>'[1]TCE - ANEXO III - Preencher'!M77</f>
        <v>22.26</v>
      </c>
      <c r="M68" s="16">
        <f t="shared" ref="M68:M131" si="7">K68-L68</f>
        <v>101.135158562367</v>
      </c>
      <c r="N68" s="16">
        <f>'[1]TCE - ANEXO III - Preencher'!O77</f>
        <v>1.3538413098236699</v>
      </c>
      <c r="O68" s="16">
        <f>'[1]TCE - ANEXO III - Preencher'!P77</f>
        <v>0</v>
      </c>
      <c r="P68" s="17">
        <f t="shared" ref="P68:P131" si="8">N68-O68</f>
        <v>1.3538413098236699</v>
      </c>
      <c r="Q68" s="16">
        <f>'[1]TCE - ANEXO III - Preencher'!R77</f>
        <v>273.00153061224489</v>
      </c>
      <c r="R68" s="16">
        <f>'[1]TCE - ANEXO III - Preencher'!S77</f>
        <v>66.78</v>
      </c>
      <c r="S68" s="17">
        <f t="shared" ref="S68:S131" si="9">Q68-R68</f>
        <v>206.22153061224489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426.94573048443556</v>
      </c>
    </row>
    <row r="69" spans="1:28" s="4" customFormat="1">
      <c r="A69" s="9">
        <f>IFERROR(VLOOKUP(B69,'[1]DADOS (OCULTAR)'!$P$3:$R$91,3,0),"")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ALZIRA ELIZABETE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5142-25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110.30240000000001</v>
      </c>
      <c r="J69" s="15">
        <f>'[1]TCE - ANEXO III - Preencher'!K78</f>
        <v>0</v>
      </c>
      <c r="K69" s="16">
        <f>'[1]TCE - ANEXO III - Preencher'!L78</f>
        <v>123.395158562367</v>
      </c>
      <c r="L69" s="16">
        <f>'[1]TCE - ANEXO III - Preencher'!M78</f>
        <v>22.2</v>
      </c>
      <c r="M69" s="16">
        <f t="shared" si="7"/>
        <v>101.195158562367</v>
      </c>
      <c r="N69" s="16">
        <f>'[1]TCE - ANEXO III - Preencher'!O78</f>
        <v>1.3538413098236699</v>
      </c>
      <c r="O69" s="16">
        <f>'[1]TCE - ANEXO III - Preencher'!P78</f>
        <v>0</v>
      </c>
      <c r="P69" s="17">
        <f t="shared" si="8"/>
        <v>1.3538413098236699</v>
      </c>
      <c r="Q69" s="16">
        <f>'[1]TCE - ANEXO III - Preencher'!R78</f>
        <v>120.00153061224489</v>
      </c>
      <c r="R69" s="16">
        <f>'[1]TCE - ANEXO III - Preencher'!S78</f>
        <v>66.599999999999994</v>
      </c>
      <c r="S69" s="17">
        <f t="shared" si="9"/>
        <v>53.401530612244898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266.25293048443558</v>
      </c>
    </row>
    <row r="70" spans="1:28" s="4" customFormat="1">
      <c r="A70" s="9">
        <f>IFERROR(VLOOKUP(B70,'[1]DADOS (OCULTAR)'!$P$3:$R$91,3,0),"")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AMADEU DE ASSIS MARINHO NETO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2251-25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631.34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10.83</v>
      </c>
      <c r="O70" s="16">
        <f>'[1]TCE - ANEXO III - Preencher'!P79</f>
        <v>0</v>
      </c>
      <c r="P70" s="17">
        <f t="shared" si="8"/>
        <v>10.83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642.17000000000007</v>
      </c>
    </row>
    <row r="71" spans="1:28" s="4" customFormat="1">
      <c r="A71" s="9">
        <f>IFERROR(VLOOKUP(B71,'[1]DADOS (OCULTAR)'!$P$3:$R$91,3,0),"")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AMANDA AMELIA GOMES DE PAULA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433.86079999999998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436.70079999999996</v>
      </c>
    </row>
    <row r="72" spans="1:28" s="4" customFormat="1">
      <c r="A72" s="9">
        <f>IFERROR(VLOOKUP(B72,'[1]DADOS (OCULTAR)'!$P$3:$R$91,3,0),"")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AMANDA BRAGA SANTOS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412.7704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10.83</v>
      </c>
      <c r="O72" s="16">
        <f>'[1]TCE - ANEXO III - Preencher'!P81</f>
        <v>0</v>
      </c>
      <c r="P72" s="17">
        <f t="shared" si="8"/>
        <v>10.83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423.60039999999998</v>
      </c>
    </row>
    <row r="73" spans="1:28" s="4" customFormat="1">
      <c r="A73" s="9">
        <f>IFERROR(VLOOKUP(B73,'[1]DADOS (OCULTAR)'!$P$3:$R$91,3,0),"")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CRUZ CANTARELLI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833.39520000000005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844.22520000000009</v>
      </c>
    </row>
    <row r="74" spans="1:28" s="4" customFormat="1">
      <c r="A74" s="9">
        <f>IFERROR(VLOOKUP(B74,'[1]DADOS (OCULTAR)'!$P$3:$R$91,3,0),"")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LEMOS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114.1096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1.3538413098236699</v>
      </c>
      <c r="O74" s="16">
        <f>'[1]TCE - ANEXO III - Preencher'!P83</f>
        <v>0</v>
      </c>
      <c r="P74" s="17">
        <f t="shared" si="8"/>
        <v>1.3538413098236699</v>
      </c>
      <c r="Q74" s="16">
        <f>'[1]TCE - ANEXO III - Preencher'!R83</f>
        <v>165.00153061224489</v>
      </c>
      <c r="R74" s="16">
        <f>'[1]TCE - ANEXO III - Preencher'!S83</f>
        <v>49.94</v>
      </c>
      <c r="S74" s="17">
        <f t="shared" si="9"/>
        <v>115.06153061224489</v>
      </c>
      <c r="T74" s="16">
        <f>'[1]TCE - ANEXO III - Preencher'!U83</f>
        <v>50.9</v>
      </c>
      <c r="U74" s="16">
        <f>'[1]TCE - ANEXO III - Preencher'!V83</f>
        <v>0</v>
      </c>
      <c r="V74" s="17">
        <f t="shared" si="10"/>
        <v>50.9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281.42497192206855</v>
      </c>
    </row>
    <row r="75" spans="1:28" s="4" customFormat="1">
      <c r="A75" s="9">
        <f>IFERROR(VLOOKUP(B75,'[1]DADOS (OCULTAR)'!$P$3:$R$91,3,0),"")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AMANDA LOPES DE ALMEIDA FREITAS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2236-05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208.44239999999999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2.84</v>
      </c>
      <c r="O75" s="16">
        <f>'[1]TCE - ANEXO III - Preencher'!P84</f>
        <v>0</v>
      </c>
      <c r="P75" s="17">
        <f t="shared" si="8"/>
        <v>2.84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211.2824</v>
      </c>
    </row>
    <row r="76" spans="1:28" s="4" customFormat="1">
      <c r="A76" s="9">
        <f>IFERROR(VLOOKUP(B76,'[1]DADOS (OCULTAR)'!$P$3:$R$91,3,0),"")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AMANDA LUCAS FREIRE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289.56079999999997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10.83</v>
      </c>
      <c r="O76" s="16">
        <f>'[1]TCE - ANEXO III - Preencher'!P85</f>
        <v>0</v>
      </c>
      <c r="P76" s="17">
        <f t="shared" si="8"/>
        <v>10.83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300.39079999999996</v>
      </c>
    </row>
    <row r="77" spans="1:28" s="4" customFormat="1">
      <c r="A77" s="9">
        <f>IFERROR(VLOOKUP(B77,'[1]DADOS (OCULTAR)'!$P$3:$R$91,3,0),"")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AMANDA MARIA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111.3904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1.3538413098236699</v>
      </c>
      <c r="O77" s="16">
        <f>'[1]TCE - ANEXO III - Preencher'!P86</f>
        <v>0</v>
      </c>
      <c r="P77" s="17">
        <f t="shared" si="8"/>
        <v>1.3538413098236699</v>
      </c>
      <c r="Q77" s="16">
        <f>'[1]TCE - ANEXO III - Preencher'!R86</f>
        <v>127.50153061224489</v>
      </c>
      <c r="R77" s="16">
        <f>'[1]TCE - ANEXO III - Preencher'!S86</f>
        <v>67.569999999999993</v>
      </c>
      <c r="S77" s="17">
        <f t="shared" si="9"/>
        <v>59.931530612244899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172.67577192206858</v>
      </c>
    </row>
    <row r="78" spans="1:28" s="4" customFormat="1">
      <c r="A78" s="9">
        <f>IFERROR(VLOOKUP(B78,'[1]DADOS (OCULTAR)'!$P$3:$R$91,3,0),"")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AMANDA MONTEIRO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1.3538413098236699</v>
      </c>
      <c r="O78" s="16">
        <f>'[1]TCE - ANEXO III - Preencher'!P87</f>
        <v>0</v>
      </c>
      <c r="P78" s="17">
        <f t="shared" si="8"/>
        <v>1.3538413098236699</v>
      </c>
      <c r="Q78" s="16">
        <f>'[1]TCE - ANEXO III - Preencher'!R87</f>
        <v>127.50153061224489</v>
      </c>
      <c r="R78" s="16">
        <f>'[1]TCE - ANEXO III - Preencher'!S87</f>
        <v>0</v>
      </c>
      <c r="S78" s="17">
        <f t="shared" si="9"/>
        <v>127.50153061224489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128.85537192206857</v>
      </c>
    </row>
    <row r="79" spans="1:28" s="4" customFormat="1">
      <c r="A79" s="9">
        <f>IFERROR(VLOOKUP(B79,'[1]DADOS (OCULTAR)'!$P$3:$R$91,3,0),"")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AMANDA NOBRE CAVALCANTI DOS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111.5256</v>
      </c>
      <c r="J79" s="15">
        <f>'[1]TCE - ANEXO III - Preencher'!K88</f>
        <v>0</v>
      </c>
      <c r="K79" s="16">
        <f>'[1]TCE - ANEXO III - Preencher'!L88</f>
        <v>123.395158562367</v>
      </c>
      <c r="L79" s="16">
        <f>'[1]TCE - ANEXO III - Preencher'!M88</f>
        <v>22.48</v>
      </c>
      <c r="M79" s="16">
        <f t="shared" si="7"/>
        <v>100.915158562367</v>
      </c>
      <c r="N79" s="16">
        <f>'[1]TCE - ANEXO III - Preencher'!O88</f>
        <v>1.3538413098236699</v>
      </c>
      <c r="O79" s="16">
        <f>'[1]TCE - ANEXO III - Preencher'!P88</f>
        <v>0</v>
      </c>
      <c r="P79" s="17">
        <f t="shared" si="8"/>
        <v>1.3538413098236699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213.79459987219067</v>
      </c>
    </row>
    <row r="80" spans="1:28" s="4" customFormat="1">
      <c r="A80" s="9">
        <f>IFERROR(VLOOKUP(B80,'[1]DADOS (OCULTAR)'!$P$3:$R$91,3,0),"")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AMANDA PEREIRA DE MELO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102.396</v>
      </c>
      <c r="J80" s="15">
        <f>'[1]TCE - ANEXO III - Preencher'!K89</f>
        <v>0</v>
      </c>
      <c r="K80" s="16">
        <f>'[1]TCE - ANEXO III - Preencher'!L89</f>
        <v>123.395158562367</v>
      </c>
      <c r="L80" s="16">
        <f>'[1]TCE - ANEXO III - Preencher'!M89</f>
        <v>22.26</v>
      </c>
      <c r="M80" s="16">
        <f t="shared" si="7"/>
        <v>101.135158562367</v>
      </c>
      <c r="N80" s="16">
        <f>'[1]TCE - ANEXO III - Preencher'!O89</f>
        <v>1.3538413098236699</v>
      </c>
      <c r="O80" s="16">
        <f>'[1]TCE - ANEXO III - Preencher'!P89</f>
        <v>0</v>
      </c>
      <c r="P80" s="17">
        <f t="shared" si="8"/>
        <v>1.3538413098236699</v>
      </c>
      <c r="Q80" s="16">
        <f>'[1]TCE - ANEXO III - Preencher'!R89</f>
        <v>217.50153061224489</v>
      </c>
      <c r="R80" s="16">
        <f>'[1]TCE - ANEXO III - Preencher'!S89</f>
        <v>57.88</v>
      </c>
      <c r="S80" s="17">
        <f t="shared" si="9"/>
        <v>159.6215306122449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364.50653048443559</v>
      </c>
    </row>
    <row r="81" spans="1:28" s="4" customFormat="1">
      <c r="A81" s="9">
        <f>IFERROR(VLOOKUP(B81,'[1]DADOS (OCULTAR)'!$P$3:$R$91,3,0),"")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AMANDA SANTANA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222.41679999999999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1.3538413098236699</v>
      </c>
      <c r="O81" s="16">
        <f>'[1]TCE - ANEXO III - Preencher'!P90</f>
        <v>0</v>
      </c>
      <c r="P81" s="17">
        <f t="shared" si="8"/>
        <v>1.3538413098236699</v>
      </c>
      <c r="Q81" s="16">
        <f>'[1]TCE - ANEXO III - Preencher'!R90</f>
        <v>187.50153061224489</v>
      </c>
      <c r="R81" s="16">
        <f>'[1]TCE - ANEXO III - Preencher'!S90</f>
        <v>104.87</v>
      </c>
      <c r="S81" s="17">
        <f t="shared" si="9"/>
        <v>82.631530612244887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306.40217192206853</v>
      </c>
    </row>
    <row r="82" spans="1:28" s="4" customFormat="1">
      <c r="A82" s="9">
        <f>IFERROR(VLOOKUP(B82,'[1]DADOS (OCULTAR)'!$P$3:$R$91,3,0),"")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AMANDA VALENCA DA SILVA QUEIROZ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2236-05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198.8656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2.84</v>
      </c>
      <c r="O82" s="16">
        <f>'[1]TCE - ANEXO III - Preencher'!P91</f>
        <v>0</v>
      </c>
      <c r="P82" s="17">
        <f t="shared" si="8"/>
        <v>2.84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201.7056</v>
      </c>
    </row>
    <row r="83" spans="1:28" s="4" customFormat="1">
      <c r="A83" s="9">
        <f>IFERROR(VLOOKUP(B83,'[1]DADOS (OCULTAR)'!$P$3:$R$91,3,0),"")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AMARA MARIA CABRAL DA SILVA RODRIGUES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144.5752</v>
      </c>
      <c r="J83" s="15">
        <f>'[1]TCE - ANEXO III - Preencher'!K92</f>
        <v>0</v>
      </c>
      <c r="K83" s="16">
        <f>'[1]TCE - ANEXO III - Preencher'!L92</f>
        <v>123.395158562367</v>
      </c>
      <c r="L83" s="16">
        <f>'[1]TCE - ANEXO III - Preencher'!M92</f>
        <v>22.48</v>
      </c>
      <c r="M83" s="16">
        <f t="shared" si="7"/>
        <v>100.915158562367</v>
      </c>
      <c r="N83" s="16">
        <f>'[1]TCE - ANEXO III - Preencher'!O92</f>
        <v>1.3538413098236699</v>
      </c>
      <c r="O83" s="16">
        <f>'[1]TCE - ANEXO III - Preencher'!P92</f>
        <v>0</v>
      </c>
      <c r="P83" s="17">
        <f t="shared" si="8"/>
        <v>1.3538413098236699</v>
      </c>
      <c r="Q83" s="16">
        <f>'[1]TCE - ANEXO III - Preencher'!R92</f>
        <v>232.50153061224489</v>
      </c>
      <c r="R83" s="16">
        <f>'[1]TCE - ANEXO III - Preencher'!S92</f>
        <v>67.5</v>
      </c>
      <c r="S83" s="17">
        <f t="shared" si="9"/>
        <v>165.00153061224489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411.84573048443553</v>
      </c>
    </row>
    <row r="84" spans="1:28" s="4" customFormat="1">
      <c r="A84" s="9">
        <f>IFERROR(VLOOKUP(B84,'[1]DADOS (OCULTAR)'!$P$3:$R$91,3,0),"")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BEATRIZ DE ARAUJO MATTOSO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219.22239999999999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2.84</v>
      </c>
      <c r="O84" s="16">
        <f>'[1]TCE - ANEXO III - Preencher'!P93</f>
        <v>0</v>
      </c>
      <c r="P84" s="17">
        <f t="shared" si="8"/>
        <v>2.84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222.0624</v>
      </c>
    </row>
    <row r="85" spans="1:28" s="4" customFormat="1">
      <c r="A85" s="9">
        <f>IFERROR(VLOOKUP(B85,'[1]DADOS (OCULTAR)'!$P$3:$R$91,3,0),"")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CARLA DE OLIVEIRA COSTA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135.59200000000001</v>
      </c>
      <c r="J85" s="15">
        <f>'[1]TCE - ANEXO III - Preencher'!K94</f>
        <v>0</v>
      </c>
      <c r="K85" s="16">
        <f>'[1]TCE - ANEXO III - Preencher'!L94</f>
        <v>123.395158562367</v>
      </c>
      <c r="L85" s="16">
        <f>'[1]TCE - ANEXO III - Preencher'!M94</f>
        <v>22.48</v>
      </c>
      <c r="M85" s="16">
        <f t="shared" si="7"/>
        <v>100.915158562367</v>
      </c>
      <c r="N85" s="16">
        <f>'[1]TCE - ANEXO III - Preencher'!O94</f>
        <v>1.3538413098236699</v>
      </c>
      <c r="O85" s="16">
        <f>'[1]TCE - ANEXO III - Preencher'!P94</f>
        <v>0</v>
      </c>
      <c r="P85" s="17">
        <f t="shared" si="8"/>
        <v>1.3538413098236699</v>
      </c>
      <c r="Q85" s="16">
        <f>'[1]TCE - ANEXO III - Preencher'!R94</f>
        <v>120.00153061224489</v>
      </c>
      <c r="R85" s="16">
        <f>'[1]TCE - ANEXO III - Preencher'!S94</f>
        <v>67.430000000000007</v>
      </c>
      <c r="S85" s="17">
        <f t="shared" si="9"/>
        <v>52.571530612244885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290.43253048443557</v>
      </c>
    </row>
    <row r="86" spans="1:28" s="4" customFormat="1">
      <c r="A86" s="9">
        <f>IFERROR(VLOOKUP(B86,'[1]DADOS (OCULTAR)'!$P$3:$R$91,3,0),"")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CARLA XAVIER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5163-45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125.1416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1.3538413098236699</v>
      </c>
      <c r="O86" s="16">
        <f>'[1]TCE - ANEXO III - Preencher'!P95</f>
        <v>0</v>
      </c>
      <c r="P86" s="17">
        <f t="shared" si="8"/>
        <v>1.3538413098236699</v>
      </c>
      <c r="Q86" s="16">
        <f>'[1]TCE - ANEXO III - Preencher'!R95</f>
        <v>120.00153061224489</v>
      </c>
      <c r="R86" s="16">
        <f>'[1]TCE - ANEXO III - Preencher'!S95</f>
        <v>66.599999999999994</v>
      </c>
      <c r="S86" s="17">
        <f t="shared" si="9"/>
        <v>53.401530612244898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179.89697192206856</v>
      </c>
    </row>
    <row r="87" spans="1:28" s="4" customFormat="1">
      <c r="A87" s="9">
        <f>IFERROR(VLOOKUP(B87,'[1]DADOS (OCULTAR)'!$P$3:$R$91,3,0),"")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CAROLINA CARLOS DE ARAUJO BONFIM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262.84399999999999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2.84</v>
      </c>
      <c r="O87" s="16">
        <f>'[1]TCE - ANEXO III - Preencher'!P96</f>
        <v>0</v>
      </c>
      <c r="P87" s="17">
        <f t="shared" si="8"/>
        <v>2.84</v>
      </c>
      <c r="Q87" s="16">
        <f>'[1]TCE - ANEXO III - Preencher'!R96</f>
        <v>337.50153061224489</v>
      </c>
      <c r="R87" s="16">
        <f>'[1]TCE - ANEXO III - Preencher'!S96</f>
        <v>123.36</v>
      </c>
      <c r="S87" s="17">
        <f t="shared" si="9"/>
        <v>214.14153061224488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479.82553061224485</v>
      </c>
    </row>
    <row r="88" spans="1:28" s="4" customFormat="1">
      <c r="A88" s="9">
        <f>IFERROR(VLOOKUP(B88,'[1]DADOS (OCULTAR)'!$P$3:$R$91,3,0),"")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CAROLINA DE LEMOS SOARES PATRIOTA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459.80160000000012</v>
      </c>
      <c r="J88" s="15">
        <f>'[1]TCE - ANEXO III - Preencher'!K97</f>
        <v>0</v>
      </c>
      <c r="K88" s="16">
        <f>'[1]TCE - ANEXO III - Preencher'!L97</f>
        <v>123.395158562367</v>
      </c>
      <c r="L88" s="16">
        <f>'[1]TCE - ANEXO III - Preencher'!M97</f>
        <v>3.08</v>
      </c>
      <c r="M88" s="16">
        <f t="shared" si="7"/>
        <v>120.315158562367</v>
      </c>
      <c r="N88" s="16">
        <f>'[1]TCE - ANEXO III - Preencher'!O97</f>
        <v>2.84</v>
      </c>
      <c r="O88" s="16">
        <f>'[1]TCE - ANEXO III - Preencher'!P97</f>
        <v>0</v>
      </c>
      <c r="P88" s="17">
        <f t="shared" si="8"/>
        <v>2.84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582.9567585623671</v>
      </c>
    </row>
    <row r="89" spans="1:28" s="4" customFormat="1">
      <c r="A89" s="9">
        <f>IFERROR(VLOOKUP(B89,'[1]DADOS (OCULTAR)'!$P$3:$R$91,3,0),"")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CLARA DE MELO PEREIRA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270.14080000000001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2.84</v>
      </c>
      <c r="O89" s="16">
        <f>'[1]TCE - ANEXO III - Preencher'!P98</f>
        <v>0</v>
      </c>
      <c r="P89" s="17">
        <f t="shared" si="8"/>
        <v>2.84</v>
      </c>
      <c r="Q89" s="16">
        <f>'[1]TCE - ANEXO III - Preencher'!R98</f>
        <v>337.50153061224489</v>
      </c>
      <c r="R89" s="16">
        <f>'[1]TCE - ANEXO III - Preencher'!S98</f>
        <v>123.36</v>
      </c>
      <c r="S89" s="17">
        <f t="shared" si="9"/>
        <v>214.14153061224488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487.12233061224487</v>
      </c>
    </row>
    <row r="90" spans="1:28" s="4" customFormat="1">
      <c r="A90" s="9">
        <f>IFERROR(VLOOKUP(B90,'[1]DADOS (OCULTAR)'!$P$3:$R$91,3,0),"")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CLAUDIA CELESTINO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188.30719999999999</v>
      </c>
      <c r="J90" s="15">
        <f>'[1]TCE - ANEXO III - Preencher'!K99</f>
        <v>0</v>
      </c>
      <c r="K90" s="16">
        <f>'[1]TCE - ANEXO III - Preencher'!L99</f>
        <v>123.395158562367</v>
      </c>
      <c r="L90" s="16">
        <f>'[1]TCE - ANEXO III - Preencher'!M99</f>
        <v>22.48</v>
      </c>
      <c r="M90" s="16">
        <f t="shared" si="7"/>
        <v>100.915158562367</v>
      </c>
      <c r="N90" s="16">
        <f>'[1]TCE - ANEXO III - Preencher'!O99</f>
        <v>1.3538413098236699</v>
      </c>
      <c r="O90" s="16">
        <f>'[1]TCE - ANEXO III - Preencher'!P99</f>
        <v>0</v>
      </c>
      <c r="P90" s="17">
        <f t="shared" si="8"/>
        <v>1.3538413098236699</v>
      </c>
      <c r="Q90" s="16">
        <f>'[1]TCE - ANEXO III - Preencher'!R99</f>
        <v>273.00153061224489</v>
      </c>
      <c r="R90" s="16">
        <f>'[1]TCE - ANEXO III - Preencher'!S99</f>
        <v>67.709999999999994</v>
      </c>
      <c r="S90" s="17">
        <f t="shared" si="9"/>
        <v>205.29153061224491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495.86773048443558</v>
      </c>
    </row>
    <row r="91" spans="1:28" s="4" customFormat="1">
      <c r="A91" s="9">
        <f>IFERROR(VLOOKUP(B91,'[1]DADOS (OCULTAR)'!$P$3:$R$91,3,0),"")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CLAUDIA CIRILO DO CARMO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91.459199999999996</v>
      </c>
      <c r="J91" s="15">
        <f>'[1]TCE - ANEXO III - Preencher'!K100</f>
        <v>0</v>
      </c>
      <c r="K91" s="16">
        <f>'[1]TCE - ANEXO III - Preencher'!L100</f>
        <v>123.395158562367</v>
      </c>
      <c r="L91" s="16">
        <f>'[1]TCE - ANEXO III - Preencher'!M100</f>
        <v>22.26</v>
      </c>
      <c r="M91" s="16">
        <f t="shared" si="7"/>
        <v>101.135158562367</v>
      </c>
      <c r="N91" s="16">
        <f>'[1]TCE - ANEXO III - Preencher'!O100</f>
        <v>1.3538413098236699</v>
      </c>
      <c r="O91" s="16">
        <f>'[1]TCE - ANEXO III - Preencher'!P100</f>
        <v>0</v>
      </c>
      <c r="P91" s="17">
        <f t="shared" si="8"/>
        <v>1.3538413098236699</v>
      </c>
      <c r="Q91" s="16">
        <f>'[1]TCE - ANEXO III - Preencher'!R100</f>
        <v>337.50153061224489</v>
      </c>
      <c r="R91" s="16">
        <f>'[1]TCE - ANEXO III - Preencher'!S100</f>
        <v>66.78</v>
      </c>
      <c r="S91" s="17">
        <f t="shared" si="9"/>
        <v>270.72153061224492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464.6697304844356</v>
      </c>
    </row>
    <row r="92" spans="1:28" s="4" customFormat="1">
      <c r="A92" s="9">
        <f>IFERROR(VLOOKUP(B92,'[1]DADOS (OCULTAR)'!$P$3:$R$91,3,0),"")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CLEVIA NEGRAO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128.58160000000001</v>
      </c>
      <c r="J92" s="15">
        <f>'[1]TCE - ANEXO III - Preencher'!K101</f>
        <v>0</v>
      </c>
      <c r="K92" s="16">
        <f>'[1]TCE - ANEXO III - Preencher'!L101</f>
        <v>123.395158562367</v>
      </c>
      <c r="L92" s="16">
        <f>'[1]TCE - ANEXO III - Preencher'!M101</f>
        <v>22.48</v>
      </c>
      <c r="M92" s="16">
        <f t="shared" si="7"/>
        <v>100.915158562367</v>
      </c>
      <c r="N92" s="16">
        <f>'[1]TCE - ANEXO III - Preencher'!O101</f>
        <v>1.3538413098236699</v>
      </c>
      <c r="O92" s="16">
        <f>'[1]TCE - ANEXO III - Preencher'!P101</f>
        <v>0</v>
      </c>
      <c r="P92" s="17">
        <f t="shared" si="8"/>
        <v>1.3538413098236699</v>
      </c>
      <c r="Q92" s="16">
        <f>'[1]TCE - ANEXO III - Preencher'!R101</f>
        <v>232.50153061224489</v>
      </c>
      <c r="R92" s="16">
        <f>'[1]TCE - ANEXO III - Preencher'!S101</f>
        <v>65.97</v>
      </c>
      <c r="S92" s="17">
        <f t="shared" si="9"/>
        <v>166.53153061224489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397.38213048443561</v>
      </c>
    </row>
    <row r="93" spans="1:28" s="4" customFormat="1">
      <c r="A93" s="9">
        <f>IFERROR(VLOOKUP(B93,'[1]DADOS (OCULTAR)'!$P$3:$R$91,3,0),"")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CRISTINA DUARTE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146.95439999999999</v>
      </c>
      <c r="J93" s="15">
        <f>'[1]TCE - ANEXO III - Preencher'!K102</f>
        <v>0</v>
      </c>
      <c r="K93" s="16">
        <f>'[1]TCE - ANEXO III - Preencher'!L102</f>
        <v>123.395158562367</v>
      </c>
      <c r="L93" s="16">
        <f>'[1]TCE - ANEXO III - Preencher'!M102</f>
        <v>22.48</v>
      </c>
      <c r="M93" s="16">
        <f t="shared" si="7"/>
        <v>100.915158562367</v>
      </c>
      <c r="N93" s="16">
        <f>'[1]TCE - ANEXO III - Preencher'!O102</f>
        <v>1.3538413098236699</v>
      </c>
      <c r="O93" s="16">
        <f>'[1]TCE - ANEXO III - Preencher'!P102</f>
        <v>0</v>
      </c>
      <c r="P93" s="17">
        <f t="shared" si="8"/>
        <v>1.3538413098236699</v>
      </c>
      <c r="Q93" s="16">
        <f>'[1]TCE - ANEXO III - Preencher'!R102</f>
        <v>232.50153061224489</v>
      </c>
      <c r="R93" s="16">
        <f>'[1]TCE - ANEXO III - Preencher'!S102</f>
        <v>45.6</v>
      </c>
      <c r="S93" s="17">
        <f t="shared" si="9"/>
        <v>186.9015306122449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436.12493048443559</v>
      </c>
    </row>
    <row r="94" spans="1:28" s="4" customFormat="1">
      <c r="A94" s="9">
        <f>IFERROR(VLOOKUP(B94,'[1]DADOS (OCULTAR)'!$P$3:$R$91,3,0),"")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CRISTINA NEGROMONTE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91.296000000000006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1.3538413098236699</v>
      </c>
      <c r="O94" s="16">
        <f>'[1]TCE - ANEXO III - Preencher'!P103</f>
        <v>0</v>
      </c>
      <c r="P94" s="17">
        <f t="shared" si="8"/>
        <v>1.3538413098236699</v>
      </c>
      <c r="Q94" s="16">
        <f>'[1]TCE - ANEXO III - Preencher'!R103</f>
        <v>127.50153061224489</v>
      </c>
      <c r="R94" s="16">
        <f>'[1]TCE - ANEXO III - Preencher'!S103</f>
        <v>66.78</v>
      </c>
      <c r="S94" s="17">
        <f t="shared" si="9"/>
        <v>60.721530612244891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153.37137192206856</v>
      </c>
    </row>
    <row r="95" spans="1:28" s="4" customFormat="1">
      <c r="A95" s="9">
        <f>IFERROR(VLOOKUP(B95,'[1]DADOS (OCULTAR)'!$P$3:$R$91,3,0),"")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CRISTINA PAULINO MARTINS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1421-05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347.11120000000011</v>
      </c>
      <c r="J95" s="15">
        <f>'[1]TCE - ANEXO III - Preencher'!K104</f>
        <v>0</v>
      </c>
      <c r="K95" s="16">
        <f>'[1]TCE - ANEXO III - Preencher'!L104</f>
        <v>123.395158562367</v>
      </c>
      <c r="L95" s="16">
        <f>'[1]TCE - ANEXO III - Preencher'!M104</f>
        <v>30</v>
      </c>
      <c r="M95" s="16">
        <f t="shared" si="7"/>
        <v>93.395158562367001</v>
      </c>
      <c r="N95" s="16">
        <f>'[1]TCE - ANEXO III - Preencher'!O104</f>
        <v>1.3538413098236699</v>
      </c>
      <c r="O95" s="16">
        <f>'[1]TCE - ANEXO III - Preencher'!P104</f>
        <v>0</v>
      </c>
      <c r="P95" s="17">
        <f t="shared" si="8"/>
        <v>1.3538413098236699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441.86019987219078</v>
      </c>
    </row>
    <row r="96" spans="1:28" s="4" customFormat="1">
      <c r="A96" s="9">
        <f>IFERROR(VLOOKUP(B96,'[1]DADOS (OCULTAR)'!$P$3:$R$91,3,0),"")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CRISTINA VEIGA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2252-60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371.84480000000002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382.6748</v>
      </c>
    </row>
    <row r="97" spans="1:28" s="4" customFormat="1">
      <c r="A97" s="9">
        <f>IFERROR(VLOOKUP(B97,'[1]DADOS (OCULTAR)'!$P$3:$R$91,3,0),"")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>ANA DOLORES FIRMINO SANTOS DO NASCIMENTO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2251-12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340.6592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351.48919999999998</v>
      </c>
    </row>
    <row r="98" spans="1:28" s="4" customFormat="1">
      <c r="A98" s="9">
        <f>IFERROR(VLOOKUP(B98,'[1]DADOS (OCULTAR)'!$P$3:$R$91,3,0),"")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LIGIA FEITOSA BEZERRA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4131-15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148.47200000000001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1.3538413098236699</v>
      </c>
      <c r="O98" s="16">
        <f>'[1]TCE - ANEXO III - Preencher'!P107</f>
        <v>0</v>
      </c>
      <c r="P98" s="17">
        <f t="shared" si="8"/>
        <v>1.3538413098236699</v>
      </c>
      <c r="Q98" s="16">
        <f>'[1]TCE - ANEXO III - Preencher'!R107</f>
        <v>255.00153061224489</v>
      </c>
      <c r="R98" s="16">
        <f>'[1]TCE - ANEXO III - Preencher'!S107</f>
        <v>108.59</v>
      </c>
      <c r="S98" s="17">
        <f t="shared" si="9"/>
        <v>146.41153061224489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296.23737192206858</v>
      </c>
    </row>
    <row r="99" spans="1:28" s="4" customFormat="1">
      <c r="A99" s="9">
        <f>IFERROR(VLOOKUP(B99,'[1]DADOS (OCULTAR)'!$P$3:$R$91,3,0),"")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 xml:space="preserve">ANA LUCIA DA SILVA 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5134-30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110.84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1.3538413098236699</v>
      </c>
      <c r="O99" s="16">
        <f>'[1]TCE - ANEXO III - Preencher'!P108</f>
        <v>0</v>
      </c>
      <c r="P99" s="17">
        <f t="shared" si="8"/>
        <v>1.3538413098236699</v>
      </c>
      <c r="Q99" s="16">
        <f>'[1]TCE - ANEXO III - Preencher'!R108</f>
        <v>176.25153061224489</v>
      </c>
      <c r="R99" s="16">
        <f>'[1]TCE - ANEXO III - Preencher'!S108</f>
        <v>66.599999999999994</v>
      </c>
      <c r="S99" s="17">
        <f t="shared" si="9"/>
        <v>109.6515306122449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221.84537192206858</v>
      </c>
    </row>
    <row r="100" spans="1:28" s="4" customFormat="1">
      <c r="A100" s="9">
        <f>IFERROR(VLOOKUP(B100,'[1]DADOS (OCULTAR)'!$P$3:$R$91,3,0),"")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LUCIA NUNES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126.5864</v>
      </c>
      <c r="J100" s="15">
        <f>'[1]TCE - ANEXO III - Preencher'!K109</f>
        <v>0</v>
      </c>
      <c r="K100" s="16">
        <f>'[1]TCE - ANEXO III - Preencher'!L109</f>
        <v>123.395158562367</v>
      </c>
      <c r="L100" s="16">
        <f>'[1]TCE - ANEXO III - Preencher'!M109</f>
        <v>22.48</v>
      </c>
      <c r="M100" s="16">
        <f t="shared" si="7"/>
        <v>100.915158562367</v>
      </c>
      <c r="N100" s="16">
        <f>'[1]TCE - ANEXO III - Preencher'!O109</f>
        <v>1.3538413098236699</v>
      </c>
      <c r="O100" s="16">
        <f>'[1]TCE - ANEXO III - Preencher'!P109</f>
        <v>0</v>
      </c>
      <c r="P100" s="17">
        <f t="shared" si="8"/>
        <v>1.3538413098236699</v>
      </c>
      <c r="Q100" s="16">
        <f>'[1]TCE - ANEXO III - Preencher'!R109</f>
        <v>247.50153061224489</v>
      </c>
      <c r="R100" s="16">
        <f>'[1]TCE - ANEXO III - Preencher'!S109</f>
        <v>61.19</v>
      </c>
      <c r="S100" s="17">
        <f t="shared" si="9"/>
        <v>186.31153061224489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415.16693048443557</v>
      </c>
    </row>
    <row r="101" spans="1:28" s="4" customFormat="1">
      <c r="A101" s="9">
        <f>IFERROR(VLOOKUP(B101,'[1]DADOS (OCULTAR)'!$P$3:$R$91,3,0),"")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LUIZA BEZERRA GONCALVES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5211-30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100.25839999999999</v>
      </c>
      <c r="J101" s="15">
        <f>'[1]TCE - ANEXO III - Preencher'!K110</f>
        <v>0</v>
      </c>
      <c r="K101" s="16">
        <f>'[1]TCE - ANEXO III - Preencher'!L110</f>
        <v>123.395158562367</v>
      </c>
      <c r="L101" s="16">
        <f>'[1]TCE - ANEXO III - Preencher'!M110</f>
        <v>22.26</v>
      </c>
      <c r="M101" s="16">
        <f t="shared" si="7"/>
        <v>101.135158562367</v>
      </c>
      <c r="N101" s="16">
        <f>'[1]TCE - ANEXO III - Preencher'!O110</f>
        <v>1.3538413098236699</v>
      </c>
      <c r="O101" s="16">
        <f>'[1]TCE - ANEXO III - Preencher'!P110</f>
        <v>0</v>
      </c>
      <c r="P101" s="17">
        <f t="shared" si="8"/>
        <v>1.3538413098236699</v>
      </c>
      <c r="Q101" s="16">
        <f>'[1]TCE - ANEXO III - Preencher'!R110</f>
        <v>120.00153061224489</v>
      </c>
      <c r="R101" s="16">
        <f>'[1]TCE - ANEXO III - Preencher'!S110</f>
        <v>66.78</v>
      </c>
      <c r="S101" s="17">
        <f t="shared" si="9"/>
        <v>53.221530612244891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255.96893048443556</v>
      </c>
    </row>
    <row r="102" spans="1:28" s="4" customFormat="1">
      <c r="A102" s="9">
        <f>IFERROR(VLOOKUP(B102,'[1]DADOS (OCULTAR)'!$P$3:$R$91,3,0),"")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LUIZA DE SOUZA E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2612-05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162.8312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1.3538413098236699</v>
      </c>
      <c r="O102" s="16">
        <f>'[1]TCE - ANEXO III - Preencher'!P111</f>
        <v>0</v>
      </c>
      <c r="P102" s="17">
        <f t="shared" si="8"/>
        <v>1.3538413098236699</v>
      </c>
      <c r="Q102" s="16">
        <f>'[1]TCE - ANEXO III - Preencher'!R111</f>
        <v>172.50153061224489</v>
      </c>
      <c r="R102" s="16">
        <f>'[1]TCE - ANEXO III - Preencher'!S111</f>
        <v>129.13</v>
      </c>
      <c r="S102" s="17">
        <f t="shared" si="9"/>
        <v>43.371530612244896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207.55657192206857</v>
      </c>
    </row>
    <row r="103" spans="1:28" s="4" customFormat="1">
      <c r="A103" s="9">
        <f>IFERROR(VLOOKUP(B103,'[1]DADOS (OCULTAR)'!$P$3:$R$91,3,0),"")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LUIZA SCHETINO MATTOS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463.60640000000001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474.43639999999999</v>
      </c>
    </row>
    <row r="104" spans="1:28" s="4" customFormat="1">
      <c r="A104" s="9">
        <f>IFERROR(VLOOKUP(B104,'[1]DADOS (OCULTAR)'!$P$3:$R$91,3,0),"")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MARIA DOMINGOS VIEIRA VASCONCELOS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4110-10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165.88480000000001</v>
      </c>
      <c r="J104" s="15">
        <f>'[1]TCE - ANEXO III - Preencher'!K113</f>
        <v>0</v>
      </c>
      <c r="K104" s="16">
        <f>'[1]TCE - ANEXO III - Preencher'!L113</f>
        <v>123.395158562367</v>
      </c>
      <c r="L104" s="16">
        <f>'[1]TCE - ANEXO III - Preencher'!M113</f>
        <v>39.99</v>
      </c>
      <c r="M104" s="16">
        <f t="shared" si="7"/>
        <v>83.405158562367006</v>
      </c>
      <c r="N104" s="16">
        <f>'[1]TCE - ANEXO III - Preencher'!O113</f>
        <v>1.3538413098236699</v>
      </c>
      <c r="O104" s="16">
        <f>'[1]TCE - ANEXO III - Preencher'!P113</f>
        <v>0</v>
      </c>
      <c r="P104" s="17">
        <f t="shared" si="8"/>
        <v>1.3538413098236699</v>
      </c>
      <c r="Q104" s="16">
        <f>'[1]TCE - ANEXO III - Preencher'!R113</f>
        <v>172.50153061224489</v>
      </c>
      <c r="R104" s="16">
        <f>'[1]TCE - ANEXO III - Preencher'!S113</f>
        <v>119.96</v>
      </c>
      <c r="S104" s="17">
        <f t="shared" si="9"/>
        <v>52.541530612244898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303.18533048443561</v>
      </c>
    </row>
    <row r="105" spans="1:28" s="4" customFormat="1">
      <c r="A105" s="9">
        <f>IFERROR(VLOOKUP(B105,'[1]DADOS (OCULTAR)'!$P$3:$R$91,3,0),"")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MARIA MENDES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167.53200000000001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1.3538413098236699</v>
      </c>
      <c r="O105" s="16">
        <f>'[1]TCE - ANEXO III - Preencher'!P114</f>
        <v>0</v>
      </c>
      <c r="P105" s="17">
        <f t="shared" si="8"/>
        <v>1.3538413098236699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168.88584130982369</v>
      </c>
    </row>
    <row r="106" spans="1:28" s="4" customFormat="1">
      <c r="A106" s="9">
        <f>IFERROR(VLOOKUP(B106,'[1]DADOS (OCULTAR)'!$P$3:$R$91,3,0),"")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MUNIQUE TRAVASSO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416.1832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2.84</v>
      </c>
      <c r="O106" s="16">
        <f>'[1]TCE - ANEXO III - Preencher'!P115</f>
        <v>0</v>
      </c>
      <c r="P106" s="17">
        <f t="shared" si="8"/>
        <v>2.84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419.02319999999997</v>
      </c>
    </row>
    <row r="107" spans="1:28" s="4" customFormat="1">
      <c r="A107" s="9">
        <f>IFERROR(VLOOKUP(B107,'[1]DADOS (OCULTAR)'!$P$3:$R$91,3,0),"")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PATRICIA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>
        <f>IFERROR(VLOOKUP(B108,'[1]DADOS (OCULTAR)'!$P$3:$R$91,3,0),"")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 PAULA ALMEIDA PEREIRA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1.3538413098236699</v>
      </c>
      <c r="O108" s="16">
        <f>'[1]TCE - ANEXO III - Preencher'!P117</f>
        <v>0</v>
      </c>
      <c r="P108" s="17">
        <f t="shared" si="8"/>
        <v>1.3538413098236699</v>
      </c>
      <c r="Q108" s="16">
        <f>'[1]TCE - ANEXO III - Preencher'!R117</f>
        <v>142.50153061224489</v>
      </c>
      <c r="R108" s="16">
        <f>'[1]TCE - ANEXO III - Preencher'!S117</f>
        <v>33</v>
      </c>
      <c r="S108" s="17">
        <f t="shared" si="9"/>
        <v>109.50153061224489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121.85537192206856</v>
      </c>
    </row>
    <row r="109" spans="1:28" s="4" customFormat="1">
      <c r="A109" s="9">
        <f>IFERROR(VLOOKUP(B109,'[1]DADOS (OCULTAR)'!$P$3:$R$91,3,0),"")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 PAULA ARAUJO DE CARVALHO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258.91919999999999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2.84</v>
      </c>
      <c r="O109" s="16">
        <f>'[1]TCE - ANEXO III - Preencher'!P118</f>
        <v>0</v>
      </c>
      <c r="P109" s="17">
        <f t="shared" si="8"/>
        <v>2.84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261.75919999999996</v>
      </c>
    </row>
    <row r="110" spans="1:28" s="4" customFormat="1">
      <c r="A110" s="9">
        <f>IFERROR(VLOOKUP(B110,'[1]DADOS (OCULTAR)'!$P$3:$R$91,3,0),"")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ANA PAULA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5142-25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106.4</v>
      </c>
      <c r="J110" s="15">
        <f>'[1]TCE - ANEXO III - Preencher'!K119</f>
        <v>0</v>
      </c>
      <c r="K110" s="16">
        <f>'[1]TCE - ANEXO III - Preencher'!L119</f>
        <v>123.395158562367</v>
      </c>
      <c r="L110" s="16">
        <f>'[1]TCE - ANEXO III - Preencher'!M119</f>
        <v>22.2</v>
      </c>
      <c r="M110" s="16">
        <f t="shared" si="7"/>
        <v>101.195158562367</v>
      </c>
      <c r="N110" s="16">
        <f>'[1]TCE - ANEXO III - Preencher'!O119</f>
        <v>1.3538413098236699</v>
      </c>
      <c r="O110" s="16">
        <f>'[1]TCE - ANEXO III - Preencher'!P119</f>
        <v>0</v>
      </c>
      <c r="P110" s="17">
        <f t="shared" si="8"/>
        <v>1.3538413098236699</v>
      </c>
      <c r="Q110" s="16">
        <f>'[1]TCE - ANEXO III - Preencher'!R119</f>
        <v>120.00153061224489</v>
      </c>
      <c r="R110" s="16">
        <f>'[1]TCE - ANEXO III - Preencher'!S119</f>
        <v>66.599999999999994</v>
      </c>
      <c r="S110" s="17">
        <f t="shared" si="9"/>
        <v>53.401530612244898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262.35053048443558</v>
      </c>
    </row>
    <row r="111" spans="1:28" s="4" customFormat="1">
      <c r="A111" s="9">
        <f>IFERROR(VLOOKUP(B111,'[1]DADOS (OCULTAR)'!$P$3:$R$91,3,0),"")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ANA PAULA FERNANDES DE AQUINO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113.00879999999999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1.3538413098236699</v>
      </c>
      <c r="O111" s="16">
        <f>'[1]TCE - ANEXO III - Preencher'!P120</f>
        <v>0</v>
      </c>
      <c r="P111" s="17">
        <f t="shared" si="8"/>
        <v>1.3538413098236699</v>
      </c>
      <c r="Q111" s="16">
        <f>'[1]TCE - ANEXO III - Preencher'!R120</f>
        <v>127.50153061224489</v>
      </c>
      <c r="R111" s="16">
        <f>'[1]TCE - ANEXO III - Preencher'!S120</f>
        <v>60.84</v>
      </c>
      <c r="S111" s="17">
        <f t="shared" si="9"/>
        <v>66.661530612244889</v>
      </c>
      <c r="T111" s="16">
        <f>'[1]TCE - ANEXO III - Preencher'!U120</f>
        <v>62.47</v>
      </c>
      <c r="U111" s="16">
        <f>'[1]TCE - ANEXO III - Preencher'!V120</f>
        <v>0</v>
      </c>
      <c r="V111" s="17">
        <f t="shared" si="10"/>
        <v>62.47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243.49417192206855</v>
      </c>
    </row>
    <row r="112" spans="1:28" s="4" customFormat="1">
      <c r="A112" s="9">
        <f>IFERROR(VLOOKUP(B112,'[1]DADOS (OCULTAR)'!$P$3:$R$91,3,0),"")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ANA PAULA FERRAZ DO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6.3352000000000004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1.3538413098236699</v>
      </c>
      <c r="O112" s="16">
        <f>'[1]TCE - ANEXO III - Preencher'!P121</f>
        <v>0</v>
      </c>
      <c r="P112" s="17">
        <f t="shared" si="8"/>
        <v>1.3538413098236699</v>
      </c>
      <c r="Q112" s="16">
        <f>'[1]TCE - ANEXO III - Preencher'!R121</f>
        <v>0</v>
      </c>
      <c r="R112" s="16">
        <f>'[1]TCE - ANEXO III - Preencher'!S121</f>
        <v>0.23</v>
      </c>
      <c r="S112" s="17">
        <f t="shared" si="9"/>
        <v>-0.23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7.4590413098236699</v>
      </c>
    </row>
    <row r="113" spans="1:28" s="4" customFormat="1">
      <c r="A113" s="9">
        <f>IFERROR(VLOOKUP(B113,'[1]DADOS (OCULTAR)'!$P$3:$R$91,3,0),"")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ANA PAULA GUERRA FEITOSA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1422-05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498.45760000000001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1.3538413098236699</v>
      </c>
      <c r="O113" s="16">
        <f>'[1]TCE - ANEXO III - Preencher'!P122</f>
        <v>0</v>
      </c>
      <c r="P113" s="17">
        <f t="shared" si="8"/>
        <v>1.3538413098236699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499.81144130982369</v>
      </c>
    </row>
    <row r="114" spans="1:28" s="4" customFormat="1">
      <c r="A114" s="9">
        <f>IFERROR(VLOOKUP(B114,'[1]DADOS (OCULTAR)'!$P$3:$R$91,3,0),"")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ANA PAULA MONTEIRO TEIXEIRA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3516-05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128.11840000000001</v>
      </c>
      <c r="J114" s="15">
        <f>'[1]TCE - ANEXO III - Preencher'!K123</f>
        <v>0</v>
      </c>
      <c r="K114" s="16">
        <f>'[1]TCE - ANEXO III - Preencher'!L123</f>
        <v>123.395158562367</v>
      </c>
      <c r="L114" s="16">
        <f>'[1]TCE - ANEXO III - Preencher'!M123</f>
        <v>32.409999999999997</v>
      </c>
      <c r="M114" s="16">
        <f t="shared" si="7"/>
        <v>90.985158562367005</v>
      </c>
      <c r="N114" s="16">
        <f>'[1]TCE - ANEXO III - Preencher'!O123</f>
        <v>1.3538413098236699</v>
      </c>
      <c r="O114" s="16">
        <f>'[1]TCE - ANEXO III - Preencher'!P123</f>
        <v>0</v>
      </c>
      <c r="P114" s="17">
        <f t="shared" si="8"/>
        <v>1.3538413098236699</v>
      </c>
      <c r="Q114" s="16">
        <f>'[1]TCE - ANEXO III - Preencher'!R123</f>
        <v>337.50153061224489</v>
      </c>
      <c r="R114" s="16">
        <f>'[1]TCE - ANEXO III - Preencher'!S123</f>
        <v>97.22</v>
      </c>
      <c r="S114" s="17">
        <f t="shared" si="9"/>
        <v>240.28153061224489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460.73893048443563</v>
      </c>
    </row>
    <row r="115" spans="1:28" s="4" customFormat="1">
      <c r="A115" s="9">
        <f>IFERROR(VLOOKUP(B115,'[1]DADOS (OCULTAR)'!$P$3:$R$91,3,0),"")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ANA PAULA PATRICIA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131.06880000000001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1.3538413098236699</v>
      </c>
      <c r="O115" s="16">
        <f>'[1]TCE - ANEXO III - Preencher'!P124</f>
        <v>0</v>
      </c>
      <c r="P115" s="17">
        <f t="shared" si="8"/>
        <v>1.3538413098236699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132.42264130982369</v>
      </c>
    </row>
    <row r="116" spans="1:28" s="4" customFormat="1">
      <c r="A116" s="9">
        <f>IFERROR(VLOOKUP(B116,'[1]DADOS (OCULTAR)'!$P$3:$R$91,3,0),"")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ANA PAULA ROSELIA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123.8232</v>
      </c>
      <c r="J116" s="15">
        <f>'[1]TCE - ANEXO III - Preencher'!K125</f>
        <v>0</v>
      </c>
      <c r="K116" s="16">
        <f>'[1]TCE - ANEXO III - Preencher'!L125</f>
        <v>123.395158562367</v>
      </c>
      <c r="L116" s="16">
        <f>'[1]TCE - ANEXO III - Preencher'!M125</f>
        <v>22.48</v>
      </c>
      <c r="M116" s="16">
        <f t="shared" si="7"/>
        <v>100.915158562367</v>
      </c>
      <c r="N116" s="16">
        <f>'[1]TCE - ANEXO III - Preencher'!O125</f>
        <v>1.3538413098236699</v>
      </c>
      <c r="O116" s="16">
        <f>'[1]TCE - ANEXO III - Preencher'!P125</f>
        <v>0</v>
      </c>
      <c r="P116" s="17">
        <f t="shared" si="8"/>
        <v>1.3538413098236699</v>
      </c>
      <c r="Q116" s="16">
        <f>'[1]TCE - ANEXO III - Preencher'!R125</f>
        <v>217.50153061224489</v>
      </c>
      <c r="R116" s="16">
        <f>'[1]TCE - ANEXO III - Preencher'!S125</f>
        <v>67.52</v>
      </c>
      <c r="S116" s="17">
        <f t="shared" si="9"/>
        <v>149.98153061224491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376.0737304844356</v>
      </c>
    </row>
    <row r="117" spans="1:28" s="4" customFormat="1">
      <c r="A117" s="9">
        <f>IFERROR(VLOOKUP(B117,'[1]DADOS (OCULTAR)'!$P$3:$R$91,3,0),"")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ANA ROSA MELO CORREA LIMA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1106.5719999999999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10.83</v>
      </c>
      <c r="O117" s="16">
        <f>'[1]TCE - ANEXO III - Preencher'!P126</f>
        <v>0</v>
      </c>
      <c r="P117" s="17">
        <f t="shared" si="8"/>
        <v>10.83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1117.4019999999998</v>
      </c>
    </row>
    <row r="118" spans="1:28" s="4" customFormat="1">
      <c r="A118" s="9">
        <f>IFERROR(VLOOKUP(B118,'[1]DADOS (OCULTAR)'!$P$3:$R$91,3,0),"")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ANA SANTANA MONTEIRO DE ARAUJO MEDEIROS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120.48</v>
      </c>
      <c r="J118" s="15">
        <f>'[1]TCE - ANEXO III - Preencher'!K127</f>
        <v>0</v>
      </c>
      <c r="K118" s="16">
        <f>'[1]TCE - ANEXO III - Preencher'!L127</f>
        <v>123.395158562367</v>
      </c>
      <c r="L118" s="16">
        <f>'[1]TCE - ANEXO III - Preencher'!M127</f>
        <v>22.48</v>
      </c>
      <c r="M118" s="16">
        <f t="shared" si="7"/>
        <v>100.915158562367</v>
      </c>
      <c r="N118" s="16">
        <f>'[1]TCE - ANEXO III - Preencher'!O127</f>
        <v>1.3538413098236699</v>
      </c>
      <c r="O118" s="16">
        <f>'[1]TCE - ANEXO III - Preencher'!P127</f>
        <v>0</v>
      </c>
      <c r="P118" s="17">
        <f t="shared" si="8"/>
        <v>1.3538413098236699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222.74899987219067</v>
      </c>
    </row>
    <row r="119" spans="1:28" s="4" customFormat="1">
      <c r="A119" s="9">
        <f>IFERROR(VLOOKUP(B119,'[1]DADOS (OCULTAR)'!$P$3:$R$91,3,0),"")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ANA VIRGINIA GOMES MONTEIRO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4131-15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89.870400000000004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1.3538413098236699</v>
      </c>
      <c r="O119" s="16">
        <f>'[1]TCE - ANEXO III - Preencher'!P128</f>
        <v>0</v>
      </c>
      <c r="P119" s="17">
        <f t="shared" si="8"/>
        <v>1.3538413098236699</v>
      </c>
      <c r="Q119" s="16">
        <f>'[1]TCE - ANEXO III - Preencher'!R128</f>
        <v>292.50153061224489</v>
      </c>
      <c r="R119" s="16">
        <f>'[1]TCE - ANEXO III - Preencher'!S128</f>
        <v>108.59</v>
      </c>
      <c r="S119" s="17">
        <f t="shared" si="9"/>
        <v>183.91153061224489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275.13577192206856</v>
      </c>
    </row>
    <row r="120" spans="1:28" s="4" customFormat="1">
      <c r="A120" s="9">
        <f>IFERROR(VLOOKUP(B120,'[1]DADOS (OCULTAR)'!$P$3:$R$91,3,0),"")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ANALU MARIA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122.5504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1.3538413098236699</v>
      </c>
      <c r="O120" s="16">
        <f>'[1]TCE - ANEXO III - Preencher'!P129</f>
        <v>0</v>
      </c>
      <c r="P120" s="17">
        <f t="shared" si="8"/>
        <v>1.3538413098236699</v>
      </c>
      <c r="Q120" s="16">
        <f>'[1]TCE - ANEXO III - Preencher'!R129</f>
        <v>112.50153061224489</v>
      </c>
      <c r="R120" s="16">
        <f>'[1]TCE - ANEXO III - Preencher'!S129</f>
        <v>67.97</v>
      </c>
      <c r="S120" s="17">
        <f t="shared" si="9"/>
        <v>44.531530612244893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168.43577192206857</v>
      </c>
    </row>
    <row r="121" spans="1:28" s="4" customFormat="1">
      <c r="A121" s="9">
        <f>IFERROR(VLOOKUP(B121,'[1]DADOS (OCULTAR)'!$P$3:$R$91,3,0),"")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ANATILDE CRISTINA SILVA DA COSTA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115.98560000000001</v>
      </c>
      <c r="J121" s="15">
        <f>'[1]TCE - ANEXO III - Preencher'!K130</f>
        <v>0</v>
      </c>
      <c r="K121" s="16">
        <f>'[1]TCE - ANEXO III - Preencher'!L130</f>
        <v>123.395158562367</v>
      </c>
      <c r="L121" s="16">
        <f>'[1]TCE - ANEXO III - Preencher'!M130</f>
        <v>22.48</v>
      </c>
      <c r="M121" s="16">
        <f t="shared" si="7"/>
        <v>100.915158562367</v>
      </c>
      <c r="N121" s="16">
        <f>'[1]TCE - ANEXO III - Preencher'!O130</f>
        <v>1.3538413098236699</v>
      </c>
      <c r="O121" s="16">
        <f>'[1]TCE - ANEXO III - Preencher'!P130</f>
        <v>0</v>
      </c>
      <c r="P121" s="17">
        <f t="shared" si="8"/>
        <v>1.3538413098236699</v>
      </c>
      <c r="Q121" s="16">
        <f>'[1]TCE - ANEXO III - Preencher'!R130</f>
        <v>337.50153061224489</v>
      </c>
      <c r="R121" s="16">
        <f>'[1]TCE - ANEXO III - Preencher'!S130</f>
        <v>67.72</v>
      </c>
      <c r="S121" s="17">
        <f t="shared" si="9"/>
        <v>269.78153061224486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488.03613048443555</v>
      </c>
    </row>
    <row r="122" spans="1:28" s="4" customFormat="1">
      <c r="A122" s="9">
        <f>IFERROR(VLOOKUP(B122,'[1]DADOS (OCULTAR)'!$P$3:$R$91,3,0),"")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 CONSTANTINO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5174-10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140.55680000000001</v>
      </c>
      <c r="J122" s="15">
        <f>'[1]TCE - ANEXO III - Preencher'!K131</f>
        <v>0</v>
      </c>
      <c r="K122" s="16">
        <f>'[1]TCE - ANEXO III - Preencher'!L131</f>
        <v>123.395158562367</v>
      </c>
      <c r="L122" s="16">
        <f>'[1]TCE - ANEXO III - Preencher'!M131</f>
        <v>22.26</v>
      </c>
      <c r="M122" s="16">
        <f t="shared" si="7"/>
        <v>101.135158562367</v>
      </c>
      <c r="N122" s="16">
        <f>'[1]TCE - ANEXO III - Preencher'!O131</f>
        <v>1.3538413098236699</v>
      </c>
      <c r="O122" s="16">
        <f>'[1]TCE - ANEXO III - Preencher'!P131</f>
        <v>0</v>
      </c>
      <c r="P122" s="17">
        <f t="shared" si="8"/>
        <v>1.3538413098236699</v>
      </c>
      <c r="Q122" s="16">
        <f>'[1]TCE - ANEXO III - Preencher'!R131</f>
        <v>22.501530612244892</v>
      </c>
      <c r="R122" s="16">
        <f>'[1]TCE - ANEXO III - Preencher'!S131</f>
        <v>0</v>
      </c>
      <c r="S122" s="17">
        <f t="shared" si="9"/>
        <v>22.501530612244892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265.54733048443558</v>
      </c>
    </row>
    <row r="123" spans="1:28" s="4" customFormat="1">
      <c r="A123" s="9">
        <f>IFERROR(VLOOKUP(B123,'[1]DADOS (OCULTAR)'!$P$3:$R$91,3,0),"")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 FERREIRA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5151-10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106.1584</v>
      </c>
      <c r="J123" s="15">
        <f>'[1]TCE - ANEXO III - Preencher'!K132</f>
        <v>0</v>
      </c>
      <c r="K123" s="16">
        <f>'[1]TCE - ANEXO III - Preencher'!L132</f>
        <v>123.395158562367</v>
      </c>
      <c r="L123" s="16">
        <f>'[1]TCE - ANEXO III - Preencher'!M132</f>
        <v>22.2</v>
      </c>
      <c r="M123" s="16">
        <f t="shared" si="7"/>
        <v>101.195158562367</v>
      </c>
      <c r="N123" s="16">
        <f>'[1]TCE - ANEXO III - Preencher'!O132</f>
        <v>1.3538413098236699</v>
      </c>
      <c r="O123" s="16">
        <f>'[1]TCE - ANEXO III - Preencher'!P132</f>
        <v>0</v>
      </c>
      <c r="P123" s="17">
        <f t="shared" si="8"/>
        <v>1.3538413098236699</v>
      </c>
      <c r="Q123" s="16">
        <f>'[1]TCE - ANEXO III - Preencher'!R132</f>
        <v>112.50153061224489</v>
      </c>
      <c r="R123" s="16">
        <f>'[1]TCE - ANEXO III - Preencher'!S132</f>
        <v>66.599999999999994</v>
      </c>
      <c r="S123" s="17">
        <f t="shared" si="9"/>
        <v>45.901530612244898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254.60893048443558</v>
      </c>
    </row>
    <row r="124" spans="1:28" s="4" customFormat="1">
      <c r="A124" s="9">
        <f>IFERROR(VLOOKUP(B124,'[1]DADOS (OCULTAR)'!$P$3:$R$91,3,0),"")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 LUIS DE ANDRADE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2251-20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740.65840000000003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751.48840000000007</v>
      </c>
    </row>
    <row r="125" spans="1:28" s="4" customFormat="1">
      <c r="A125" s="9">
        <f>IFERROR(VLOOKUP(B125,'[1]DADOS (OCULTAR)'!$P$3:$R$91,3,0),"")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 LUIZ FERREIRA DE BARROS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5151-10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88.865600000000001</v>
      </c>
      <c r="J125" s="15">
        <f>'[1]TCE - ANEXO III - Preencher'!K134</f>
        <v>0</v>
      </c>
      <c r="K125" s="16">
        <f>'[1]TCE - ANEXO III - Preencher'!L134</f>
        <v>123.395158562367</v>
      </c>
      <c r="L125" s="16">
        <f>'[1]TCE - ANEXO III - Preencher'!M134</f>
        <v>22.2</v>
      </c>
      <c r="M125" s="16">
        <f t="shared" si="7"/>
        <v>101.195158562367</v>
      </c>
      <c r="N125" s="16">
        <f>'[1]TCE - ANEXO III - Preencher'!O134</f>
        <v>1.3538413098236699</v>
      </c>
      <c r="O125" s="16">
        <f>'[1]TCE - ANEXO III - Preencher'!P134</f>
        <v>0</v>
      </c>
      <c r="P125" s="17">
        <f t="shared" si="8"/>
        <v>1.3538413098236699</v>
      </c>
      <c r="Q125" s="16">
        <f>'[1]TCE - ANEXO III - Preencher'!R134</f>
        <v>120.00153061224489</v>
      </c>
      <c r="R125" s="16">
        <f>'[1]TCE - ANEXO III - Preencher'!S134</f>
        <v>66.599999999999994</v>
      </c>
      <c r="S125" s="17">
        <f t="shared" si="9"/>
        <v>53.401530612244898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244.81613048443558</v>
      </c>
    </row>
    <row r="126" spans="1:28" s="4" customFormat="1">
      <c r="A126" s="9">
        <f>IFERROR(VLOOKUP(B126,'[1]DADOS (OCULTAR)'!$P$3:$R$91,3,0),"")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 LUIZ GUILHERME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5151-10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119.5176</v>
      </c>
      <c r="J126" s="15">
        <f>'[1]TCE - ANEXO III - Preencher'!K135</f>
        <v>0</v>
      </c>
      <c r="K126" s="16">
        <f>'[1]TCE - ANEXO III - Preencher'!L135</f>
        <v>123.395158562367</v>
      </c>
      <c r="L126" s="16">
        <f>'[1]TCE - ANEXO III - Preencher'!M135</f>
        <v>22.2</v>
      </c>
      <c r="M126" s="16">
        <f t="shared" si="7"/>
        <v>101.195158562367</v>
      </c>
      <c r="N126" s="16">
        <f>'[1]TCE - ANEXO III - Preencher'!O135</f>
        <v>1.3538413098236699</v>
      </c>
      <c r="O126" s="16">
        <f>'[1]TCE - ANEXO III - Preencher'!P135</f>
        <v>0</v>
      </c>
      <c r="P126" s="17">
        <f t="shared" si="8"/>
        <v>1.3538413098236699</v>
      </c>
      <c r="Q126" s="16">
        <f>'[1]TCE - ANEXO III - Preencher'!R135</f>
        <v>290.70153061224488</v>
      </c>
      <c r="R126" s="16">
        <f>'[1]TCE - ANEXO III - Preencher'!S135</f>
        <v>46.62</v>
      </c>
      <c r="S126" s="17">
        <f t="shared" si="9"/>
        <v>244.08153061224488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466.14813048443557</v>
      </c>
    </row>
    <row r="127" spans="1:28" s="4" customFormat="1">
      <c r="A127" s="9">
        <f>IFERROR(VLOOKUP(B127,'[1]DADOS (OCULTAR)'!$P$3:$R$91,3,0),"")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 LUIZ MEDEIROS SOUTO MAIOR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1421-05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308.7448</v>
      </c>
      <c r="J127" s="15">
        <f>'[1]TCE - ANEXO III - Preencher'!K136</f>
        <v>0</v>
      </c>
      <c r="K127" s="16">
        <f>'[1]TCE - ANEXO III - Preencher'!L136</f>
        <v>123.395158562367</v>
      </c>
      <c r="L127" s="16">
        <f>'[1]TCE - ANEXO III - Preencher'!M136</f>
        <v>30</v>
      </c>
      <c r="M127" s="16">
        <f t="shared" si="7"/>
        <v>93.395158562367001</v>
      </c>
      <c r="N127" s="16">
        <f>'[1]TCE - ANEXO III - Preencher'!O136</f>
        <v>1.3538413098236699</v>
      </c>
      <c r="O127" s="16">
        <f>'[1]TCE - ANEXO III - Preencher'!P136</f>
        <v>0</v>
      </c>
      <c r="P127" s="17">
        <f t="shared" si="8"/>
        <v>1.3538413098236699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403.49379987219066</v>
      </c>
    </row>
    <row r="128" spans="1:28" s="4" customFormat="1">
      <c r="A128" s="9">
        <f>IFERROR(VLOOKUP(B128,'[1]DADOS (OCULTAR)'!$P$3:$R$91,3,0),"")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ANDREA BATISTA MENDONCA DE CARVALHO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248.47120000000001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2.84</v>
      </c>
      <c r="O128" s="16">
        <f>'[1]TCE - ANEXO III - Preencher'!P137</f>
        <v>0</v>
      </c>
      <c r="P128" s="17">
        <f t="shared" si="8"/>
        <v>2.84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251.31120000000001</v>
      </c>
    </row>
    <row r="129" spans="1:28" s="4" customFormat="1">
      <c r="A129" s="9">
        <f>IFERROR(VLOOKUP(B129,'[1]DADOS (OCULTAR)'!$P$3:$R$91,3,0),"")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ANDREA CRISTINA LINS NUNES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281.91199999999998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2.84</v>
      </c>
      <c r="O129" s="16">
        <f>'[1]TCE - ANEXO III - Preencher'!P138</f>
        <v>0</v>
      </c>
      <c r="P129" s="17">
        <f t="shared" si="8"/>
        <v>2.84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284.75199999999995</v>
      </c>
    </row>
    <row r="130" spans="1:28" s="4" customFormat="1">
      <c r="A130" s="9">
        <f>IFERROR(VLOOKUP(B130,'[1]DADOS (OCULTAR)'!$P$3:$R$91,3,0),"")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>ANDREI LUIZ SALES TEIXEIRA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2236-05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222.2688</v>
      </c>
      <c r="J130" s="15">
        <f>'[1]TCE - ANEXO III - Preencher'!K139</f>
        <v>0</v>
      </c>
      <c r="K130" s="16">
        <f>'[1]TCE - ANEXO III - Preencher'!L139</f>
        <v>123.395158562367</v>
      </c>
      <c r="L130" s="16">
        <f>'[1]TCE - ANEXO III - Preencher'!M139</f>
        <v>2.48</v>
      </c>
      <c r="M130" s="16">
        <f t="shared" si="7"/>
        <v>120.915158562367</v>
      </c>
      <c r="N130" s="16">
        <f>'[1]TCE - ANEXO III - Preencher'!O139</f>
        <v>2.84</v>
      </c>
      <c r="O130" s="16">
        <f>'[1]TCE - ANEXO III - Preencher'!P139</f>
        <v>0</v>
      </c>
      <c r="P130" s="17">
        <f t="shared" si="8"/>
        <v>2.84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346.023958562367</v>
      </c>
    </row>
    <row r="131" spans="1:28" s="4" customFormat="1">
      <c r="A131" s="9">
        <f>IFERROR(VLOOKUP(B131,'[1]DADOS (OCULTAR)'!$P$3:$R$91,3,0),"")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ANDREIA JANINE ABOIM DO REGO LOBAO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2237-10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410.27199999999999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1.3538413098236699</v>
      </c>
      <c r="O131" s="16">
        <f>'[1]TCE - ANEXO III - Preencher'!P140</f>
        <v>0</v>
      </c>
      <c r="P131" s="17">
        <f t="shared" si="8"/>
        <v>1.3538413098236699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411.62584130982367</v>
      </c>
    </row>
    <row r="132" spans="1:28" s="4" customFormat="1">
      <c r="A132" s="9">
        <f>IFERROR(VLOOKUP(B132,'[1]DADOS (OCULTAR)'!$P$3:$R$91,3,0),"")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 xml:space="preserve">ANDREIA MARIA  RAMOS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296.21679999999998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2.84</v>
      </c>
      <c r="O132" s="16">
        <f>'[1]TCE - ANEXO III - Preencher'!P141</f>
        <v>0</v>
      </c>
      <c r="P132" s="17">
        <f t="shared" ref="P132:P195" si="14">N132-O132</f>
        <v>2.84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299.05679999999995</v>
      </c>
    </row>
    <row r="133" spans="1:28" s="4" customFormat="1">
      <c r="A133" s="9">
        <f>IFERROR(VLOOKUP(B133,'[1]DADOS (OCULTAR)'!$P$3:$R$91,3,0),"")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ANDREIA MARINA DOS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180.54480000000001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1.3538413098236699</v>
      </c>
      <c r="O133" s="16">
        <f>'[1]TCE - ANEXO III - Preencher'!P142</f>
        <v>0</v>
      </c>
      <c r="P133" s="17">
        <f t="shared" si="14"/>
        <v>1.3538413098236699</v>
      </c>
      <c r="Q133" s="16">
        <f>'[1]TCE - ANEXO III - Preencher'!R142</f>
        <v>0</v>
      </c>
      <c r="R133" s="16">
        <f>'[1]TCE - ANEXO III - Preencher'!S142</f>
        <v>0.02</v>
      </c>
      <c r="S133" s="17">
        <f t="shared" si="15"/>
        <v>-0.02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181.87864130982368</v>
      </c>
    </row>
    <row r="134" spans="1:28" s="4" customFormat="1">
      <c r="A134" s="9">
        <f>IFERROR(VLOOKUP(B134,'[1]DADOS (OCULTAR)'!$P$3:$R$91,3,0),"")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ANDREIA MENDES DE ALBUQUERQUE MARANHAO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731.12399999999991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741.95399999999995</v>
      </c>
    </row>
    <row r="135" spans="1:28" s="4" customFormat="1">
      <c r="A135" s="9">
        <f>IFERROR(VLOOKUP(B135,'[1]DADOS (OCULTAR)'!$P$3:$R$91,3,0),"")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ANDREIA PAULA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134.55199999999999</v>
      </c>
      <c r="J135" s="15">
        <f>'[1]TCE - ANEXO III - Preencher'!K144</f>
        <v>0</v>
      </c>
      <c r="K135" s="16">
        <f>'[1]TCE - ANEXO III - Preencher'!L144</f>
        <v>123.395158562367</v>
      </c>
      <c r="L135" s="16">
        <f>'[1]TCE - ANEXO III - Preencher'!M144</f>
        <v>22.48</v>
      </c>
      <c r="M135" s="16">
        <f t="shared" si="13"/>
        <v>100.915158562367</v>
      </c>
      <c r="N135" s="16">
        <f>'[1]TCE - ANEXO III - Preencher'!O144</f>
        <v>1.3538413098236699</v>
      </c>
      <c r="O135" s="16">
        <f>'[1]TCE - ANEXO III - Preencher'!P144</f>
        <v>0</v>
      </c>
      <c r="P135" s="17">
        <f t="shared" si="14"/>
        <v>1.3538413098236699</v>
      </c>
      <c r="Q135" s="16">
        <f>'[1]TCE - ANEXO III - Preencher'!R144</f>
        <v>202.20153061224488</v>
      </c>
      <c r="R135" s="16">
        <f>'[1]TCE - ANEXO III - Preencher'!S144</f>
        <v>67.62</v>
      </c>
      <c r="S135" s="17">
        <f t="shared" si="15"/>
        <v>134.58153061224488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371.40253048443554</v>
      </c>
    </row>
    <row r="136" spans="1:28" s="4" customFormat="1">
      <c r="A136" s="9">
        <f>IFERROR(VLOOKUP(B136,'[1]DADOS (OCULTAR)'!$P$3:$R$91,3,0),"")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ANDREINA ALVES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128.15280000000001</v>
      </c>
      <c r="J136" s="15">
        <f>'[1]TCE - ANEXO III - Preencher'!K145</f>
        <v>0</v>
      </c>
      <c r="K136" s="16">
        <f>'[1]TCE - ANEXO III - Preencher'!L145</f>
        <v>123.395158562367</v>
      </c>
      <c r="L136" s="16">
        <f>'[1]TCE - ANEXO III - Preencher'!M145</f>
        <v>22.48</v>
      </c>
      <c r="M136" s="16">
        <f t="shared" si="13"/>
        <v>100.915158562367</v>
      </c>
      <c r="N136" s="16">
        <f>'[1]TCE - ANEXO III - Preencher'!O145</f>
        <v>1.3538413098236699</v>
      </c>
      <c r="O136" s="16">
        <f>'[1]TCE - ANEXO III - Preencher'!P145</f>
        <v>0</v>
      </c>
      <c r="P136" s="17">
        <f t="shared" si="14"/>
        <v>1.3538413098236699</v>
      </c>
      <c r="Q136" s="16">
        <f>'[1]TCE - ANEXO III - Preencher'!R145</f>
        <v>112.50153061224489</v>
      </c>
      <c r="R136" s="16">
        <f>'[1]TCE - ANEXO III - Preencher'!S145</f>
        <v>63.11</v>
      </c>
      <c r="S136" s="17">
        <f t="shared" si="15"/>
        <v>49.391530612244892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279.8133304844356</v>
      </c>
    </row>
    <row r="137" spans="1:28" s="4" customFormat="1">
      <c r="A137" s="9">
        <f>IFERROR(VLOOKUP(B137,'[1]DADOS (OCULTAR)'!$P$3:$R$91,3,0),"")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ANDRESA CRISTINA DA SILVA EVANGELISTA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125.35599999999999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1.3538413098236699</v>
      </c>
      <c r="O137" s="16">
        <f>'[1]TCE - ANEXO III - Preencher'!P146</f>
        <v>0</v>
      </c>
      <c r="P137" s="17">
        <f t="shared" si="14"/>
        <v>1.3538413098236699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126.70984130982366</v>
      </c>
    </row>
    <row r="138" spans="1:28" s="4" customFormat="1">
      <c r="A138" s="9">
        <f>IFERROR(VLOOKUP(B138,'[1]DADOS (OCULTAR)'!$P$3:$R$91,3,0),"")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ANDRESA DE OLIVEIRA SANTOS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5211-30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91.183199999999999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1.3538413098236699</v>
      </c>
      <c r="O138" s="16">
        <f>'[1]TCE - ANEXO III - Preencher'!P147</f>
        <v>0</v>
      </c>
      <c r="P138" s="17">
        <f t="shared" si="14"/>
        <v>1.3538413098236699</v>
      </c>
      <c r="Q138" s="16">
        <f>'[1]TCE - ANEXO III - Preencher'!R147</f>
        <v>290.70153061224488</v>
      </c>
      <c r="R138" s="16">
        <f>'[1]TCE - ANEXO III - Preencher'!S147</f>
        <v>48.97</v>
      </c>
      <c r="S138" s="17">
        <f t="shared" si="15"/>
        <v>241.73153061224488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334.26857192206853</v>
      </c>
    </row>
    <row r="139" spans="1:28" s="4" customFormat="1">
      <c r="A139" s="9">
        <f>IFERROR(VLOOKUP(B139,'[1]DADOS (OCULTAR)'!$P$3:$R$91,3,0),"")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ANDREZA CRISTINA DA ROCHA SOUZA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155.4528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1.3538413098236699</v>
      </c>
      <c r="O139" s="16">
        <f>'[1]TCE - ANEXO III - Preencher'!P148</f>
        <v>0</v>
      </c>
      <c r="P139" s="17">
        <f t="shared" si="14"/>
        <v>1.3538413098236699</v>
      </c>
      <c r="Q139" s="16">
        <f>'[1]TCE - ANEXO III - Preencher'!R148</f>
        <v>243.75153061224489</v>
      </c>
      <c r="R139" s="16">
        <f>'[1]TCE - ANEXO III - Preencher'!S148</f>
        <v>119.96</v>
      </c>
      <c r="S139" s="17">
        <f t="shared" si="15"/>
        <v>123.7915306122449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280.59817192206856</v>
      </c>
    </row>
    <row r="140" spans="1:28" s="4" customFormat="1">
      <c r="A140" s="9">
        <f>IFERROR(VLOOKUP(B140,'[1]DADOS (OCULTAR)'!$P$3:$R$91,3,0),"")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ANDREZA DA CUNHA ROCHA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2516-05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213.62479999999999</v>
      </c>
      <c r="J140" s="15">
        <f>'[1]TCE - ANEXO III - Preencher'!K149</f>
        <v>0</v>
      </c>
      <c r="K140" s="16">
        <f>'[1]TCE - ANEXO III - Preencher'!L149</f>
        <v>123.395158562367</v>
      </c>
      <c r="L140" s="16">
        <f>'[1]TCE - ANEXO III - Preencher'!M149</f>
        <v>39.26</v>
      </c>
      <c r="M140" s="16">
        <f t="shared" si="13"/>
        <v>84.135158562366996</v>
      </c>
      <c r="N140" s="16">
        <f>'[1]TCE - ANEXO III - Preencher'!O149</f>
        <v>1.3538413098236699</v>
      </c>
      <c r="O140" s="16">
        <f>'[1]TCE - ANEXO III - Preencher'!P149</f>
        <v>0</v>
      </c>
      <c r="P140" s="17">
        <f t="shared" si="14"/>
        <v>1.3538413098236699</v>
      </c>
      <c r="Q140" s="16">
        <f>'[1]TCE - ANEXO III - Preencher'!R149</f>
        <v>120.00153061224489</v>
      </c>
      <c r="R140" s="16">
        <f>'[1]TCE - ANEXO III - Preencher'!S149</f>
        <v>112.5</v>
      </c>
      <c r="S140" s="17">
        <f t="shared" si="15"/>
        <v>7.5015306122448919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306.61533048443556</v>
      </c>
    </row>
    <row r="141" spans="1:28" s="4" customFormat="1">
      <c r="A141" s="9">
        <f>IFERROR(VLOOKUP(B141,'[1]DADOS (OCULTAR)'!$P$3:$R$91,3,0),"")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ANDREZA DA SILVA MARTINS FERNANDES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105.0568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1.3538413098236699</v>
      </c>
      <c r="O141" s="16">
        <f>'[1]TCE - ANEXO III - Preencher'!P150</f>
        <v>0</v>
      </c>
      <c r="P141" s="17">
        <f t="shared" si="14"/>
        <v>1.3538413098236699</v>
      </c>
      <c r="Q141" s="16">
        <f>'[1]TCE - ANEXO III - Preencher'!R150</f>
        <v>247.50153061224489</v>
      </c>
      <c r="R141" s="16">
        <f>'[1]TCE - ANEXO III - Preencher'!S150</f>
        <v>67.430000000000007</v>
      </c>
      <c r="S141" s="17">
        <f t="shared" si="15"/>
        <v>180.07153061224489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286.48217192206857</v>
      </c>
    </row>
    <row r="142" spans="1:28" s="4" customFormat="1">
      <c r="A142" s="9">
        <f>IFERROR(VLOOKUP(B142,'[1]DADOS (OCULTAR)'!$P$3:$R$91,3,0),"")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ANDREZA GABRIELA SOUZA LINS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287.81920000000002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2.84</v>
      </c>
      <c r="O142" s="16">
        <f>'[1]TCE - ANEXO III - Preencher'!P151</f>
        <v>0</v>
      </c>
      <c r="P142" s="17">
        <f t="shared" si="14"/>
        <v>2.84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290.6592</v>
      </c>
    </row>
    <row r="143" spans="1:28" s="4" customFormat="1">
      <c r="A143" s="9">
        <f>IFERROR(VLOOKUP(B143,'[1]DADOS (OCULTAR)'!$P$3:$R$91,3,0),"")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ANDREZA SANTOS DE ARRUDA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224.39840000000001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2.84</v>
      </c>
      <c r="O143" s="16">
        <f>'[1]TCE - ANEXO III - Preencher'!P152</f>
        <v>0</v>
      </c>
      <c r="P143" s="17">
        <f t="shared" si="14"/>
        <v>2.84</v>
      </c>
      <c r="Q143" s="16">
        <f>'[1]TCE - ANEXO III - Preencher'!R152</f>
        <v>172.50153061224489</v>
      </c>
      <c r="R143" s="16">
        <f>'[1]TCE - ANEXO III - Preencher'!S152</f>
        <v>94.38</v>
      </c>
      <c r="S143" s="17">
        <f t="shared" si="15"/>
        <v>78.121530612244896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305.35993061224491</v>
      </c>
    </row>
    <row r="144" spans="1:28" s="4" customFormat="1">
      <c r="A144" s="9">
        <f>IFERROR(VLOOKUP(B144,'[1]DADOS (OCULTAR)'!$P$3:$R$91,3,0),"")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ANDREZA SIMONE CAVALCANTE XAVIER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>
        <f>IFERROR(VLOOKUP(B145,'[1]DADOS (OCULTAR)'!$P$3:$R$91,3,0),"")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ANDRIA DANIELLE FERREIRA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116.5808</v>
      </c>
      <c r="J145" s="15">
        <f>'[1]TCE - ANEXO III - Preencher'!K154</f>
        <v>0</v>
      </c>
      <c r="K145" s="16">
        <f>'[1]TCE - ANEXO III - Preencher'!L154</f>
        <v>123.395158562367</v>
      </c>
      <c r="L145" s="16">
        <f>'[1]TCE - ANEXO III - Preencher'!M154</f>
        <v>22.48</v>
      </c>
      <c r="M145" s="16">
        <f t="shared" si="13"/>
        <v>100.915158562367</v>
      </c>
      <c r="N145" s="16">
        <f>'[1]TCE - ANEXO III - Preencher'!O154</f>
        <v>1.3538413098236699</v>
      </c>
      <c r="O145" s="16">
        <f>'[1]TCE - ANEXO III - Preencher'!P154</f>
        <v>0</v>
      </c>
      <c r="P145" s="17">
        <f t="shared" si="14"/>
        <v>1.3538413098236699</v>
      </c>
      <c r="Q145" s="16">
        <f>'[1]TCE - ANEXO III - Preencher'!R154</f>
        <v>90.001530612244892</v>
      </c>
      <c r="R145" s="16">
        <f>'[1]TCE - ANEXO III - Preencher'!S154</f>
        <v>63.7</v>
      </c>
      <c r="S145" s="17">
        <f t="shared" si="15"/>
        <v>26.301530612244889</v>
      </c>
      <c r="T145" s="16">
        <f>'[1]TCE - ANEXO III - Preencher'!U154</f>
        <v>69.41</v>
      </c>
      <c r="U145" s="16">
        <f>'[1]TCE - ANEXO III - Preencher'!V154</f>
        <v>0</v>
      </c>
      <c r="V145" s="17">
        <f t="shared" si="16"/>
        <v>69.41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314.56133048443553</v>
      </c>
    </row>
    <row r="146" spans="1:28" s="4" customFormat="1">
      <c r="A146" s="9">
        <f>IFERROR(VLOOKUP(B146,'[1]DADOS (OCULTAR)'!$P$3:$R$91,3,0),"")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ANE CATARINA DE OLIVEIRA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2516-05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204.75919999999999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1.3538413098236699</v>
      </c>
      <c r="O146" s="16">
        <f>'[1]TCE - ANEXO III - Preencher'!P155</f>
        <v>0</v>
      </c>
      <c r="P146" s="17">
        <f t="shared" si="14"/>
        <v>1.3538413098236699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206.11304130982367</v>
      </c>
    </row>
    <row r="147" spans="1:28" s="4" customFormat="1">
      <c r="A147" s="9">
        <f>IFERROR(VLOOKUP(B147,'[1]DADOS (OCULTAR)'!$P$3:$R$91,3,0),"")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ANGELA MARIA CAVALCANTI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1421-05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392.50880000000001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1.3538413098236699</v>
      </c>
      <c r="O147" s="16">
        <f>'[1]TCE - ANEXO III - Preencher'!P156</f>
        <v>0</v>
      </c>
      <c r="P147" s="17">
        <f t="shared" si="14"/>
        <v>1.3538413098236699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393.86264130982369</v>
      </c>
    </row>
    <row r="148" spans="1:28" s="4" customFormat="1">
      <c r="A148" s="9">
        <f>IFERROR(VLOOKUP(B148,'[1]DADOS (OCULTAR)'!$P$3:$R$91,3,0),"")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ANGELA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128.83279999999999</v>
      </c>
      <c r="J148" s="15">
        <f>'[1]TCE - ANEXO III - Preencher'!K157</f>
        <v>0</v>
      </c>
      <c r="K148" s="16">
        <f>'[1]TCE - ANEXO III - Preencher'!L157</f>
        <v>123.395158562367</v>
      </c>
      <c r="L148" s="16">
        <f>'[1]TCE - ANEXO III - Preencher'!M157</f>
        <v>22.48</v>
      </c>
      <c r="M148" s="16">
        <f t="shared" si="13"/>
        <v>100.915158562367</v>
      </c>
      <c r="N148" s="16">
        <f>'[1]TCE - ANEXO III - Preencher'!O157</f>
        <v>1.3538413098236699</v>
      </c>
      <c r="O148" s="16">
        <f>'[1]TCE - ANEXO III - Preencher'!P157</f>
        <v>0</v>
      </c>
      <c r="P148" s="17">
        <f t="shared" si="14"/>
        <v>1.3538413098236699</v>
      </c>
      <c r="Q148" s="16">
        <f>'[1]TCE - ANEXO III - Preencher'!R157</f>
        <v>112.50153061224489</v>
      </c>
      <c r="R148" s="16">
        <f>'[1]TCE - ANEXO III - Preencher'!S157</f>
        <v>67.47</v>
      </c>
      <c r="S148" s="17">
        <f t="shared" si="15"/>
        <v>45.031530612244893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276.13333048443553</v>
      </c>
    </row>
    <row r="149" spans="1:28" s="4" customFormat="1">
      <c r="A149" s="9">
        <f>IFERROR(VLOOKUP(B149,'[1]DADOS (OCULTAR)'!$P$3:$R$91,3,0),"")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ANGELA MARIA DE BRITO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108.4744</v>
      </c>
      <c r="J149" s="15">
        <f>'[1]TCE - ANEXO III - Preencher'!K158</f>
        <v>0</v>
      </c>
      <c r="K149" s="16">
        <f>'[1]TCE - ANEXO III - Preencher'!L158</f>
        <v>123.395158562367</v>
      </c>
      <c r="L149" s="16">
        <f>'[1]TCE - ANEXO III - Preencher'!M158</f>
        <v>22.48</v>
      </c>
      <c r="M149" s="16">
        <f t="shared" si="13"/>
        <v>100.915158562367</v>
      </c>
      <c r="N149" s="16">
        <f>'[1]TCE - ANEXO III - Preencher'!O158</f>
        <v>1.3538413098236699</v>
      </c>
      <c r="O149" s="16">
        <f>'[1]TCE - ANEXO III - Preencher'!P158</f>
        <v>0</v>
      </c>
      <c r="P149" s="17">
        <f t="shared" si="14"/>
        <v>1.3538413098236699</v>
      </c>
      <c r="Q149" s="16">
        <f>'[1]TCE - ANEXO III - Preencher'!R158</f>
        <v>187.50153061224489</v>
      </c>
      <c r="R149" s="16">
        <f>'[1]TCE - ANEXO III - Preencher'!S158</f>
        <v>58.89</v>
      </c>
      <c r="S149" s="17">
        <f t="shared" si="15"/>
        <v>128.61153061224491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339.35493048443561</v>
      </c>
    </row>
    <row r="150" spans="1:28" s="4" customFormat="1">
      <c r="A150" s="9">
        <f>IFERROR(VLOOKUP(B150,'[1]DADOS (OCULTAR)'!$P$3:$R$91,3,0),"")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ANGELE SANTOS PEDROSA PINHEIRO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2234-05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388.68720000000002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1.3538413098236699</v>
      </c>
      <c r="O150" s="16">
        <f>'[1]TCE - ANEXO III - Preencher'!P159</f>
        <v>0</v>
      </c>
      <c r="P150" s="17">
        <f t="shared" si="14"/>
        <v>1.3538413098236699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390.0410413098237</v>
      </c>
    </row>
    <row r="151" spans="1:28" s="4" customFormat="1">
      <c r="A151" s="9">
        <f>IFERROR(VLOOKUP(B151,'[1]DADOS (OCULTAR)'!$P$3:$R$91,3,0),"")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ANNA BEATRIZ SANTOS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5211-30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103.16079999999999</v>
      </c>
      <c r="J151" s="15">
        <f>'[1]TCE - ANEXO III - Preencher'!K160</f>
        <v>0</v>
      </c>
      <c r="K151" s="16">
        <f>'[1]TCE - ANEXO III - Preencher'!L160</f>
        <v>123.395158562367</v>
      </c>
      <c r="L151" s="16">
        <f>'[1]TCE - ANEXO III - Preencher'!M160</f>
        <v>22.26</v>
      </c>
      <c r="M151" s="16">
        <f t="shared" si="13"/>
        <v>101.135158562367</v>
      </c>
      <c r="N151" s="16">
        <f>'[1]TCE - ANEXO III - Preencher'!O160</f>
        <v>1.3538413098236699</v>
      </c>
      <c r="O151" s="16">
        <f>'[1]TCE - ANEXO III - Preencher'!P160</f>
        <v>0</v>
      </c>
      <c r="P151" s="17">
        <f t="shared" si="14"/>
        <v>1.3538413098236699</v>
      </c>
      <c r="Q151" s="16">
        <f>'[1]TCE - ANEXO III - Preencher'!R160</f>
        <v>247.50153061224489</v>
      </c>
      <c r="R151" s="16">
        <f>'[1]TCE - ANEXO III - Preencher'!S160</f>
        <v>51.2</v>
      </c>
      <c r="S151" s="17">
        <f t="shared" si="15"/>
        <v>196.3015306122449</v>
      </c>
      <c r="T151" s="16">
        <f>'[1]TCE - ANEXO III - Preencher'!U160</f>
        <v>53.23</v>
      </c>
      <c r="U151" s="16">
        <f>'[1]TCE - ANEXO III - Preencher'!V160</f>
        <v>0</v>
      </c>
      <c r="V151" s="17">
        <f t="shared" si="16"/>
        <v>53.23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455.18133048443559</v>
      </c>
    </row>
    <row r="152" spans="1:28" s="4" customFormat="1">
      <c r="A152" s="9">
        <f>IFERROR(VLOOKUP(B152,'[1]DADOS (OCULTAR)'!$P$3:$R$91,3,0),"")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ANNANERE KELLY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111.148</v>
      </c>
      <c r="J152" s="15">
        <f>'[1]TCE - ANEXO III - Preencher'!K161</f>
        <v>0</v>
      </c>
      <c r="K152" s="16">
        <f>'[1]TCE - ANEXO III - Preencher'!L161</f>
        <v>123.395158562367</v>
      </c>
      <c r="L152" s="16">
        <f>'[1]TCE - ANEXO III - Preencher'!M161</f>
        <v>22.48</v>
      </c>
      <c r="M152" s="16">
        <f t="shared" si="13"/>
        <v>100.915158562367</v>
      </c>
      <c r="N152" s="16">
        <f>'[1]TCE - ANEXO III - Preencher'!O161</f>
        <v>1.3538413098236699</v>
      </c>
      <c r="O152" s="16">
        <f>'[1]TCE - ANEXO III - Preencher'!P161</f>
        <v>0</v>
      </c>
      <c r="P152" s="17">
        <f t="shared" si="14"/>
        <v>1.3538413098236699</v>
      </c>
      <c r="Q152" s="16">
        <f>'[1]TCE - ANEXO III - Preencher'!R161</f>
        <v>127.50153061224489</v>
      </c>
      <c r="R152" s="16">
        <f>'[1]TCE - ANEXO III - Preencher'!S161</f>
        <v>67.430000000000007</v>
      </c>
      <c r="S152" s="17">
        <f t="shared" si="15"/>
        <v>60.071530612244885</v>
      </c>
      <c r="T152" s="16">
        <f>'[1]TCE - ANEXO III - Preencher'!U161</f>
        <v>69.41</v>
      </c>
      <c r="U152" s="16">
        <f>'[1]TCE - ANEXO III - Preencher'!V161</f>
        <v>0</v>
      </c>
      <c r="V152" s="17">
        <f t="shared" si="16"/>
        <v>69.41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342.89853048443558</v>
      </c>
    </row>
    <row r="153" spans="1:28" s="4" customFormat="1">
      <c r="A153" s="9">
        <f>IFERROR(VLOOKUP(B153,'[1]DADOS (OCULTAR)'!$P$3:$R$91,3,0),"")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ANNDRIO MAX DE SOUZA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5174-10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123.395158562367</v>
      </c>
      <c r="L153" s="16">
        <f>'[1]TCE - ANEXO III - Preencher'!M162</f>
        <v>22</v>
      </c>
      <c r="M153" s="16">
        <f t="shared" si="13"/>
        <v>101.395158562367</v>
      </c>
      <c r="N153" s="16">
        <f>'[1]TCE - ANEXO III - Preencher'!O162</f>
        <v>1.3538413098236699</v>
      </c>
      <c r="O153" s="16">
        <f>'[1]TCE - ANEXO III - Preencher'!P162</f>
        <v>0</v>
      </c>
      <c r="P153" s="17">
        <f t="shared" si="14"/>
        <v>1.3538413098236699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102.74899987219067</v>
      </c>
    </row>
    <row r="154" spans="1:28" s="4" customFormat="1">
      <c r="A154" s="9">
        <f>IFERROR(VLOOKUP(B154,'[1]DADOS (OCULTAR)'!$P$3:$R$91,3,0),"")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ANNE ELIZABETH FERRAZ DE ANDRADA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911.66719999999998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10.83</v>
      </c>
      <c r="O154" s="16">
        <f>'[1]TCE - ANEXO III - Preencher'!P163</f>
        <v>0</v>
      </c>
      <c r="P154" s="17">
        <f t="shared" si="14"/>
        <v>10.83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922.49720000000002</v>
      </c>
    </row>
    <row r="155" spans="1:28" s="4" customFormat="1">
      <c r="A155" s="9">
        <f>IFERROR(VLOOKUP(B155,'[1]DADOS (OCULTAR)'!$P$3:$R$91,3,0),"")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ANTONIO CARLOS VENTURA BARBOSA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7823-05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133.5488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1.3538413098236699</v>
      </c>
      <c r="O155" s="16">
        <f>'[1]TCE - ANEXO III - Preencher'!P164</f>
        <v>0</v>
      </c>
      <c r="P155" s="17">
        <f t="shared" si="14"/>
        <v>1.3538413098236699</v>
      </c>
      <c r="Q155" s="16">
        <f>'[1]TCE - ANEXO III - Preencher'!R164</f>
        <v>337.50153061224489</v>
      </c>
      <c r="R155" s="16">
        <f>'[1]TCE - ANEXO III - Preencher'!S164</f>
        <v>81.69</v>
      </c>
      <c r="S155" s="17">
        <f t="shared" si="15"/>
        <v>255.81153061224489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390.71417192206854</v>
      </c>
    </row>
    <row r="156" spans="1:28" s="4" customFormat="1">
      <c r="A156" s="9">
        <f>IFERROR(VLOOKUP(B156,'[1]DADOS (OCULTAR)'!$P$3:$R$91,3,0),"")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ANTONIO DIAS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126.8776</v>
      </c>
      <c r="J156" s="15">
        <f>'[1]TCE - ANEXO III - Preencher'!K165</f>
        <v>0</v>
      </c>
      <c r="K156" s="16">
        <f>'[1]TCE - ANEXO III - Preencher'!L165</f>
        <v>123.395158562367</v>
      </c>
      <c r="L156" s="16">
        <f>'[1]TCE - ANEXO III - Preencher'!M165</f>
        <v>22.48</v>
      </c>
      <c r="M156" s="16">
        <f t="shared" si="13"/>
        <v>100.915158562367</v>
      </c>
      <c r="N156" s="16">
        <f>'[1]TCE - ANEXO III - Preencher'!O165</f>
        <v>1.3538413098236699</v>
      </c>
      <c r="O156" s="16">
        <f>'[1]TCE - ANEXO III - Preencher'!P165</f>
        <v>0</v>
      </c>
      <c r="P156" s="17">
        <f t="shared" si="14"/>
        <v>1.3538413098236699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229.14659987219068</v>
      </c>
    </row>
    <row r="157" spans="1:28" s="4" customFormat="1">
      <c r="A157" s="9">
        <f>IFERROR(VLOOKUP(B157,'[1]DADOS (OCULTAR)'!$P$3:$R$91,3,0),"")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ANTONIO GIGREL MENDES FERREIRA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5174-10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101.128</v>
      </c>
      <c r="J157" s="15">
        <f>'[1]TCE - ANEXO III - Preencher'!K166</f>
        <v>0</v>
      </c>
      <c r="K157" s="16">
        <f>'[1]TCE - ANEXO III - Preencher'!L166</f>
        <v>123.395158562367</v>
      </c>
      <c r="L157" s="16">
        <f>'[1]TCE - ANEXO III - Preencher'!M166</f>
        <v>22.26</v>
      </c>
      <c r="M157" s="16">
        <f t="shared" si="13"/>
        <v>101.135158562367</v>
      </c>
      <c r="N157" s="16">
        <f>'[1]TCE - ANEXO III - Preencher'!O166</f>
        <v>1.3538413098236699</v>
      </c>
      <c r="O157" s="16">
        <f>'[1]TCE - ANEXO III - Preencher'!P166</f>
        <v>0</v>
      </c>
      <c r="P157" s="17">
        <f t="shared" si="14"/>
        <v>1.3538413098236699</v>
      </c>
      <c r="Q157" s="16">
        <f>'[1]TCE - ANEXO III - Preencher'!R166</f>
        <v>127.50153061224489</v>
      </c>
      <c r="R157" s="16">
        <f>'[1]TCE - ANEXO III - Preencher'!S166</f>
        <v>64.55</v>
      </c>
      <c r="S157" s="17">
        <f t="shared" si="15"/>
        <v>62.951530612244895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266.56853048443554</v>
      </c>
    </row>
    <row r="158" spans="1:28" s="4" customFormat="1">
      <c r="A158" s="9">
        <f>IFERROR(VLOOKUP(B158,'[1]DADOS (OCULTAR)'!$P$3:$R$91,3,0),"")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ARIENE DA PAZ DO NASCIMENTO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116.3672</v>
      </c>
      <c r="J158" s="15">
        <f>'[1]TCE - ANEXO III - Preencher'!K167</f>
        <v>0</v>
      </c>
      <c r="K158" s="16">
        <f>'[1]TCE - ANEXO III - Preencher'!L167</f>
        <v>123.395158562367</v>
      </c>
      <c r="L158" s="16">
        <f>'[1]TCE - ANEXO III - Preencher'!M167</f>
        <v>22.48</v>
      </c>
      <c r="M158" s="16">
        <f t="shared" si="13"/>
        <v>100.915158562367</v>
      </c>
      <c r="N158" s="16">
        <f>'[1]TCE - ANEXO III - Preencher'!O167</f>
        <v>1.3538413098236699</v>
      </c>
      <c r="O158" s="16">
        <f>'[1]TCE - ANEXO III - Preencher'!P167</f>
        <v>0</v>
      </c>
      <c r="P158" s="17">
        <f t="shared" si="14"/>
        <v>1.3538413098236699</v>
      </c>
      <c r="Q158" s="16">
        <f>'[1]TCE - ANEXO III - Preencher'!R167</f>
        <v>187.50153061224489</v>
      </c>
      <c r="R158" s="16">
        <f>'[1]TCE - ANEXO III - Preencher'!S167</f>
        <v>67.430000000000007</v>
      </c>
      <c r="S158" s="17">
        <f t="shared" si="15"/>
        <v>120.07153061224489</v>
      </c>
      <c r="T158" s="16">
        <f>'[1]TCE - ANEXO III - Preencher'!U167</f>
        <v>69.41</v>
      </c>
      <c r="U158" s="16">
        <f>'[1]TCE - ANEXO III - Preencher'!V167</f>
        <v>0</v>
      </c>
      <c r="V158" s="17">
        <f t="shared" si="16"/>
        <v>69.41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408.11773048443558</v>
      </c>
    </row>
    <row r="159" spans="1:28" s="4" customFormat="1">
      <c r="A159" s="9">
        <f>IFERROR(VLOOKUP(B159,'[1]DADOS (OCULTAR)'!$P$3:$R$91,3,0),"")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ARILDO ARAUJO DO NASCIMENTO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103.7552</v>
      </c>
      <c r="J159" s="15">
        <f>'[1]TCE - ANEXO III - Preencher'!K168</f>
        <v>0</v>
      </c>
      <c r="K159" s="16">
        <f>'[1]TCE - ANEXO III - Preencher'!L168</f>
        <v>123.395158562367</v>
      </c>
      <c r="L159" s="16">
        <f>'[1]TCE - ANEXO III - Preencher'!M168</f>
        <v>22.26</v>
      </c>
      <c r="M159" s="16">
        <f t="shared" si="13"/>
        <v>101.135158562367</v>
      </c>
      <c r="N159" s="16">
        <f>'[1]TCE - ANEXO III - Preencher'!O168</f>
        <v>1.3538413098236699</v>
      </c>
      <c r="O159" s="16">
        <f>'[1]TCE - ANEXO III - Preencher'!P168</f>
        <v>0</v>
      </c>
      <c r="P159" s="17">
        <f t="shared" si="14"/>
        <v>1.3538413098236699</v>
      </c>
      <c r="Q159" s="16">
        <f>'[1]TCE - ANEXO III - Preencher'!R168</f>
        <v>247.50153061224489</v>
      </c>
      <c r="R159" s="16">
        <f>'[1]TCE - ANEXO III - Preencher'!S168</f>
        <v>66.78</v>
      </c>
      <c r="S159" s="17">
        <f t="shared" si="15"/>
        <v>180.72153061224489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386.96573048443554</v>
      </c>
    </row>
    <row r="160" spans="1:28" s="4" customFormat="1">
      <c r="A160" s="9">
        <f>IFERROR(VLOOKUP(B160,'[1]DADOS (OCULTAR)'!$P$3:$R$91,3,0),"")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ARLEI ANDRE CARDOSO PEREIRA DE ALBUQUERQUE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105.268</v>
      </c>
      <c r="J160" s="15">
        <f>'[1]TCE - ANEXO III - Preencher'!K169</f>
        <v>0</v>
      </c>
      <c r="K160" s="16">
        <f>'[1]TCE - ANEXO III - Preencher'!L169</f>
        <v>123.395158562367</v>
      </c>
      <c r="L160" s="16">
        <f>'[1]TCE - ANEXO III - Preencher'!M169</f>
        <v>22.26</v>
      </c>
      <c r="M160" s="16">
        <f t="shared" si="13"/>
        <v>101.135158562367</v>
      </c>
      <c r="N160" s="16">
        <f>'[1]TCE - ANEXO III - Preencher'!O169</f>
        <v>1.3538413098236699</v>
      </c>
      <c r="O160" s="16">
        <f>'[1]TCE - ANEXO III - Preencher'!P169</f>
        <v>0</v>
      </c>
      <c r="P160" s="17">
        <f t="shared" si="14"/>
        <v>1.3538413098236699</v>
      </c>
      <c r="Q160" s="16">
        <f>'[1]TCE - ANEXO III - Preencher'!R169</f>
        <v>333.90153061224487</v>
      </c>
      <c r="R160" s="16">
        <f>'[1]TCE - ANEXO III - Preencher'!S169</f>
        <v>66.78</v>
      </c>
      <c r="S160" s="17">
        <f t="shared" si="15"/>
        <v>267.1215306122449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474.8785304844356</v>
      </c>
    </row>
    <row r="161" spans="1:28" s="4" customFormat="1">
      <c r="A161" s="9">
        <f>IFERROR(VLOOKUP(B161,'[1]DADOS (OCULTAR)'!$P$3:$R$91,3,0),"")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ARLINDO UGULINO NETTO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1022.2912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1033.1212</v>
      </c>
    </row>
    <row r="162" spans="1:28" s="4" customFormat="1">
      <c r="A162" s="9">
        <f>IFERROR(VLOOKUP(B162,'[1]DADOS (OCULTAR)'!$P$3:$R$91,3,0),"")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ARMANDO LUIZ CLAUDINO DE SOUZA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3542-05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160.54400000000001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1.3538413098236699</v>
      </c>
      <c r="O162" s="16">
        <f>'[1]TCE - ANEXO III - Preencher'!P171</f>
        <v>0</v>
      </c>
      <c r="P162" s="17">
        <f t="shared" si="14"/>
        <v>1.3538413098236699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161.89784130982369</v>
      </c>
    </row>
    <row r="163" spans="1:28" s="4" customFormat="1">
      <c r="A163" s="9">
        <f>IFERROR(VLOOKUP(B163,'[1]DADOS (OCULTAR)'!$P$3:$R$91,3,0),"")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ARNOBIO BATISTA DOS SANTOS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5163-45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182.36959999999999</v>
      </c>
      <c r="J163" s="15">
        <f>'[1]TCE - ANEXO III - Preencher'!K172</f>
        <v>0</v>
      </c>
      <c r="K163" s="16">
        <f>'[1]TCE - ANEXO III - Preencher'!L172</f>
        <v>123.395158562367</v>
      </c>
      <c r="L163" s="16">
        <f>'[1]TCE - ANEXO III - Preencher'!M172</f>
        <v>22.2</v>
      </c>
      <c r="M163" s="16">
        <f t="shared" si="13"/>
        <v>101.195158562367</v>
      </c>
      <c r="N163" s="16">
        <f>'[1]TCE - ANEXO III - Preencher'!O172</f>
        <v>1.3538413098236699</v>
      </c>
      <c r="O163" s="16">
        <f>'[1]TCE - ANEXO III - Preencher'!P172</f>
        <v>0</v>
      </c>
      <c r="P163" s="17">
        <f t="shared" si="14"/>
        <v>1.3538413098236699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284.91859987219067</v>
      </c>
    </row>
    <row r="164" spans="1:28" s="4" customFormat="1">
      <c r="A164" s="9">
        <f>IFERROR(VLOOKUP(B164,'[1]DADOS (OCULTAR)'!$P$3:$R$91,3,0),"")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ARUSKA MANUELLY DE OLIVEIRA VITAL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481.00240000000002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10.83</v>
      </c>
      <c r="O164" s="16">
        <f>'[1]TCE - ANEXO III - Preencher'!P173</f>
        <v>0</v>
      </c>
      <c r="P164" s="17">
        <f t="shared" si="14"/>
        <v>10.83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491.83240000000001</v>
      </c>
    </row>
    <row r="165" spans="1:28" s="4" customFormat="1">
      <c r="A165" s="9">
        <f>IFERROR(VLOOKUP(B165,'[1]DADOS (OCULTAR)'!$P$3:$R$91,3,0),"")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AUREALICE FABRICIO DE FRANCA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93.7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1.3538413098236699</v>
      </c>
      <c r="O165" s="16">
        <f>'[1]TCE - ANEXO III - Preencher'!P174</f>
        <v>0</v>
      </c>
      <c r="P165" s="17">
        <f t="shared" si="14"/>
        <v>1.3538413098236699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95.053841309823667</v>
      </c>
    </row>
    <row r="166" spans="1:28" s="4" customFormat="1">
      <c r="A166" s="9">
        <f>IFERROR(VLOOKUP(B166,'[1]DADOS (OCULTAR)'!$P$3:$R$91,3,0),"")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AURISTELA BARBOSA CUPERTINO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5211-30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93.492000000000004</v>
      </c>
      <c r="J166" s="15">
        <f>'[1]TCE - ANEXO III - Preencher'!K175</f>
        <v>0</v>
      </c>
      <c r="K166" s="16">
        <f>'[1]TCE - ANEXO III - Preencher'!L175</f>
        <v>123.395158562367</v>
      </c>
      <c r="L166" s="16">
        <f>'[1]TCE - ANEXO III - Preencher'!M175</f>
        <v>22.26</v>
      </c>
      <c r="M166" s="16">
        <f t="shared" si="13"/>
        <v>101.135158562367</v>
      </c>
      <c r="N166" s="16">
        <f>'[1]TCE - ANEXO III - Preencher'!O175</f>
        <v>1.3538413098236699</v>
      </c>
      <c r="O166" s="16">
        <f>'[1]TCE - ANEXO III - Preencher'!P175</f>
        <v>0</v>
      </c>
      <c r="P166" s="17">
        <f t="shared" si="14"/>
        <v>1.3538413098236699</v>
      </c>
      <c r="Q166" s="16">
        <f>'[1]TCE - ANEXO III - Preencher'!R175</f>
        <v>172.50153061224489</v>
      </c>
      <c r="R166" s="16">
        <f>'[1]TCE - ANEXO III - Preencher'!S175</f>
        <v>66.78</v>
      </c>
      <c r="S166" s="17">
        <f t="shared" si="15"/>
        <v>105.72153061224489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301.70253048443556</v>
      </c>
    </row>
    <row r="167" spans="1:28" s="4" customFormat="1">
      <c r="A167" s="9">
        <f>IFERROR(VLOOKUP(B167,'[1]DADOS (OCULTAR)'!$P$3:$R$91,3,0),"")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AVILLA MONALISA SILVA DE OLIVEIRA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2237-10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324.06479999999999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1.3538413098236699</v>
      </c>
      <c r="O167" s="16">
        <f>'[1]TCE - ANEXO III - Preencher'!P176</f>
        <v>0</v>
      </c>
      <c r="P167" s="17">
        <f t="shared" si="14"/>
        <v>1.3538413098236699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325.41864130982367</v>
      </c>
    </row>
    <row r="168" spans="1:28" s="4" customFormat="1">
      <c r="A168" s="9">
        <f>IFERROR(VLOOKUP(B168,'[1]DADOS (OCULTAR)'!$P$3:$R$91,3,0),"")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AYLA PADILLA PAIVA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219.53200000000001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2.84</v>
      </c>
      <c r="O168" s="16">
        <f>'[1]TCE - ANEXO III - Preencher'!P177</f>
        <v>0</v>
      </c>
      <c r="P168" s="17">
        <f t="shared" si="14"/>
        <v>2.84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222.37200000000001</v>
      </c>
    </row>
    <row r="169" spans="1:28" s="4" customFormat="1">
      <c r="A169" s="9">
        <f>IFERROR(VLOOKUP(B169,'[1]DADOS (OCULTAR)'!$P$3:$R$91,3,0),"")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BANI GAIAO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319.11520000000002</v>
      </c>
      <c r="J169" s="15">
        <f>'[1]TCE - ANEXO III - Preencher'!K178</f>
        <v>0</v>
      </c>
      <c r="K169" s="16">
        <f>'[1]TCE - ANEXO III - Preencher'!L178</f>
        <v>123.395158562367</v>
      </c>
      <c r="L169" s="16">
        <f>'[1]TCE - ANEXO III - Preencher'!M178</f>
        <v>3.08</v>
      </c>
      <c r="M169" s="16">
        <f t="shared" si="13"/>
        <v>120.315158562367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442.27035856236699</v>
      </c>
    </row>
    <row r="170" spans="1:28" s="4" customFormat="1">
      <c r="A170" s="9">
        <f>IFERROR(VLOOKUP(B170,'[1]DADOS (OCULTAR)'!$P$3:$R$91,3,0),"")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BARBARA MARIA FALCAO DE SA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842.98160000000007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10.83</v>
      </c>
      <c r="O170" s="16">
        <f>'[1]TCE - ANEXO III - Preencher'!P179</f>
        <v>0</v>
      </c>
      <c r="P170" s="17">
        <f t="shared" si="14"/>
        <v>10.83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853.81160000000011</v>
      </c>
    </row>
    <row r="171" spans="1:28" s="4" customFormat="1">
      <c r="A171" s="9">
        <f>IFERROR(VLOOKUP(B171,'[1]DADOS (OCULTAR)'!$P$3:$R$91,3,0),"")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BARBARA RACHEL DOS ANJOS LIMA DUTRA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2234-05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387.45600000000002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1.3538413098236699</v>
      </c>
      <c r="O171" s="16">
        <f>'[1]TCE - ANEXO III - Preencher'!P180</f>
        <v>0</v>
      </c>
      <c r="P171" s="17">
        <f t="shared" si="14"/>
        <v>1.3538413098236699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388.8098413098237</v>
      </c>
    </row>
    <row r="172" spans="1:28" s="4" customFormat="1">
      <c r="A172" s="9">
        <f>IFERROR(VLOOKUP(B172,'[1]DADOS (OCULTAR)'!$P$3:$R$91,3,0),"")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>BENONE PEREIRA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5174-10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100.688</v>
      </c>
      <c r="J172" s="15">
        <f>'[1]TCE - ANEXO III - Preencher'!K181</f>
        <v>0</v>
      </c>
      <c r="K172" s="16">
        <f>'[1]TCE - ANEXO III - Preencher'!L181</f>
        <v>123.395158562367</v>
      </c>
      <c r="L172" s="16">
        <f>'[1]TCE - ANEXO III - Preencher'!M181</f>
        <v>22.26</v>
      </c>
      <c r="M172" s="16">
        <f t="shared" si="13"/>
        <v>101.135158562367</v>
      </c>
      <c r="N172" s="16">
        <f>'[1]TCE - ANEXO III - Preencher'!O181</f>
        <v>1.3538413098236699</v>
      </c>
      <c r="O172" s="16">
        <f>'[1]TCE - ANEXO III - Preencher'!P181</f>
        <v>0</v>
      </c>
      <c r="P172" s="17">
        <f t="shared" si="14"/>
        <v>1.3538413098236699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203.17699987219066</v>
      </c>
    </row>
    <row r="173" spans="1:28" s="4" customFormat="1">
      <c r="A173" s="9">
        <f>IFERROR(VLOOKUP(B173,'[1]DADOS (OCULTAR)'!$P$3:$R$91,3,0),"")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BIANCA DE MELO SILVA GONCALVES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270.39600000000002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273.23599999999999</v>
      </c>
    </row>
    <row r="174" spans="1:28" s="4" customFormat="1">
      <c r="A174" s="9">
        <f>IFERROR(VLOOKUP(B174,'[1]DADOS (OCULTAR)'!$P$3:$R$91,3,0),"")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BIANCA LAURENTINO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123.3832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1.3538413098236699</v>
      </c>
      <c r="O174" s="16">
        <f>'[1]TCE - ANEXO III - Preencher'!P183</f>
        <v>0</v>
      </c>
      <c r="P174" s="17">
        <f t="shared" si="14"/>
        <v>1.3538413098236699</v>
      </c>
      <c r="Q174" s="16">
        <f>'[1]TCE - ANEXO III - Preencher'!R183</f>
        <v>232.50153061224489</v>
      </c>
      <c r="R174" s="16">
        <f>'[1]TCE - ANEXO III - Preencher'!S183</f>
        <v>68.12</v>
      </c>
      <c r="S174" s="17">
        <f t="shared" si="15"/>
        <v>164.38153061224489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289.11857192206855</v>
      </c>
    </row>
    <row r="175" spans="1:28" s="4" customFormat="1">
      <c r="A175" s="9">
        <f>IFERROR(VLOOKUP(B175,'[1]DADOS (OCULTAR)'!$P$3:$R$91,3,0),"")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 xml:space="preserve">BIANCA PATRICIA SOUZA DA SILVA 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5152-05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137.26079999999999</v>
      </c>
      <c r="J175" s="15">
        <f>'[1]TCE - ANEXO III - Preencher'!K184</f>
        <v>0</v>
      </c>
      <c r="K175" s="16">
        <f>'[1]TCE - ANEXO III - Preencher'!L184</f>
        <v>123.395158562367</v>
      </c>
      <c r="L175" s="16">
        <f>'[1]TCE - ANEXO III - Preencher'!M184</f>
        <v>23.8</v>
      </c>
      <c r="M175" s="16">
        <f t="shared" si="13"/>
        <v>99.595158562367004</v>
      </c>
      <c r="N175" s="16">
        <f>'[1]TCE - ANEXO III - Preencher'!O184</f>
        <v>1.3538413098236699</v>
      </c>
      <c r="O175" s="16">
        <f>'[1]TCE - ANEXO III - Preencher'!P184</f>
        <v>0</v>
      </c>
      <c r="P175" s="17">
        <f t="shared" si="14"/>
        <v>1.3538413098236699</v>
      </c>
      <c r="Q175" s="16">
        <f>'[1]TCE - ANEXO III - Preencher'!R184</f>
        <v>232.50153061224489</v>
      </c>
      <c r="R175" s="16">
        <f>'[1]TCE - ANEXO III - Preencher'!S184</f>
        <v>66.64</v>
      </c>
      <c r="S175" s="17">
        <f t="shared" si="15"/>
        <v>165.86153061224491</v>
      </c>
      <c r="T175" s="16">
        <f>'[1]TCE - ANEXO III - Preencher'!U184</f>
        <v>56.93</v>
      </c>
      <c r="U175" s="16">
        <f>'[1]TCE - ANEXO III - Preencher'!V184</f>
        <v>0</v>
      </c>
      <c r="V175" s="17">
        <f t="shared" si="16"/>
        <v>56.93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461.00133048443558</v>
      </c>
    </row>
    <row r="176" spans="1:28" s="4" customFormat="1">
      <c r="A176" s="9">
        <f>IFERROR(VLOOKUP(B176,'[1]DADOS (OCULTAR)'!$P$3:$R$91,3,0),"")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BRENO OLIVEIRA DE ABREUS VIEIRA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2236-05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223.79920000000001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226.63920000000002</v>
      </c>
    </row>
    <row r="177" spans="1:28" s="4" customFormat="1">
      <c r="A177" s="9">
        <f>IFERROR(VLOOKUP(B177,'[1]DADOS (OCULTAR)'!$P$3:$R$91,3,0),"")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BRIGITTE LARISSA VITURINO 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345.7672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348.60719999999998</v>
      </c>
    </row>
    <row r="178" spans="1:28" s="4" customFormat="1">
      <c r="A178" s="9">
        <f>IFERROR(VLOOKUP(B178,'[1]DADOS (OCULTAR)'!$P$3:$R$91,3,0),"")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BRUNA JORDANA ALVES TRINDADE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129.37200000000001</v>
      </c>
      <c r="J178" s="15">
        <f>'[1]TCE - ANEXO III - Preencher'!K187</f>
        <v>0</v>
      </c>
      <c r="K178" s="16">
        <f>'[1]TCE - ANEXO III - Preencher'!L187</f>
        <v>123.395158562367</v>
      </c>
      <c r="L178" s="16">
        <f>'[1]TCE - ANEXO III - Preencher'!M187</f>
        <v>22.48</v>
      </c>
      <c r="M178" s="16">
        <f t="shared" si="13"/>
        <v>100.915158562367</v>
      </c>
      <c r="N178" s="16">
        <f>'[1]TCE - ANEXO III - Preencher'!O187</f>
        <v>1.3538413098236699</v>
      </c>
      <c r="O178" s="16">
        <f>'[1]TCE - ANEXO III - Preencher'!P187</f>
        <v>0</v>
      </c>
      <c r="P178" s="17">
        <f t="shared" si="14"/>
        <v>1.3538413098236699</v>
      </c>
      <c r="Q178" s="16">
        <f>'[1]TCE - ANEXO III - Preencher'!R187</f>
        <v>127.50153061224489</v>
      </c>
      <c r="R178" s="16">
        <f>'[1]TCE - ANEXO III - Preencher'!S187</f>
        <v>67.47</v>
      </c>
      <c r="S178" s="17">
        <f t="shared" si="15"/>
        <v>60.031530612244893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291.67253048443558</v>
      </c>
    </row>
    <row r="179" spans="1:28" s="4" customFormat="1">
      <c r="A179" s="9">
        <f>IFERROR(VLOOKUP(B179,'[1]DADOS (OCULTAR)'!$P$3:$R$91,3,0),"")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BRUNA THAISA DE OLIVEIRA MALTA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164.4752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2.84</v>
      </c>
      <c r="O179" s="16">
        <f>'[1]TCE - ANEXO III - Preencher'!P188</f>
        <v>0</v>
      </c>
      <c r="P179" s="17">
        <f t="shared" si="14"/>
        <v>2.84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167.3152</v>
      </c>
    </row>
    <row r="180" spans="1:28" s="4" customFormat="1">
      <c r="A180" s="9">
        <f>IFERROR(VLOOKUP(B180,'[1]DADOS (OCULTAR)'!$P$3:$R$91,3,0),"")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BRUNO BORGES CAVALCANTI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647.18000000000006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658.0100000000001</v>
      </c>
    </row>
    <row r="181" spans="1:28" s="4" customFormat="1">
      <c r="A181" s="9">
        <f>IFERROR(VLOOKUP(B181,'[1]DADOS (OCULTAR)'!$P$3:$R$91,3,0),"")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BRUNO CORREA DE ALBUQUERQUE LEIMIG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819.51440000000002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830.34440000000006</v>
      </c>
    </row>
    <row r="182" spans="1:28" s="4" customFormat="1">
      <c r="A182" s="9">
        <f>IFERROR(VLOOKUP(B182,'[1]DADOS (OCULTAR)'!$P$3:$R$91,3,0),"")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BRUNO FELIZARDO PAZ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3172-10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150.34</v>
      </c>
      <c r="J182" s="15">
        <f>'[1]TCE - ANEXO III - Preencher'!K191</f>
        <v>0</v>
      </c>
      <c r="K182" s="16">
        <f>'[1]TCE - ANEXO III - Preencher'!L191</f>
        <v>123.395158562367</v>
      </c>
      <c r="L182" s="16">
        <f>'[1]TCE - ANEXO III - Preencher'!M191</f>
        <v>36.53</v>
      </c>
      <c r="M182" s="16">
        <f t="shared" si="13"/>
        <v>86.865158562367</v>
      </c>
      <c r="N182" s="16">
        <f>'[1]TCE - ANEXO III - Preencher'!O191</f>
        <v>1.3538413098236699</v>
      </c>
      <c r="O182" s="16">
        <f>'[1]TCE - ANEXO III - Preencher'!P191</f>
        <v>0</v>
      </c>
      <c r="P182" s="17">
        <f t="shared" si="14"/>
        <v>1.3538413098236699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238.55899987219067</v>
      </c>
    </row>
    <row r="183" spans="1:28" s="4" customFormat="1">
      <c r="A183" s="9">
        <f>IFERROR(VLOOKUP(B183,'[1]DADOS (OCULTAR)'!$P$3:$R$91,3,0),"")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BRUNO MATEUS DE ALBUQUERQUE LOBO COSTA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1092.8271999999999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1103.6571999999999</v>
      </c>
    </row>
    <row r="184" spans="1:28" s="4" customFormat="1">
      <c r="A184" s="9">
        <f>IFERROR(VLOOKUP(B184,'[1]DADOS (OCULTAR)'!$P$3:$R$91,3,0),"")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BRUNO PAULO TELES CHAVES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398.64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10.83</v>
      </c>
      <c r="O184" s="16">
        <f>'[1]TCE - ANEXO III - Preencher'!P193</f>
        <v>0</v>
      </c>
      <c r="P184" s="17">
        <f t="shared" si="14"/>
        <v>10.83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409.46999999999997</v>
      </c>
    </row>
    <row r="185" spans="1:28" s="4" customFormat="1">
      <c r="A185" s="9">
        <f>IFERROR(VLOOKUP(B185,'[1]DADOS (OCULTAR)'!$P$3:$R$91,3,0),"")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CACIA CAROLINA DE CARVALHO SILVA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850.96320000000014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861.79320000000018</v>
      </c>
    </row>
    <row r="186" spans="1:28" s="4" customFormat="1">
      <c r="A186" s="9">
        <f>IFERROR(VLOOKUP(B186,'[1]DADOS (OCULTAR)'!$P$3:$R$91,3,0),"")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CACILENE ERICA MENDES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229.1584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2.84</v>
      </c>
      <c r="O186" s="16">
        <f>'[1]TCE - ANEXO III - Preencher'!P195</f>
        <v>0</v>
      </c>
      <c r="P186" s="17">
        <f t="shared" si="14"/>
        <v>2.84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231.9984</v>
      </c>
    </row>
    <row r="187" spans="1:28" s="4" customFormat="1">
      <c r="A187" s="9">
        <f>IFERROR(VLOOKUP(B187,'[1]DADOS (OCULTAR)'!$P$3:$R$91,3,0),"")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CAIO MAGARINOS DE SOUZA LEAO FILHO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1210-10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1722.7952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1.3538413098236699</v>
      </c>
      <c r="O187" s="16">
        <f>'[1]TCE - ANEXO III - Preencher'!P196</f>
        <v>0</v>
      </c>
      <c r="P187" s="17">
        <f t="shared" si="14"/>
        <v>1.3538413098236699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1724.1490413098236</v>
      </c>
    </row>
    <row r="188" spans="1:28" s="4" customFormat="1">
      <c r="A188" s="9">
        <f>IFERROR(VLOOKUP(B188,'[1]DADOS (OCULTAR)'!$P$3:$R$91,3,0),"")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CAIO VICTOR NASCIMENTO TRAJANO DA SILVA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1190.1959999999999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1201.0259999999998</v>
      </c>
    </row>
    <row r="189" spans="1:28" s="4" customFormat="1">
      <c r="A189" s="9">
        <f>IFERROR(VLOOKUP(B189,'[1]DADOS (OCULTAR)'!$P$3:$R$91,3,0),"")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CAMILA CATHARINE PONTES SANCHES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185.21440000000001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196.04440000000002</v>
      </c>
    </row>
    <row r="190" spans="1:28" s="4" customFormat="1">
      <c r="A190" s="9">
        <f>IFERROR(VLOOKUP(B190,'[1]DADOS (OCULTAR)'!$P$3:$R$91,3,0),"")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CAMILA LOURENCO BATISTA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2237-10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302.55759999999998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1.3538413098236699</v>
      </c>
      <c r="O190" s="16">
        <f>'[1]TCE - ANEXO III - Preencher'!P199</f>
        <v>0</v>
      </c>
      <c r="P190" s="17">
        <f t="shared" si="14"/>
        <v>1.3538413098236699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303.91144130982366</v>
      </c>
    </row>
    <row r="191" spans="1:28" s="4" customFormat="1">
      <c r="A191" s="9">
        <f>IFERROR(VLOOKUP(B191,'[1]DADOS (OCULTAR)'!$P$3:$R$91,3,0),"")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CAMILA LYRA DE CARVALHO GONDIM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590.96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10.83</v>
      </c>
      <c r="O191" s="16">
        <f>'[1]TCE - ANEXO III - Preencher'!P200</f>
        <v>0</v>
      </c>
      <c r="P191" s="17">
        <f t="shared" si="14"/>
        <v>10.83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601.79000000000008</v>
      </c>
    </row>
    <row r="192" spans="1:28" s="4" customFormat="1">
      <c r="A192" s="9">
        <f>IFERROR(VLOOKUP(B192,'[1]DADOS (OCULTAR)'!$P$3:$R$91,3,0),"")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CAMILA NARJARA SILVA DE SA MOURA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349.38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2.84</v>
      </c>
      <c r="O192" s="16">
        <f>'[1]TCE - ANEXO III - Preencher'!P201</f>
        <v>0</v>
      </c>
      <c r="P192" s="17">
        <f t="shared" si="14"/>
        <v>2.84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103.28</v>
      </c>
      <c r="U192" s="16">
        <f>'[1]TCE - ANEXO III - Preencher'!V201</f>
        <v>0</v>
      </c>
      <c r="V192" s="17">
        <f t="shared" si="16"/>
        <v>103.28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455.5</v>
      </c>
    </row>
    <row r="193" spans="1:28" s="4" customFormat="1">
      <c r="A193" s="9">
        <f>IFERROR(VLOOKUP(B193,'[1]DADOS (OCULTAR)'!$P$3:$R$91,3,0),"")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CAMILA REGINA GONCALVES DA SILVA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115.5736</v>
      </c>
      <c r="J193" s="15">
        <f>'[1]TCE - ANEXO III - Preencher'!K202</f>
        <v>0</v>
      </c>
      <c r="K193" s="16">
        <f>'[1]TCE - ANEXO III - Preencher'!L202</f>
        <v>123.395158562367</v>
      </c>
      <c r="L193" s="16">
        <f>'[1]TCE - ANEXO III - Preencher'!M202</f>
        <v>22.48</v>
      </c>
      <c r="M193" s="16">
        <f t="shared" si="13"/>
        <v>100.915158562367</v>
      </c>
      <c r="N193" s="16">
        <f>'[1]TCE - ANEXO III - Preencher'!O202</f>
        <v>1.3538413098236699</v>
      </c>
      <c r="O193" s="16">
        <f>'[1]TCE - ANEXO III - Preencher'!P202</f>
        <v>0</v>
      </c>
      <c r="P193" s="17">
        <f t="shared" si="14"/>
        <v>1.3538413098236699</v>
      </c>
      <c r="Q193" s="16">
        <f>'[1]TCE - ANEXO III - Preencher'!R202</f>
        <v>232.50153061224489</v>
      </c>
      <c r="R193" s="16">
        <f>'[1]TCE - ANEXO III - Preencher'!S202</f>
        <v>67.73</v>
      </c>
      <c r="S193" s="17">
        <f t="shared" si="15"/>
        <v>164.77153061224487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382.61413048443558</v>
      </c>
    </row>
    <row r="194" spans="1:28" s="4" customFormat="1">
      <c r="A194" s="9">
        <f>IFERROR(VLOOKUP(B194,'[1]DADOS (OCULTAR)'!$P$3:$R$91,3,0),"")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CAMILA SOUZA AZEDO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3241-15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319.44080000000002</v>
      </c>
      <c r="J194" s="15">
        <f>'[1]TCE - ANEXO III - Preencher'!K203</f>
        <v>0</v>
      </c>
      <c r="K194" s="16">
        <f>'[1]TCE - ANEXO III - Preencher'!L203</f>
        <v>123.395158562367</v>
      </c>
      <c r="L194" s="16">
        <f>'[1]TCE - ANEXO III - Preencher'!M203</f>
        <v>4.07</v>
      </c>
      <c r="M194" s="16">
        <f t="shared" si="13"/>
        <v>119.32515856236699</v>
      </c>
      <c r="N194" s="16">
        <f>'[1]TCE - ANEXO III - Preencher'!O203</f>
        <v>1.3538413098236699</v>
      </c>
      <c r="O194" s="16">
        <f>'[1]TCE - ANEXO III - Preencher'!P203</f>
        <v>0</v>
      </c>
      <c r="P194" s="17">
        <f t="shared" si="14"/>
        <v>1.3538413098236699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440.1197998721907</v>
      </c>
    </row>
    <row r="195" spans="1:28" s="4" customFormat="1">
      <c r="A195" s="9">
        <f>IFERROR(VLOOKUP(B195,'[1]DADOS (OCULTAR)'!$P$3:$R$91,3,0),"")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CAMILA TERESA NOBREGA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826.74720000000002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10.83</v>
      </c>
      <c r="O195" s="16">
        <f>'[1]TCE - ANEXO III - Preencher'!P204</f>
        <v>0</v>
      </c>
      <c r="P195" s="17">
        <f t="shared" si="14"/>
        <v>10.83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837.57720000000006</v>
      </c>
    </row>
    <row r="196" spans="1:28" s="4" customFormat="1">
      <c r="A196" s="9">
        <f>IFERROR(VLOOKUP(B196,'[1]DADOS (OCULTAR)'!$P$3:$R$91,3,0),"")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CAMILLA MEDEIROS ARAUJO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2236-05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269.8184</v>
      </c>
      <c r="J196" s="15">
        <f>'[1]TCE - ANEXO III - Preencher'!K205</f>
        <v>0</v>
      </c>
      <c r="K196" s="16">
        <f>'[1]TCE - ANEXO III - Preencher'!L205</f>
        <v>123.395158562367</v>
      </c>
      <c r="L196" s="16">
        <f>'[1]TCE - ANEXO III - Preencher'!M205</f>
        <v>2.09</v>
      </c>
      <c r="M196" s="16">
        <f t="shared" ref="M196:M259" si="19">K196-L196</f>
        <v>121.305158562367</v>
      </c>
      <c r="N196" s="16">
        <f>'[1]TCE - ANEXO III - Preencher'!O205</f>
        <v>2.84</v>
      </c>
      <c r="O196" s="16">
        <f>'[1]TCE - ANEXO III - Preencher'!P205</f>
        <v>0</v>
      </c>
      <c r="P196" s="17">
        <f t="shared" ref="P196:P259" si="20">N196-O196</f>
        <v>2.84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393.96355856236698</v>
      </c>
    </row>
    <row r="197" spans="1:28" s="4" customFormat="1">
      <c r="A197" s="9">
        <f>IFERROR(VLOOKUP(B197,'[1]DADOS (OCULTAR)'!$P$3:$R$91,3,0),"")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CAMILLA MESSIAS FRANCA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2237-10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302.71839999999997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1.3538413098236699</v>
      </c>
      <c r="O197" s="16">
        <f>'[1]TCE - ANEXO III - Preencher'!P206</f>
        <v>0</v>
      </c>
      <c r="P197" s="17">
        <f t="shared" si="20"/>
        <v>1.3538413098236699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304.07224130982365</v>
      </c>
    </row>
    <row r="198" spans="1:28" s="4" customFormat="1">
      <c r="A198" s="9">
        <f>IFERROR(VLOOKUP(B198,'[1]DADOS (OCULTAR)'!$P$3:$R$91,3,0),"")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CAMYLA PATRICIA DIAS LIMA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87.799199999999999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1.3538413098236699</v>
      </c>
      <c r="O198" s="16">
        <f>'[1]TCE - ANEXO III - Preencher'!P207</f>
        <v>0</v>
      </c>
      <c r="P198" s="17">
        <f t="shared" si="20"/>
        <v>1.3538413098236699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69.430000000000007</v>
      </c>
      <c r="U198" s="16">
        <f>'[1]TCE - ANEXO III - Preencher'!V207</f>
        <v>0</v>
      </c>
      <c r="V198" s="17">
        <f t="shared" si="22"/>
        <v>69.430000000000007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158.58304130982367</v>
      </c>
    </row>
    <row r="199" spans="1:28" s="4" customFormat="1">
      <c r="A199" s="9">
        <f>IFERROR(VLOOKUP(B199,'[1]DADOS (OCULTAR)'!$P$3:$R$91,3,0),"")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CARLA ADRIANA DOS SANTOS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5134-30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124.38160000000001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1.3538413098236699</v>
      </c>
      <c r="O199" s="16">
        <f>'[1]TCE - ANEXO III - Preencher'!P208</f>
        <v>0</v>
      </c>
      <c r="P199" s="17">
        <f t="shared" si="20"/>
        <v>1.3538413098236699</v>
      </c>
      <c r="Q199" s="16">
        <f>'[1]TCE - ANEXO III - Preencher'!R208</f>
        <v>247.50153061224489</v>
      </c>
      <c r="R199" s="16">
        <f>'[1]TCE - ANEXO III - Preencher'!S208</f>
        <v>66.599999999999994</v>
      </c>
      <c r="S199" s="17">
        <f t="shared" si="21"/>
        <v>180.9015306122449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306.6369719220686</v>
      </c>
    </row>
    <row r="200" spans="1:28" s="4" customFormat="1">
      <c r="A200" s="9">
        <f>IFERROR(VLOOKUP(B200,'[1]DADOS (OCULTAR)'!$P$3:$R$91,3,0),"")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CARLA DE ANDRADE MORAES E SILVA BARBALHO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804.26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815.09</v>
      </c>
    </row>
    <row r="201" spans="1:28" s="4" customFormat="1">
      <c r="A201" s="9">
        <f>IFERROR(VLOOKUP(B201,'[1]DADOS (OCULTAR)'!$P$3:$R$91,3,0),"")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CARLA JANAINA DA SILVA CAMPELO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106.0128</v>
      </c>
      <c r="J201" s="15">
        <f>'[1]TCE - ANEXO III - Preencher'!K210</f>
        <v>0</v>
      </c>
      <c r="K201" s="16">
        <f>'[1]TCE - ANEXO III - Preencher'!L210</f>
        <v>123.395158562367</v>
      </c>
      <c r="L201" s="16">
        <f>'[1]TCE - ANEXO III - Preencher'!M210</f>
        <v>22.48</v>
      </c>
      <c r="M201" s="16">
        <f t="shared" si="19"/>
        <v>100.915158562367</v>
      </c>
      <c r="N201" s="16">
        <f>'[1]TCE - ANEXO III - Preencher'!O210</f>
        <v>1.3538413098236699</v>
      </c>
      <c r="O201" s="16">
        <f>'[1]TCE - ANEXO III - Preencher'!P210</f>
        <v>0</v>
      </c>
      <c r="P201" s="17">
        <f t="shared" si="20"/>
        <v>1.3538413098236699</v>
      </c>
      <c r="Q201" s="16">
        <f>'[1]TCE - ANEXO III - Preencher'!R210</f>
        <v>127.50153061224489</v>
      </c>
      <c r="R201" s="16">
        <f>'[1]TCE - ANEXO III - Preencher'!S210</f>
        <v>61.14</v>
      </c>
      <c r="S201" s="17">
        <f t="shared" si="21"/>
        <v>66.361530612244891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274.64333048443558</v>
      </c>
    </row>
    <row r="202" spans="1:28" s="4" customFormat="1">
      <c r="A202" s="9">
        <f>IFERROR(VLOOKUP(B202,'[1]DADOS (OCULTAR)'!$P$3:$R$91,3,0),"")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CARLA JULLIANE PEREIRA DE OLIVEIRA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2516-05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219.52080000000001</v>
      </c>
      <c r="J202" s="15">
        <f>'[1]TCE - ANEXO III - Preencher'!K211</f>
        <v>0</v>
      </c>
      <c r="K202" s="16">
        <f>'[1]TCE - ANEXO III - Preencher'!L211</f>
        <v>123.395158562367</v>
      </c>
      <c r="L202" s="16">
        <f>'[1]TCE - ANEXO III - Preencher'!M211</f>
        <v>39.26</v>
      </c>
      <c r="M202" s="16">
        <f t="shared" si="19"/>
        <v>84.135158562366996</v>
      </c>
      <c r="N202" s="16">
        <f>'[1]TCE - ANEXO III - Preencher'!O211</f>
        <v>1.3538413098236699</v>
      </c>
      <c r="O202" s="16">
        <f>'[1]TCE - ANEXO III - Preencher'!P211</f>
        <v>0</v>
      </c>
      <c r="P202" s="17">
        <f t="shared" si="20"/>
        <v>1.3538413098236699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305.00979987219068</v>
      </c>
    </row>
    <row r="203" spans="1:28" s="4" customFormat="1">
      <c r="A203" s="9">
        <f>IFERROR(VLOOKUP(B203,'[1]DADOS (OCULTAR)'!$P$3:$R$91,3,0),"")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CARLA MARIA DO NASCIMENTO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168.8296</v>
      </c>
      <c r="J203" s="15">
        <f>'[1]TCE - ANEXO III - Preencher'!K212</f>
        <v>0</v>
      </c>
      <c r="K203" s="16">
        <f>'[1]TCE - ANEXO III - Preencher'!L212</f>
        <v>123.395158562367</v>
      </c>
      <c r="L203" s="16">
        <f>'[1]TCE - ANEXO III - Preencher'!M212</f>
        <v>22.48</v>
      </c>
      <c r="M203" s="16">
        <f t="shared" si="19"/>
        <v>100.915158562367</v>
      </c>
      <c r="N203" s="16">
        <f>'[1]TCE - ANEXO III - Preencher'!O212</f>
        <v>1.3538413098236699</v>
      </c>
      <c r="O203" s="16">
        <f>'[1]TCE - ANEXO III - Preencher'!P212</f>
        <v>0</v>
      </c>
      <c r="P203" s="17">
        <f t="shared" si="20"/>
        <v>1.3538413098236699</v>
      </c>
      <c r="Q203" s="16">
        <f>'[1]TCE - ANEXO III - Preencher'!R212</f>
        <v>127.50153061224489</v>
      </c>
      <c r="R203" s="16">
        <f>'[1]TCE - ANEXO III - Preencher'!S212</f>
        <v>67.45</v>
      </c>
      <c r="S203" s="17">
        <f t="shared" si="21"/>
        <v>60.051530612244889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331.15013048443558</v>
      </c>
    </row>
    <row r="204" spans="1:28" s="4" customFormat="1">
      <c r="A204" s="9">
        <f>IFERROR(VLOOKUP(B204,'[1]DADOS (OCULTAR)'!$P$3:$R$91,3,0),"")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CARLOS ALLAN CAVALCANTI NASCIMENTO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2236-05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180.8032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2.84</v>
      </c>
      <c r="O204" s="16">
        <f>'[1]TCE - ANEXO III - Preencher'!P213</f>
        <v>0</v>
      </c>
      <c r="P204" s="17">
        <f t="shared" si="20"/>
        <v>2.84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183.64320000000001</v>
      </c>
    </row>
    <row r="205" spans="1:28" s="4" customFormat="1">
      <c r="A205" s="9">
        <f>IFERROR(VLOOKUP(B205,'[1]DADOS (OCULTAR)'!$P$3:$R$91,3,0),"")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CARLOS ANTONIO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5151-10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118.6272</v>
      </c>
      <c r="J205" s="15">
        <f>'[1]TCE - ANEXO III - Preencher'!K214</f>
        <v>0</v>
      </c>
      <c r="K205" s="16">
        <f>'[1]TCE - ANEXO III - Preencher'!L214</f>
        <v>123.395158562367</v>
      </c>
      <c r="L205" s="16">
        <f>'[1]TCE - ANEXO III - Preencher'!M214</f>
        <v>22.2</v>
      </c>
      <c r="M205" s="16">
        <f t="shared" si="19"/>
        <v>101.195158562367</v>
      </c>
      <c r="N205" s="16">
        <f>'[1]TCE - ANEXO III - Preencher'!O214</f>
        <v>1.3538413098236699</v>
      </c>
      <c r="O205" s="16">
        <f>'[1]TCE - ANEXO III - Preencher'!P214</f>
        <v>0</v>
      </c>
      <c r="P205" s="17">
        <f t="shared" si="20"/>
        <v>1.3538413098236699</v>
      </c>
      <c r="Q205" s="16">
        <f>'[1]TCE - ANEXO III - Preencher'!R214</f>
        <v>247.50153061224489</v>
      </c>
      <c r="R205" s="16">
        <f>'[1]TCE - ANEXO III - Preencher'!S214</f>
        <v>66.599999999999994</v>
      </c>
      <c r="S205" s="17">
        <f t="shared" si="21"/>
        <v>180.9015306122449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402.07773048443562</v>
      </c>
    </row>
    <row r="206" spans="1:28" s="4" customFormat="1">
      <c r="A206" s="9">
        <f>IFERROR(VLOOKUP(B206,'[1]DADOS (OCULTAR)'!$P$3:$R$91,3,0),"")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CARLOS JAPHET DA MATTA ALBUQUERQUE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1312-05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1704.5288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1.3538413098236699</v>
      </c>
      <c r="O206" s="16">
        <f>'[1]TCE - ANEXO III - Preencher'!P215</f>
        <v>0</v>
      </c>
      <c r="P206" s="17">
        <f t="shared" si="20"/>
        <v>1.3538413098236699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1705.8826413098236</v>
      </c>
    </row>
    <row r="207" spans="1:28" s="4" customFormat="1">
      <c r="A207" s="9">
        <f>IFERROR(VLOOKUP(B207,'[1]DADOS (OCULTAR)'!$P$3:$R$91,3,0),"")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CARLOS KLEIN ROCHA BANDEIRA DE ARAUJO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2252-60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803.9008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814.73080000000004</v>
      </c>
    </row>
    <row r="208" spans="1:28" s="4" customFormat="1">
      <c r="A208" s="9">
        <f>IFERROR(VLOOKUP(B208,'[1]DADOS (OCULTAR)'!$P$3:$R$91,3,0),"")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CAROLINE OLIVEIRA MONTEIRO DE CARVALHO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2236-05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251.5752</v>
      </c>
      <c r="J208" s="15">
        <f>'[1]TCE - ANEXO III - Preencher'!K217</f>
        <v>0</v>
      </c>
      <c r="K208" s="16">
        <f>'[1]TCE - ANEXO III - Preencher'!L217</f>
        <v>123.395158562367</v>
      </c>
      <c r="L208" s="16">
        <f>'[1]TCE - ANEXO III - Preencher'!M217</f>
        <v>2.48</v>
      </c>
      <c r="M208" s="16">
        <f t="shared" si="19"/>
        <v>120.915158562367</v>
      </c>
      <c r="N208" s="16">
        <f>'[1]TCE - ANEXO III - Preencher'!O217</f>
        <v>2.84</v>
      </c>
      <c r="O208" s="16">
        <f>'[1]TCE - ANEXO III - Preencher'!P217</f>
        <v>0</v>
      </c>
      <c r="P208" s="17">
        <f t="shared" si="20"/>
        <v>2.84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375.33035856236694</v>
      </c>
    </row>
    <row r="209" spans="1:28" s="4" customFormat="1">
      <c r="A209" s="9">
        <f>IFERROR(VLOOKUP(B209,'[1]DADOS (OCULTAR)'!$P$3:$R$91,3,0),"")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CASSIA CRISTINA RAMOS PINTO NOVAIS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2235-05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371.83839999999998</v>
      </c>
      <c r="J209" s="15">
        <f>'[1]TCE - ANEXO III - Preencher'!K218</f>
        <v>0</v>
      </c>
      <c r="K209" s="16">
        <f>'[1]TCE - ANEXO III - Preencher'!L218</f>
        <v>123.395158562367</v>
      </c>
      <c r="L209" s="16">
        <f>'[1]TCE - ANEXO III - Preencher'!M218</f>
        <v>3.08</v>
      </c>
      <c r="M209" s="16">
        <f t="shared" si="19"/>
        <v>120.315158562367</v>
      </c>
      <c r="N209" s="16">
        <f>'[1]TCE - ANEXO III - Preencher'!O218</f>
        <v>2.84</v>
      </c>
      <c r="O209" s="16">
        <f>'[1]TCE - ANEXO III - Preencher'!P218</f>
        <v>0</v>
      </c>
      <c r="P209" s="17">
        <f t="shared" si="20"/>
        <v>2.84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3.44</v>
      </c>
      <c r="U209" s="16">
        <f>'[1]TCE - ANEXO III - Preencher'!V218</f>
        <v>0</v>
      </c>
      <c r="V209" s="17">
        <f t="shared" si="22"/>
        <v>3.44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498.43355856236695</v>
      </c>
    </row>
    <row r="210" spans="1:28" s="4" customFormat="1">
      <c r="A210" s="9">
        <f>IFERROR(VLOOKUP(B210,'[1]DADOS (OCULTAR)'!$P$3:$R$91,3,0),"")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CASSIA KEILA FELIX DA HORA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167.6568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1.3538413098236699</v>
      </c>
      <c r="O210" s="16">
        <f>'[1]TCE - ANEXO III - Preencher'!P219</f>
        <v>0</v>
      </c>
      <c r="P210" s="17">
        <f t="shared" si="20"/>
        <v>1.3538413098236699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62.47</v>
      </c>
      <c r="U210" s="16">
        <f>'[1]TCE - ANEXO III - Preencher'!V219</f>
        <v>0</v>
      </c>
      <c r="V210" s="17">
        <f t="shared" si="22"/>
        <v>62.47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231.48064130982368</v>
      </c>
    </row>
    <row r="211" spans="1:28" s="4" customFormat="1">
      <c r="A211" s="9">
        <f>IFERROR(VLOOKUP(B211,'[1]DADOS (OCULTAR)'!$P$3:$R$91,3,0),"")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CATARINA FLAVIA DE LIMA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2237-10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288.62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1.3538413098236699</v>
      </c>
      <c r="O211" s="16">
        <f>'[1]TCE - ANEXO III - Preencher'!P220</f>
        <v>0</v>
      </c>
      <c r="P211" s="17">
        <f t="shared" si="20"/>
        <v>1.3538413098236699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289.97384130982368</v>
      </c>
    </row>
    <row r="212" spans="1:28" s="4" customFormat="1">
      <c r="A212" s="9">
        <f>IFERROR(VLOOKUP(B212,'[1]DADOS (OCULTAR)'!$P$3:$R$91,3,0),"")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CATIA ALVES DA SILVA MACIANO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5211-30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147.096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1.3538413098236699</v>
      </c>
      <c r="O212" s="16">
        <f>'[1]TCE - ANEXO III - Preencher'!P221</f>
        <v>0</v>
      </c>
      <c r="P212" s="17">
        <f t="shared" si="20"/>
        <v>1.3538413098236699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148.44984130982368</v>
      </c>
    </row>
    <row r="213" spans="1:28" s="4" customFormat="1">
      <c r="A213" s="9">
        <f>IFERROR(VLOOKUP(B213,'[1]DADOS (OCULTAR)'!$P$3:$R$91,3,0),"")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CECILIA DE OLIVEIRA MARINHO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268.88319999999999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2.84</v>
      </c>
      <c r="O213" s="16">
        <f>'[1]TCE - ANEXO III - Preencher'!P222</f>
        <v>0</v>
      </c>
      <c r="P213" s="17">
        <f t="shared" si="20"/>
        <v>2.84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271.72319999999996</v>
      </c>
    </row>
    <row r="214" spans="1:28" s="4" customFormat="1">
      <c r="A214" s="9">
        <f>IFERROR(VLOOKUP(B214,'[1]DADOS (OCULTAR)'!$P$3:$R$91,3,0),"")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>CECILIA SANTANA DE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116.23439999999999</v>
      </c>
      <c r="J214" s="15">
        <f>'[1]TCE - ANEXO III - Preencher'!K223</f>
        <v>0</v>
      </c>
      <c r="K214" s="16">
        <f>'[1]TCE - ANEXO III - Preencher'!L223</f>
        <v>123.395158562367</v>
      </c>
      <c r="L214" s="16">
        <f>'[1]TCE - ANEXO III - Preencher'!M223</f>
        <v>22.48</v>
      </c>
      <c r="M214" s="16">
        <f t="shared" si="19"/>
        <v>100.915158562367</v>
      </c>
      <c r="N214" s="16">
        <f>'[1]TCE - ANEXO III - Preencher'!O223</f>
        <v>1.3538413098236699</v>
      </c>
      <c r="O214" s="16">
        <f>'[1]TCE - ANEXO III - Preencher'!P223</f>
        <v>0</v>
      </c>
      <c r="P214" s="17">
        <f t="shared" si="20"/>
        <v>1.3538413098236699</v>
      </c>
      <c r="Q214" s="16">
        <f>'[1]TCE - ANEXO III - Preencher'!R223</f>
        <v>232.50153061224489</v>
      </c>
      <c r="R214" s="16">
        <f>'[1]TCE - ANEXO III - Preencher'!S223</f>
        <v>67.540000000000006</v>
      </c>
      <c r="S214" s="17">
        <f t="shared" si="21"/>
        <v>164.96153061224487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383.46493048443551</v>
      </c>
    </row>
    <row r="215" spans="1:28" s="4" customFormat="1">
      <c r="A215" s="9">
        <f>IFERROR(VLOOKUP(B215,'[1]DADOS (OCULTAR)'!$P$3:$R$91,3,0),"")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CESAR FERREIRA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4131-15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151.6968</v>
      </c>
      <c r="J215" s="15">
        <f>'[1]TCE - ANEXO III - Preencher'!K224</f>
        <v>0</v>
      </c>
      <c r="K215" s="16">
        <f>'[1]TCE - ANEXO III - Preencher'!L224</f>
        <v>123.395158562367</v>
      </c>
      <c r="L215" s="16">
        <f>'[1]TCE - ANEXO III - Preencher'!M224</f>
        <v>36.200000000000003</v>
      </c>
      <c r="M215" s="16">
        <f t="shared" si="19"/>
        <v>87.195158562366998</v>
      </c>
      <c r="N215" s="16">
        <f>'[1]TCE - ANEXO III - Preencher'!O224</f>
        <v>1.3538413098236699</v>
      </c>
      <c r="O215" s="16">
        <f>'[1]TCE - ANEXO III - Preencher'!P224</f>
        <v>0</v>
      </c>
      <c r="P215" s="17">
        <f t="shared" si="20"/>
        <v>1.3538413098236699</v>
      </c>
      <c r="Q215" s="16">
        <f>'[1]TCE - ANEXO III - Preencher'!R224</f>
        <v>172.50153061224489</v>
      </c>
      <c r="R215" s="16">
        <f>'[1]TCE - ANEXO III - Preencher'!S224</f>
        <v>108.59</v>
      </c>
      <c r="S215" s="17">
        <f t="shared" si="21"/>
        <v>63.911530612244889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304.15733048443553</v>
      </c>
    </row>
    <row r="216" spans="1:28" s="4" customFormat="1">
      <c r="A216" s="9">
        <f>IFERROR(VLOOKUP(B216,'[1]DADOS (OCULTAR)'!$P$3:$R$91,3,0),"")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CICERO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5151-10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219.2944</v>
      </c>
      <c r="J216" s="15">
        <f>'[1]TCE - ANEXO III - Preencher'!K225</f>
        <v>0</v>
      </c>
      <c r="K216" s="16">
        <f>'[1]TCE - ANEXO III - Preencher'!L225</f>
        <v>123.395158562367</v>
      </c>
      <c r="L216" s="16">
        <f>'[1]TCE - ANEXO III - Preencher'!M225</f>
        <v>22.2</v>
      </c>
      <c r="M216" s="16">
        <f t="shared" si="19"/>
        <v>101.195158562367</v>
      </c>
      <c r="N216" s="16">
        <f>'[1]TCE - ANEXO III - Preencher'!O225</f>
        <v>1.3538413098236699</v>
      </c>
      <c r="O216" s="16">
        <f>'[1]TCE - ANEXO III - Preencher'!P225</f>
        <v>0</v>
      </c>
      <c r="P216" s="17">
        <f t="shared" si="20"/>
        <v>1.3538413098236699</v>
      </c>
      <c r="Q216" s="16">
        <f>'[1]TCE - ANEXO III - Preencher'!R225</f>
        <v>22.501530612244892</v>
      </c>
      <c r="R216" s="16">
        <f>'[1]TCE - ANEXO III - Preencher'!S225</f>
        <v>0</v>
      </c>
      <c r="S216" s="17">
        <f t="shared" si="21"/>
        <v>22.501530612244892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344.34493048443557</v>
      </c>
    </row>
    <row r="217" spans="1:28" s="4" customFormat="1">
      <c r="A217" s="9">
        <f>IFERROR(VLOOKUP(B217,'[1]DADOS (OCULTAR)'!$P$3:$R$91,3,0),"")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 xml:space="preserve">CIMONICA DE SOUZA RODRIGUES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3242-05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145.16560000000001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1.3538413098236699</v>
      </c>
      <c r="O217" s="16">
        <f>'[1]TCE - ANEXO III - Preencher'!P226</f>
        <v>0</v>
      </c>
      <c r="P217" s="17">
        <f t="shared" si="20"/>
        <v>1.3538413098236699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146.51944130982369</v>
      </c>
    </row>
    <row r="218" spans="1:28" s="4" customFormat="1">
      <c r="A218" s="9">
        <f>IFERROR(VLOOKUP(B218,'[1]DADOS (OCULTAR)'!$P$3:$R$91,3,0),"")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CINARIA DA SILVA DINIZ PONTES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>
        <f>IFERROR(VLOOKUP(B219,'[1]DADOS (OCULTAR)'!$P$3:$R$91,3,0),"")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>CINTIA BERNARDO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124.1056</v>
      </c>
      <c r="J219" s="15">
        <f>'[1]TCE - ANEXO III - Preencher'!K228</f>
        <v>0</v>
      </c>
      <c r="K219" s="16">
        <f>'[1]TCE - ANEXO III - Preencher'!L228</f>
        <v>123.395158562367</v>
      </c>
      <c r="L219" s="16">
        <f>'[1]TCE - ANEXO III - Preencher'!M228</f>
        <v>22.48</v>
      </c>
      <c r="M219" s="16">
        <f t="shared" si="19"/>
        <v>100.915158562367</v>
      </c>
      <c r="N219" s="16">
        <f>'[1]TCE - ANEXO III - Preencher'!O228</f>
        <v>1.3538413098236699</v>
      </c>
      <c r="O219" s="16">
        <f>'[1]TCE - ANEXO III - Preencher'!P228</f>
        <v>0</v>
      </c>
      <c r="P219" s="17">
        <f t="shared" si="20"/>
        <v>1.3538413098236699</v>
      </c>
      <c r="Q219" s="16">
        <f>'[1]TCE - ANEXO III - Preencher'!R228</f>
        <v>232.50153061224489</v>
      </c>
      <c r="R219" s="16">
        <f>'[1]TCE - ANEXO III - Preencher'!S228</f>
        <v>67.61</v>
      </c>
      <c r="S219" s="17">
        <f t="shared" si="21"/>
        <v>164.89153061224488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391.26613048443556</v>
      </c>
    </row>
    <row r="220" spans="1:28" s="4" customFormat="1">
      <c r="A220" s="9">
        <f>IFERROR(VLOOKUP(B220,'[1]DADOS (OCULTAR)'!$P$3:$R$91,3,0),"")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CINTIA CAVALCANTI FERNANDES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271.8904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274.73039999999997</v>
      </c>
    </row>
    <row r="221" spans="1:28" s="4" customFormat="1">
      <c r="A221" s="9">
        <f>IFERROR(VLOOKUP(B221,'[1]DADOS (OCULTAR)'!$P$3:$R$91,3,0),"")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CINTYA KELLY GOMES CAVALCANTI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302.8904</v>
      </c>
      <c r="J221" s="15">
        <f>'[1]TCE - ANEXO III - Preencher'!K230</f>
        <v>0</v>
      </c>
      <c r="K221" s="16">
        <f>'[1]TCE - ANEXO III - Preencher'!L230</f>
        <v>123.395158562367</v>
      </c>
      <c r="L221" s="16">
        <f>'[1]TCE - ANEXO III - Preencher'!M230</f>
        <v>3.08</v>
      </c>
      <c r="M221" s="16">
        <f t="shared" si="19"/>
        <v>120.315158562367</v>
      </c>
      <c r="N221" s="16">
        <f>'[1]TCE - ANEXO III - Preencher'!O230</f>
        <v>2.84</v>
      </c>
      <c r="O221" s="16">
        <f>'[1]TCE - ANEXO III - Preencher'!P230</f>
        <v>0</v>
      </c>
      <c r="P221" s="17">
        <f t="shared" si="20"/>
        <v>2.84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103.28</v>
      </c>
      <c r="U221" s="16">
        <f>'[1]TCE - ANEXO III - Preencher'!V230</f>
        <v>0</v>
      </c>
      <c r="V221" s="17">
        <f t="shared" si="22"/>
        <v>103.28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529.32555856236695</v>
      </c>
    </row>
    <row r="222" spans="1:28" s="4" customFormat="1">
      <c r="A222" s="9">
        <f>IFERROR(VLOOKUP(B222,'[1]DADOS (OCULTAR)'!$P$3:$R$91,3,0),"")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 xml:space="preserve">CIRLEIDE BRAZ DA SILVA 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5135-05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110.5296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1.3538413098236699</v>
      </c>
      <c r="O222" s="16">
        <f>'[1]TCE - ANEXO III - Preencher'!P231</f>
        <v>0</v>
      </c>
      <c r="P222" s="17">
        <f t="shared" si="20"/>
        <v>1.3538413098236699</v>
      </c>
      <c r="Q222" s="16">
        <f>'[1]TCE - ANEXO III - Preencher'!R231</f>
        <v>172.50153061224489</v>
      </c>
      <c r="R222" s="16">
        <f>'[1]TCE - ANEXO III - Preencher'!S231</f>
        <v>66.599999999999994</v>
      </c>
      <c r="S222" s="17">
        <f t="shared" si="21"/>
        <v>105.9015306122449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217.78497192206856</v>
      </c>
    </row>
    <row r="223" spans="1:28" s="4" customFormat="1">
      <c r="A223" s="9">
        <f>IFERROR(VLOOKUP(B223,'[1]DADOS (OCULTAR)'!$P$3:$R$91,3,0),"")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CLARISSA FERNANDA NOGUEIRA TAVARES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285.32560000000001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2.84</v>
      </c>
      <c r="O223" s="16">
        <f>'[1]TCE - ANEXO III - Preencher'!P232</f>
        <v>0</v>
      </c>
      <c r="P223" s="17">
        <f t="shared" si="20"/>
        <v>2.84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288.16559999999998</v>
      </c>
    </row>
    <row r="224" spans="1:28" s="4" customFormat="1">
      <c r="A224" s="9">
        <f>IFERROR(VLOOKUP(B224,'[1]DADOS (OCULTAR)'!$P$3:$R$91,3,0),"")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CLAUDIA BEZERRA DE LIMA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4110-10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104.0048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1.3538413098236699</v>
      </c>
      <c r="O224" s="16">
        <f>'[1]TCE - ANEXO III - Preencher'!P233</f>
        <v>0</v>
      </c>
      <c r="P224" s="17">
        <f t="shared" si="20"/>
        <v>1.3538413098236699</v>
      </c>
      <c r="Q224" s="16">
        <f>'[1]TCE - ANEXO III - Preencher'!R233</f>
        <v>232.50153061224489</v>
      </c>
      <c r="R224" s="16">
        <f>'[1]TCE - ANEXO III - Preencher'!S233</f>
        <v>66.78</v>
      </c>
      <c r="S224" s="17">
        <f t="shared" si="21"/>
        <v>165.72153061224489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271.08017192206853</v>
      </c>
    </row>
    <row r="225" spans="1:28" s="4" customFormat="1">
      <c r="A225" s="9">
        <f>IFERROR(VLOOKUP(B225,'[1]DADOS (OCULTAR)'!$P$3:$R$91,3,0),"")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CLAUDIA CAMILLA BARROS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106.94799999999999</v>
      </c>
      <c r="J225" s="15">
        <f>'[1]TCE - ANEXO III - Preencher'!K234</f>
        <v>0</v>
      </c>
      <c r="K225" s="16">
        <f>'[1]TCE - ANEXO III - Preencher'!L234</f>
        <v>123.395158562367</v>
      </c>
      <c r="L225" s="16">
        <f>'[1]TCE - ANEXO III - Preencher'!M234</f>
        <v>22.48</v>
      </c>
      <c r="M225" s="16">
        <f t="shared" si="19"/>
        <v>100.915158562367</v>
      </c>
      <c r="N225" s="16">
        <f>'[1]TCE - ANEXO III - Preencher'!O234</f>
        <v>1.3538413098236699</v>
      </c>
      <c r="O225" s="16">
        <f>'[1]TCE - ANEXO III - Preencher'!P234</f>
        <v>0</v>
      </c>
      <c r="P225" s="17">
        <f t="shared" si="20"/>
        <v>1.3538413098236699</v>
      </c>
      <c r="Q225" s="16">
        <f>'[1]TCE - ANEXO III - Preencher'!R234</f>
        <v>217.50153061224489</v>
      </c>
      <c r="R225" s="16">
        <f>'[1]TCE - ANEXO III - Preencher'!S234</f>
        <v>61.11</v>
      </c>
      <c r="S225" s="17">
        <f t="shared" si="21"/>
        <v>156.39153061224488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365.60853048443556</v>
      </c>
    </row>
    <row r="226" spans="1:28" s="4" customFormat="1">
      <c r="A226" s="9">
        <f>IFERROR(VLOOKUP(B226,'[1]DADOS (OCULTAR)'!$P$3:$R$91,3,0),"")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CLAUDIA GABRIELLA BRASILEIRO DE LIMA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4110-10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38.584000000000003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1.3538413098236699</v>
      </c>
      <c r="O226" s="16">
        <f>'[1]TCE - ANEXO III - Preencher'!P235</f>
        <v>0</v>
      </c>
      <c r="P226" s="17">
        <f t="shared" si="20"/>
        <v>1.3538413098236699</v>
      </c>
      <c r="Q226" s="16">
        <f>'[1]TCE - ANEXO III - Preencher'!R235</f>
        <v>82.501530612244892</v>
      </c>
      <c r="R226" s="16">
        <f>'[1]TCE - ANEXO III - Preencher'!S235</f>
        <v>28.94</v>
      </c>
      <c r="S226" s="17">
        <f t="shared" si="21"/>
        <v>53.561530612244894</v>
      </c>
      <c r="T226" s="16">
        <f>'[1]TCE - ANEXO III - Preencher'!U235</f>
        <v>30.09</v>
      </c>
      <c r="U226" s="16">
        <f>'[1]TCE - ANEXO III - Preencher'!V235</f>
        <v>0</v>
      </c>
      <c r="V226" s="17">
        <f t="shared" si="22"/>
        <v>30.09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123.58937192206858</v>
      </c>
    </row>
    <row r="227" spans="1:28" s="4" customFormat="1">
      <c r="A227" s="9">
        <f>IFERROR(VLOOKUP(B227,'[1]DADOS (OCULTAR)'!$P$3:$R$91,3,0),"")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CLAUDIA MARIA TORRES DE CARVALHO BARBOSA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372.26639999999998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10.83</v>
      </c>
      <c r="O227" s="16">
        <f>'[1]TCE - ANEXO III - Preencher'!P236</f>
        <v>0</v>
      </c>
      <c r="P227" s="17">
        <f t="shared" si="20"/>
        <v>10.83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383.09639999999996</v>
      </c>
    </row>
    <row r="228" spans="1:28" s="4" customFormat="1">
      <c r="A228" s="9">
        <f>IFERROR(VLOOKUP(B228,'[1]DADOS (OCULTAR)'!$P$3:$R$91,3,0),"")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CLAUDIA MATIAS DE BRITO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3241-15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347.65519999999998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1.3538413098236699</v>
      </c>
      <c r="O228" s="16">
        <f>'[1]TCE - ANEXO III - Preencher'!P237</f>
        <v>0</v>
      </c>
      <c r="P228" s="17">
        <f t="shared" si="20"/>
        <v>1.3538413098236699</v>
      </c>
      <c r="Q228" s="16">
        <f>'[1]TCE - ANEXO III - Preencher'!R237</f>
        <v>184.50153061224489</v>
      </c>
      <c r="R228" s="16">
        <f>'[1]TCE - ANEXO III - Preencher'!S237</f>
        <v>62.7</v>
      </c>
      <c r="S228" s="17">
        <f t="shared" si="21"/>
        <v>121.80153061224489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470.81057192206856</v>
      </c>
    </row>
    <row r="229" spans="1:28" s="4" customFormat="1">
      <c r="A229" s="9">
        <f>IFERROR(VLOOKUP(B229,'[1]DADOS (OCULTAR)'!$P$3:$R$91,3,0),"")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CLAUDIA PAIXAO FELIX DOS SANTOS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2238-10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153.7072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1.3538413098236699</v>
      </c>
      <c r="O229" s="16">
        <f>'[1]TCE - ANEXO III - Preencher'!P238</f>
        <v>0</v>
      </c>
      <c r="P229" s="17">
        <f t="shared" si="20"/>
        <v>1.3538413098236699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155.06104130982368</v>
      </c>
    </row>
    <row r="230" spans="1:28" s="4" customFormat="1">
      <c r="A230" s="9">
        <f>IFERROR(VLOOKUP(B230,'[1]DADOS (OCULTAR)'!$P$3:$R$91,3,0),"")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CLAUDILENE BARBOSA DOS SANTOS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115.0856</v>
      </c>
      <c r="J230" s="15">
        <f>'[1]TCE - ANEXO III - Preencher'!K239</f>
        <v>0</v>
      </c>
      <c r="K230" s="16">
        <f>'[1]TCE - ANEXO III - Preencher'!L239</f>
        <v>123.395158562367</v>
      </c>
      <c r="L230" s="16">
        <f>'[1]TCE - ANEXO III - Preencher'!M239</f>
        <v>22.48</v>
      </c>
      <c r="M230" s="16">
        <f t="shared" si="19"/>
        <v>100.915158562367</v>
      </c>
      <c r="N230" s="16">
        <f>'[1]TCE - ANEXO III - Preencher'!O239</f>
        <v>1.3538413098236699</v>
      </c>
      <c r="O230" s="16">
        <f>'[1]TCE - ANEXO III - Preencher'!P239</f>
        <v>0</v>
      </c>
      <c r="P230" s="17">
        <f t="shared" si="20"/>
        <v>1.3538413098236699</v>
      </c>
      <c r="Q230" s="16">
        <f>'[1]TCE - ANEXO III - Preencher'!R239</f>
        <v>120.00153061224489</v>
      </c>
      <c r="R230" s="16">
        <f>'[1]TCE - ANEXO III - Preencher'!S239</f>
        <v>63.2</v>
      </c>
      <c r="S230" s="17">
        <f t="shared" si="21"/>
        <v>56.801530612244889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274.15613048443555</v>
      </c>
    </row>
    <row r="231" spans="1:28" s="4" customFormat="1">
      <c r="A231" s="9">
        <f>IFERROR(VLOOKUP(B231,'[1]DADOS (OCULTAR)'!$P$3:$R$91,3,0),"")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CLAUDILENE RITA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2237-05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104.8248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1.3538413098236699</v>
      </c>
      <c r="O231" s="16">
        <f>'[1]TCE - ANEXO III - Preencher'!P240</f>
        <v>0</v>
      </c>
      <c r="P231" s="17">
        <f t="shared" si="20"/>
        <v>1.3538413098236699</v>
      </c>
      <c r="Q231" s="16">
        <f>'[1]TCE - ANEXO III - Preencher'!R240</f>
        <v>120.00153061224489</v>
      </c>
      <c r="R231" s="16">
        <f>'[1]TCE - ANEXO III - Preencher'!S240</f>
        <v>66.78</v>
      </c>
      <c r="S231" s="17">
        <f t="shared" si="21"/>
        <v>53.221530612244891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159.40017192206855</v>
      </c>
    </row>
    <row r="232" spans="1:28" s="4" customFormat="1">
      <c r="A232" s="9">
        <f>IFERROR(VLOOKUP(B232,'[1]DADOS (OCULTAR)'!$P$3:$R$91,3,0),"")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CLAUDIO FRANCISCO DO NASCIMENTO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5142-25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110.7312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1.3538413098236699</v>
      </c>
      <c r="O232" s="16">
        <f>'[1]TCE - ANEXO III - Preencher'!P241</f>
        <v>0</v>
      </c>
      <c r="P232" s="17">
        <f t="shared" si="20"/>
        <v>1.3538413098236699</v>
      </c>
      <c r="Q232" s="16">
        <f>'[1]TCE - ANEXO III - Preencher'!R241</f>
        <v>127.50153061224489</v>
      </c>
      <c r="R232" s="16">
        <f>'[1]TCE - ANEXO III - Preencher'!S241</f>
        <v>66.599999999999994</v>
      </c>
      <c r="S232" s="17">
        <f t="shared" si="21"/>
        <v>60.901530612244898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172.98657192206855</v>
      </c>
    </row>
    <row r="233" spans="1:28" s="4" customFormat="1">
      <c r="A233" s="9">
        <f>IFERROR(VLOOKUP(B233,'[1]DADOS (OCULTAR)'!$P$3:$R$91,3,0),"")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CLEBERSON ALBERCELI VIEIRA DE FRANCA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288.38560000000001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299.21559999999999</v>
      </c>
    </row>
    <row r="234" spans="1:28" s="4" customFormat="1">
      <c r="A234" s="9">
        <f>IFERROR(VLOOKUP(B234,'[1]DADOS (OCULTAR)'!$P$3:$R$91,3,0),"")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CLEBIA DE CASSIA FERREIRA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5134-30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110.84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1.3538413098236699</v>
      </c>
      <c r="O234" s="16">
        <f>'[1]TCE - ANEXO III - Preencher'!P243</f>
        <v>0</v>
      </c>
      <c r="P234" s="17">
        <f t="shared" si="20"/>
        <v>1.3538413098236699</v>
      </c>
      <c r="Q234" s="16">
        <f>'[1]TCE - ANEXO III - Preencher'!R243</f>
        <v>273.00153061224489</v>
      </c>
      <c r="R234" s="16">
        <f>'[1]TCE - ANEXO III - Preencher'!S243</f>
        <v>51.06</v>
      </c>
      <c r="S234" s="17">
        <f t="shared" si="21"/>
        <v>221.94153061224489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334.13537192206854</v>
      </c>
    </row>
    <row r="235" spans="1:28" s="4" customFormat="1">
      <c r="A235" s="9">
        <f>IFERROR(VLOOKUP(B235,'[1]DADOS (OCULTAR)'!$P$3:$R$91,3,0),"")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CLECIA VIRGINIA FREIRE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5152-05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44.794400000000003</v>
      </c>
      <c r="J235" s="15">
        <f>'[1]TCE - ANEXO III - Preencher'!K244</f>
        <v>137.65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1.3538413098236699</v>
      </c>
      <c r="O235" s="16">
        <f>'[1]TCE - ANEXO III - Preencher'!P244</f>
        <v>0</v>
      </c>
      <c r="P235" s="17">
        <f t="shared" si="20"/>
        <v>1.3538413098236699</v>
      </c>
      <c r="Q235" s="16">
        <f>'[1]TCE - ANEXO III - Preencher'!R244</f>
        <v>247.50153061224489</v>
      </c>
      <c r="R235" s="16">
        <f>'[1]TCE - ANEXO III - Preencher'!S244</f>
        <v>178.56</v>
      </c>
      <c r="S235" s="17">
        <f t="shared" si="21"/>
        <v>68.94153061224489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252.73977192206857</v>
      </c>
    </row>
    <row r="236" spans="1:28" s="4" customFormat="1">
      <c r="A236" s="9">
        <f>IFERROR(VLOOKUP(B236,'[1]DADOS (OCULTAR)'!$P$3:$R$91,3,0),"")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CLEIDE MARIA SOBRINHO SOARES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3241-15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374.33280000000002</v>
      </c>
      <c r="J236" s="15">
        <f>'[1]TCE - ANEXO III - Preencher'!K245</f>
        <v>0</v>
      </c>
      <c r="K236" s="16">
        <f>'[1]TCE - ANEXO III - Preencher'!L245</f>
        <v>123.395158562367</v>
      </c>
      <c r="L236" s="16">
        <f>'[1]TCE - ANEXO III - Preencher'!M245</f>
        <v>4.07</v>
      </c>
      <c r="M236" s="16">
        <f t="shared" si="19"/>
        <v>119.32515856236699</v>
      </c>
      <c r="N236" s="16">
        <f>'[1]TCE - ANEXO III - Preencher'!O245</f>
        <v>1.3538413098236699</v>
      </c>
      <c r="O236" s="16">
        <f>'[1]TCE - ANEXO III - Preencher'!P245</f>
        <v>0</v>
      </c>
      <c r="P236" s="17">
        <f t="shared" si="20"/>
        <v>1.3538413098236699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495.01179987219069</v>
      </c>
    </row>
    <row r="237" spans="1:28" s="4" customFormat="1">
      <c r="A237" s="9">
        <f>IFERROR(VLOOKUP(B237,'[1]DADOS (OCULTAR)'!$P$3:$R$91,3,0),"")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CLEIDIANE COELHO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08/2021</v>
      </c>
      <c r="H237" s="15">
        <f>'[1]TCE - ANEXO III - Preencher'!I246</f>
        <v>0</v>
      </c>
      <c r="I237" s="15">
        <f>'[1]TCE - ANEXO III - Preencher'!J246</f>
        <v>178.32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1.3538413098236699</v>
      </c>
      <c r="O237" s="16">
        <f>'[1]TCE - ANEXO III - Preencher'!P246</f>
        <v>0</v>
      </c>
      <c r="P237" s="17">
        <f t="shared" si="20"/>
        <v>1.3538413098236699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179.67384130982367</v>
      </c>
    </row>
    <row r="238" spans="1:28" s="4" customFormat="1">
      <c r="A238" s="9">
        <f>IFERROR(VLOOKUP(B238,'[1]DADOS (OCULTAR)'!$P$3:$R$91,3,0),"")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CLEITON FABIO SANTANA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5151-10</v>
      </c>
      <c r="G238" s="14" t="str">
        <f>IF('[1]TCE - ANEXO III - Preencher'!H247="","",'[1]TCE - ANEXO III - Preencher'!H247)</f>
        <v>08/2021</v>
      </c>
      <c r="H238" s="15">
        <f>'[1]TCE - ANEXO III - Preencher'!I247</f>
        <v>0</v>
      </c>
      <c r="I238" s="15">
        <f>'[1]TCE - ANEXO III - Preencher'!J247</f>
        <v>132.08160000000001</v>
      </c>
      <c r="J238" s="15">
        <f>'[1]TCE - ANEXO III - Preencher'!K247</f>
        <v>0</v>
      </c>
      <c r="K238" s="16">
        <f>'[1]TCE - ANEXO III - Preencher'!L247</f>
        <v>123.395158562367</v>
      </c>
      <c r="L238" s="16">
        <f>'[1]TCE - ANEXO III - Preencher'!M247</f>
        <v>22.2</v>
      </c>
      <c r="M238" s="16">
        <f t="shared" si="19"/>
        <v>101.195158562367</v>
      </c>
      <c r="N238" s="16">
        <f>'[1]TCE - ANEXO III - Preencher'!O247</f>
        <v>1.3538413098236699</v>
      </c>
      <c r="O238" s="16">
        <f>'[1]TCE - ANEXO III - Preencher'!P247</f>
        <v>0</v>
      </c>
      <c r="P238" s="17">
        <f t="shared" si="20"/>
        <v>1.3538413098236699</v>
      </c>
      <c r="Q238" s="16">
        <f>'[1]TCE - ANEXO III - Preencher'!R247</f>
        <v>172.50153061224489</v>
      </c>
      <c r="R238" s="16">
        <f>'[1]TCE - ANEXO III - Preencher'!S247</f>
        <v>66.599999999999994</v>
      </c>
      <c r="S238" s="17">
        <f t="shared" si="21"/>
        <v>105.9015306122449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340.53213048443558</v>
      </c>
    </row>
    <row r="239" spans="1:28" s="4" customFormat="1">
      <c r="A239" s="9">
        <f>IFERROR(VLOOKUP(B239,'[1]DADOS (OCULTAR)'!$P$3:$R$91,3,0),"")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CRISTHYAM JOSE FERREIRA RODRIGUES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4110-10</v>
      </c>
      <c r="G239" s="14" t="str">
        <f>IF('[1]TCE - ANEXO III - Preencher'!H248="","",'[1]TCE - ANEXO III - Preencher'!H248)</f>
        <v>08/2021</v>
      </c>
      <c r="H239" s="15">
        <f>'[1]TCE - ANEXO III - Preencher'!I248</f>
        <v>0</v>
      </c>
      <c r="I239" s="15">
        <f>'[1]TCE - ANEXO III - Preencher'!J248</f>
        <v>88.932000000000002</v>
      </c>
      <c r="J239" s="15">
        <f>'[1]TCE - ANEXO III - Preencher'!K248</f>
        <v>0</v>
      </c>
      <c r="K239" s="16">
        <f>'[1]TCE - ANEXO III - Preencher'!L248</f>
        <v>123.395158562367</v>
      </c>
      <c r="L239" s="16">
        <f>'[1]TCE - ANEXO III - Preencher'!M248</f>
        <v>22.26</v>
      </c>
      <c r="M239" s="16">
        <f t="shared" si="19"/>
        <v>101.135158562367</v>
      </c>
      <c r="N239" s="16">
        <f>'[1]TCE - ANEXO III - Preencher'!O248</f>
        <v>1.3538413098236699</v>
      </c>
      <c r="O239" s="16">
        <f>'[1]TCE - ANEXO III - Preencher'!P248</f>
        <v>0</v>
      </c>
      <c r="P239" s="17">
        <f t="shared" si="20"/>
        <v>1.3538413098236699</v>
      </c>
      <c r="Q239" s="16">
        <f>'[1]TCE - ANEXO III - Preencher'!R248</f>
        <v>252.75153061224489</v>
      </c>
      <c r="R239" s="16">
        <f>'[1]TCE - ANEXO III - Preencher'!S248</f>
        <v>66.78</v>
      </c>
      <c r="S239" s="17">
        <f t="shared" si="21"/>
        <v>185.97153061224489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377.39253048443561</v>
      </c>
    </row>
    <row r="240" spans="1:28" s="4" customFormat="1">
      <c r="A240" s="9">
        <f>IFERROR(VLOOKUP(B240,'[1]DADOS (OCULTAR)'!$P$3:$R$91,3,0),"")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CRISTIANE DAVID SOARES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5134-30</v>
      </c>
      <c r="G240" s="14" t="str">
        <f>IF('[1]TCE - ANEXO III - Preencher'!H249="","",'[1]TCE - ANEXO III - Preencher'!H249)</f>
        <v>08/2021</v>
      </c>
      <c r="H240" s="15">
        <f>'[1]TCE - ANEXO III - Preencher'!I249</f>
        <v>0</v>
      </c>
      <c r="I240" s="15">
        <f>'[1]TCE - ANEXO III - Preencher'!J249</f>
        <v>106.4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1.3538413098236699</v>
      </c>
      <c r="O240" s="16">
        <f>'[1]TCE - ANEXO III - Preencher'!P249</f>
        <v>0</v>
      </c>
      <c r="P240" s="17">
        <f t="shared" si="20"/>
        <v>1.3538413098236699</v>
      </c>
      <c r="Q240" s="16">
        <f>'[1]TCE - ANEXO III - Preencher'!R249</f>
        <v>120.00153061224489</v>
      </c>
      <c r="R240" s="16">
        <f>'[1]TCE - ANEXO III - Preencher'!S249</f>
        <v>66.599999999999994</v>
      </c>
      <c r="S240" s="17">
        <f t="shared" si="21"/>
        <v>53.401530612244898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161.15537192206858</v>
      </c>
    </row>
    <row r="241" spans="1:28" s="4" customFormat="1">
      <c r="A241" s="9">
        <f>IFERROR(VLOOKUP(B241,'[1]DADOS (OCULTAR)'!$P$3:$R$91,3,0),"")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CRISTIANE FIDELIS MOURA DO NASCIMENTO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4110-10</v>
      </c>
      <c r="G241" s="14" t="str">
        <f>IF('[1]TCE - ANEXO III - Preencher'!H250="","",'[1]TCE - ANEXO III - Preencher'!H250)</f>
        <v>08/2021</v>
      </c>
      <c r="H241" s="15">
        <f>'[1]TCE - ANEXO III - Preencher'!I250</f>
        <v>0</v>
      </c>
      <c r="I241" s="15">
        <f>'[1]TCE - ANEXO III - Preencher'!J250</f>
        <v>92.596800000000002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1.3538413098236699</v>
      </c>
      <c r="O241" s="16">
        <f>'[1]TCE - ANEXO III - Preencher'!P250</f>
        <v>0</v>
      </c>
      <c r="P241" s="17">
        <f t="shared" si="20"/>
        <v>1.3538413098236699</v>
      </c>
      <c r="Q241" s="16">
        <f>'[1]TCE - ANEXO III - Preencher'!R250</f>
        <v>337.50153061224489</v>
      </c>
      <c r="R241" s="16">
        <f>'[1]TCE - ANEXO III - Preencher'!S250</f>
        <v>0</v>
      </c>
      <c r="S241" s="17">
        <f t="shared" si="21"/>
        <v>337.50153061224489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431.45217192206854</v>
      </c>
    </row>
    <row r="242" spans="1:28" s="4" customFormat="1">
      <c r="A242" s="9">
        <f>IFERROR(VLOOKUP(B242,'[1]DADOS (OCULTAR)'!$P$3:$R$91,3,0),"")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CRISTIANE VASCONCELOS DE OLIVEIRA FONTANA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 t="str">
        <f>IF('[1]TCE - ANEXO III - Preencher'!H251="","",'[1]TCE - ANEXO III - Preencher'!H251)</f>
        <v>08/2021</v>
      </c>
      <c r="H242" s="15">
        <f>'[1]TCE - ANEXO III - Preencher'!I251</f>
        <v>0</v>
      </c>
      <c r="I242" s="15">
        <f>'[1]TCE - ANEXO III - Preencher'!J251</f>
        <v>880.01199999999994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10.83</v>
      </c>
      <c r="O242" s="16">
        <f>'[1]TCE - ANEXO III - Preencher'!P251</f>
        <v>0</v>
      </c>
      <c r="P242" s="17">
        <f t="shared" si="20"/>
        <v>10.83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890.84199999999998</v>
      </c>
    </row>
    <row r="243" spans="1:28" s="4" customFormat="1">
      <c r="A243" s="9">
        <f>IFERROR(VLOOKUP(B243,'[1]DADOS (OCULTAR)'!$P$3:$R$91,3,0),"")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CRISTIANO SOBRAL DE CARVALHO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2251-12</v>
      </c>
      <c r="G243" s="14" t="str">
        <f>IF('[1]TCE - ANEXO III - Preencher'!H252="","",'[1]TCE - ANEXO III - Preencher'!H252)</f>
        <v>08/2021</v>
      </c>
      <c r="H243" s="15">
        <f>'[1]TCE - ANEXO III - Preencher'!I252</f>
        <v>0</v>
      </c>
      <c r="I243" s="15">
        <f>'[1]TCE - ANEXO III - Preencher'!J252</f>
        <v>762.28719999999998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10.83</v>
      </c>
      <c r="O243" s="16">
        <f>'[1]TCE - ANEXO III - Preencher'!P252</f>
        <v>0</v>
      </c>
      <c r="P243" s="17">
        <f t="shared" si="20"/>
        <v>10.83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773.11720000000003</v>
      </c>
    </row>
    <row r="244" spans="1:28" s="4" customFormat="1">
      <c r="A244" s="9">
        <f>IFERROR(VLOOKUP(B244,'[1]DADOS (OCULTAR)'!$P$3:$R$91,3,0),"")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CYGHIA MARIA AQUINO DE MOURA E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08/2021</v>
      </c>
      <c r="H244" s="15">
        <f>'[1]TCE - ANEXO III - Preencher'!I253</f>
        <v>0</v>
      </c>
      <c r="I244" s="15">
        <f>'[1]TCE - ANEXO III - Preencher'!J253</f>
        <v>280.44240000000002</v>
      </c>
      <c r="J244" s="15">
        <f>'[1]TCE - ANEXO III - Preencher'!K253</f>
        <v>0</v>
      </c>
      <c r="K244" s="16">
        <f>'[1]TCE - ANEXO III - Preencher'!L253</f>
        <v>123.395158562367</v>
      </c>
      <c r="L244" s="16">
        <f>'[1]TCE - ANEXO III - Preencher'!M253</f>
        <v>3.08</v>
      </c>
      <c r="M244" s="16">
        <f t="shared" si="19"/>
        <v>120.315158562367</v>
      </c>
      <c r="N244" s="16">
        <f>'[1]TCE - ANEXO III - Preencher'!O253</f>
        <v>2.84</v>
      </c>
      <c r="O244" s="16">
        <f>'[1]TCE - ANEXO III - Preencher'!P253</f>
        <v>0</v>
      </c>
      <c r="P244" s="17">
        <f t="shared" si="20"/>
        <v>2.84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403.597558562367</v>
      </c>
    </row>
    <row r="245" spans="1:28" s="4" customFormat="1">
      <c r="A245" s="9">
        <f>IFERROR(VLOOKUP(B245,'[1]DADOS (OCULTAR)'!$P$3:$R$91,3,0),"")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DAENA LEMOS DE MELO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5152-05</v>
      </c>
      <c r="G245" s="14" t="str">
        <f>IF('[1]TCE - ANEXO III - Preencher'!H254="","",'[1]TCE - ANEXO III - Preencher'!H254)</f>
        <v>08/2021</v>
      </c>
      <c r="H245" s="15">
        <f>'[1]TCE - ANEXO III - Preencher'!I254</f>
        <v>0</v>
      </c>
      <c r="I245" s="15">
        <f>'[1]TCE - ANEXO III - Preencher'!J254</f>
        <v>125.2816</v>
      </c>
      <c r="J245" s="15">
        <f>'[1]TCE - ANEXO III - Preencher'!K254</f>
        <v>0</v>
      </c>
      <c r="K245" s="16">
        <f>'[1]TCE - ANEXO III - Preencher'!L254</f>
        <v>123.395158562367</v>
      </c>
      <c r="L245" s="16">
        <f>'[1]TCE - ANEXO III - Preencher'!M254</f>
        <v>23.8</v>
      </c>
      <c r="M245" s="16">
        <f t="shared" si="19"/>
        <v>99.595158562367004</v>
      </c>
      <c r="N245" s="16">
        <f>'[1]TCE - ANEXO III - Preencher'!O254</f>
        <v>1.3538413098236699</v>
      </c>
      <c r="O245" s="16">
        <f>'[1]TCE - ANEXO III - Preencher'!P254</f>
        <v>0</v>
      </c>
      <c r="P245" s="17">
        <f t="shared" si="20"/>
        <v>1.3538413098236699</v>
      </c>
      <c r="Q245" s="16">
        <f>'[1]TCE - ANEXO III - Preencher'!R254</f>
        <v>127.50153061224489</v>
      </c>
      <c r="R245" s="16">
        <f>'[1]TCE - ANEXO III - Preencher'!S254</f>
        <v>66.64</v>
      </c>
      <c r="S245" s="17">
        <f t="shared" si="21"/>
        <v>60.861530612244891</v>
      </c>
      <c r="T245" s="16">
        <f>'[1]TCE - ANEXO III - Preencher'!U254</f>
        <v>56.93</v>
      </c>
      <c r="U245" s="16">
        <f>'[1]TCE - ANEXO III - Preencher'!V254</f>
        <v>0</v>
      </c>
      <c r="V245" s="17">
        <f t="shared" si="22"/>
        <v>56.93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344.02213048443559</v>
      </c>
    </row>
    <row r="246" spans="1:28" s="4" customFormat="1">
      <c r="A246" s="9">
        <f>IFERROR(VLOOKUP(B246,'[1]DADOS (OCULTAR)'!$P$3:$R$91,3,0),"")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DAGVALDO FRANKLIN FERREIRA CAMPELO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3241-15</v>
      </c>
      <c r="G246" s="14" t="str">
        <f>IF('[1]TCE - ANEXO III - Preencher'!H255="","",'[1]TCE - ANEXO III - Preencher'!H255)</f>
        <v>08/2021</v>
      </c>
      <c r="H246" s="15">
        <f>'[1]TCE - ANEXO III - Preencher'!I255</f>
        <v>0</v>
      </c>
      <c r="I246" s="15">
        <f>'[1]TCE - ANEXO III - Preencher'!J255</f>
        <v>291.01280000000003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1.3538413098236699</v>
      </c>
      <c r="O246" s="16">
        <f>'[1]TCE - ANEXO III - Preencher'!P255</f>
        <v>0</v>
      </c>
      <c r="P246" s="17">
        <f t="shared" si="20"/>
        <v>1.3538413098236699</v>
      </c>
      <c r="Q246" s="16">
        <f>'[1]TCE - ANEXO III - Preencher'!R255</f>
        <v>333.90153061224487</v>
      </c>
      <c r="R246" s="16">
        <f>'[1]TCE - ANEXO III - Preencher'!S255</f>
        <v>62.7</v>
      </c>
      <c r="S246" s="17">
        <f t="shared" si="21"/>
        <v>271.20153061224488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563.56817192206859</v>
      </c>
    </row>
    <row r="247" spans="1:28" s="4" customFormat="1">
      <c r="A247" s="9">
        <f>IFERROR(VLOOKUP(B247,'[1]DADOS (OCULTAR)'!$P$3:$R$91,3,0),"")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DALGON GUTEMBERG SALES BEZERRA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3172-10</v>
      </c>
      <c r="G247" s="14" t="str">
        <f>IF('[1]TCE - ANEXO III - Preencher'!H256="","",'[1]TCE - ANEXO III - Preencher'!H256)</f>
        <v>08/2021</v>
      </c>
      <c r="H247" s="15">
        <f>'[1]TCE - ANEXO III - Preencher'!I256</f>
        <v>0</v>
      </c>
      <c r="I247" s="15">
        <f>'[1]TCE - ANEXO III - Preencher'!J256</f>
        <v>160.31120000000001</v>
      </c>
      <c r="J247" s="15">
        <f>'[1]TCE - ANEXO III - Preencher'!K256</f>
        <v>0</v>
      </c>
      <c r="K247" s="16">
        <f>'[1]TCE - ANEXO III - Preencher'!L256</f>
        <v>123.395158562367</v>
      </c>
      <c r="L247" s="16">
        <f>'[1]TCE - ANEXO III - Preencher'!M256</f>
        <v>36.53</v>
      </c>
      <c r="M247" s="16">
        <f t="shared" si="19"/>
        <v>86.865158562367</v>
      </c>
      <c r="N247" s="16">
        <f>'[1]TCE - ANEXO III - Preencher'!O256</f>
        <v>1.3538413098236699</v>
      </c>
      <c r="O247" s="16">
        <f>'[1]TCE - ANEXO III - Preencher'!P256</f>
        <v>0</v>
      </c>
      <c r="P247" s="17">
        <f t="shared" si="20"/>
        <v>1.3538413098236699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248.53019987219068</v>
      </c>
    </row>
    <row r="248" spans="1:28" s="4" customFormat="1">
      <c r="A248" s="9">
        <f>IFERROR(VLOOKUP(B248,'[1]DADOS (OCULTAR)'!$P$3:$R$91,3,0),"")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DALVA MARIA DE ARAUJO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08/2021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1.3538413098236699</v>
      </c>
      <c r="O248" s="16">
        <f>'[1]TCE - ANEXO III - Preencher'!P257</f>
        <v>0</v>
      </c>
      <c r="P248" s="17">
        <f t="shared" si="20"/>
        <v>1.3538413098236699</v>
      </c>
      <c r="Q248" s="16">
        <f>'[1]TCE - ANEXO III - Preencher'!R257</f>
        <v>247.50153061224489</v>
      </c>
      <c r="R248" s="16">
        <f>'[1]TCE - ANEXO III - Preencher'!S257</f>
        <v>0</v>
      </c>
      <c r="S248" s="17">
        <f t="shared" si="21"/>
        <v>247.50153061224489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248.85537192206857</v>
      </c>
    </row>
    <row r="249" spans="1:28" s="4" customFormat="1">
      <c r="A249" s="9">
        <f>IFERROR(VLOOKUP(B249,'[1]DADOS (OCULTAR)'!$P$3:$R$91,3,0),"")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DANIELA BARBOSA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08/2021</v>
      </c>
      <c r="H249" s="15">
        <f>'[1]TCE - ANEXO III - Preencher'!I258</f>
        <v>0</v>
      </c>
      <c r="I249" s="15">
        <f>'[1]TCE - ANEXO III - Preencher'!J258</f>
        <v>127.932</v>
      </c>
      <c r="J249" s="15">
        <f>'[1]TCE - ANEXO III - Preencher'!K258</f>
        <v>0</v>
      </c>
      <c r="K249" s="16">
        <f>'[1]TCE - ANEXO III - Preencher'!L258</f>
        <v>123.395158562367</v>
      </c>
      <c r="L249" s="16">
        <f>'[1]TCE - ANEXO III - Preencher'!M258</f>
        <v>22.48</v>
      </c>
      <c r="M249" s="16">
        <f t="shared" si="19"/>
        <v>100.915158562367</v>
      </c>
      <c r="N249" s="16">
        <f>'[1]TCE - ANEXO III - Preencher'!O258</f>
        <v>1.3538413098236699</v>
      </c>
      <c r="O249" s="16">
        <f>'[1]TCE - ANEXO III - Preencher'!P258</f>
        <v>0</v>
      </c>
      <c r="P249" s="17">
        <f t="shared" si="20"/>
        <v>1.3538413098236699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230.20099987219066</v>
      </c>
    </row>
    <row r="250" spans="1:28" s="4" customFormat="1">
      <c r="A250" s="9">
        <f>IFERROR(VLOOKUP(B250,'[1]DADOS (OCULTAR)'!$P$3:$R$91,3,0),"")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DANIELA DELFINA DOS SANTOS SOUZA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2235-05</v>
      </c>
      <c r="G250" s="14" t="str">
        <f>IF('[1]TCE - ANEXO III - Preencher'!H259="","",'[1]TCE - ANEXO III - Preencher'!H259)</f>
        <v>08/2021</v>
      </c>
      <c r="H250" s="15">
        <f>'[1]TCE - ANEXO III - Preencher'!I259</f>
        <v>0</v>
      </c>
      <c r="I250" s="15">
        <f>'[1]TCE - ANEXO III - Preencher'!J259</f>
        <v>308.56799999999998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2.84</v>
      </c>
      <c r="O250" s="16">
        <f>'[1]TCE - ANEXO III - Preencher'!P259</f>
        <v>0</v>
      </c>
      <c r="P250" s="17">
        <f t="shared" si="20"/>
        <v>2.84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311.40799999999996</v>
      </c>
    </row>
    <row r="251" spans="1:28" s="4" customFormat="1">
      <c r="A251" s="9">
        <f>IFERROR(VLOOKUP(B251,'[1]DADOS (OCULTAR)'!$P$3:$R$91,3,0),"")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DANIELA FREYRE GUERRA BATISTA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2235-05</v>
      </c>
      <c r="G251" s="14" t="str">
        <f>IF('[1]TCE - ANEXO III - Preencher'!H260="","",'[1]TCE - ANEXO III - Preencher'!H260)</f>
        <v>08/2021</v>
      </c>
      <c r="H251" s="15">
        <f>'[1]TCE - ANEXO III - Preencher'!I260</f>
        <v>0</v>
      </c>
      <c r="I251" s="15">
        <f>'[1]TCE - ANEXO III - Preencher'!J260</f>
        <v>300.1096</v>
      </c>
      <c r="J251" s="15">
        <f>'[1]TCE - ANEXO III - Preencher'!K260</f>
        <v>0</v>
      </c>
      <c r="K251" s="16">
        <f>'[1]TCE - ANEXO III - Preencher'!L260</f>
        <v>123.395158562367</v>
      </c>
      <c r="L251" s="16">
        <f>'[1]TCE - ANEXO III - Preencher'!M260</f>
        <v>3.08</v>
      </c>
      <c r="M251" s="16">
        <f t="shared" si="19"/>
        <v>120.315158562367</v>
      </c>
      <c r="N251" s="16">
        <f>'[1]TCE - ANEXO III - Preencher'!O260</f>
        <v>2.84</v>
      </c>
      <c r="O251" s="16">
        <f>'[1]TCE - ANEXO III - Preencher'!P260</f>
        <v>0</v>
      </c>
      <c r="P251" s="17">
        <f t="shared" si="20"/>
        <v>2.84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423.26475856236698</v>
      </c>
    </row>
    <row r="252" spans="1:28" s="4" customFormat="1">
      <c r="A252" s="9">
        <f>IFERROR(VLOOKUP(B252,'[1]DADOS (OCULTAR)'!$P$3:$R$91,3,0),"")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DANIELA GOULART DE VASCONCELOS CARVALHO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 t="str">
        <f>IF('[1]TCE - ANEXO III - Preencher'!H261="","",'[1]TCE - ANEXO III - Preencher'!H261)</f>
        <v>08/2021</v>
      </c>
      <c r="H252" s="15">
        <f>'[1]TCE - ANEXO III - Preencher'!I261</f>
        <v>0</v>
      </c>
      <c r="I252" s="15">
        <f>'[1]TCE - ANEXO III - Preencher'!J261</f>
        <v>359.04399999999998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2.84</v>
      </c>
      <c r="O252" s="16">
        <f>'[1]TCE - ANEXO III - Preencher'!P261</f>
        <v>0</v>
      </c>
      <c r="P252" s="17">
        <f t="shared" si="20"/>
        <v>2.84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361.88399999999996</v>
      </c>
    </row>
    <row r="253" spans="1:28" s="4" customFormat="1">
      <c r="A253" s="9">
        <f>IFERROR(VLOOKUP(B253,'[1]DADOS (OCULTAR)'!$P$3:$R$91,3,0),"")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DANIELE ACIOLE DA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4110-10</v>
      </c>
      <c r="G253" s="14" t="str">
        <f>IF('[1]TCE - ANEXO III - Preencher'!H262="","",'[1]TCE - ANEXO III - Preencher'!H262)</f>
        <v>08/2021</v>
      </c>
      <c r="H253" s="15">
        <f>'[1]TCE - ANEXO III - Preencher'!I262</f>
        <v>0</v>
      </c>
      <c r="I253" s="15">
        <f>'[1]TCE - ANEXO III - Preencher'!J262</f>
        <v>92.967999999999989</v>
      </c>
      <c r="J253" s="15">
        <f>'[1]TCE - ANEXO III - Preencher'!K262</f>
        <v>0</v>
      </c>
      <c r="K253" s="16">
        <f>'[1]TCE - ANEXO III - Preencher'!L262</f>
        <v>123.395158562367</v>
      </c>
      <c r="L253" s="16">
        <f>'[1]TCE - ANEXO III - Preencher'!M262</f>
        <v>22.26</v>
      </c>
      <c r="M253" s="16">
        <f t="shared" si="19"/>
        <v>101.135158562367</v>
      </c>
      <c r="N253" s="16">
        <f>'[1]TCE - ANEXO III - Preencher'!O262</f>
        <v>1.3538413098236699</v>
      </c>
      <c r="O253" s="16">
        <f>'[1]TCE - ANEXO III - Preencher'!P262</f>
        <v>0</v>
      </c>
      <c r="P253" s="17">
        <f t="shared" si="20"/>
        <v>1.3538413098236699</v>
      </c>
      <c r="Q253" s="16">
        <f>'[1]TCE - ANEXO III - Preencher'!R262</f>
        <v>172.50153061224489</v>
      </c>
      <c r="R253" s="16">
        <f>'[1]TCE - ANEXO III - Preencher'!S262</f>
        <v>66.78</v>
      </c>
      <c r="S253" s="17">
        <f t="shared" si="21"/>
        <v>105.72153061224489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301.17853048443556</v>
      </c>
    </row>
    <row r="254" spans="1:28" s="4" customFormat="1">
      <c r="A254" s="9">
        <f>IFERROR(VLOOKUP(B254,'[1]DADOS (OCULTAR)'!$P$3:$R$91,3,0),"")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DANIELE ALVES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4110-10</v>
      </c>
      <c r="G254" s="14" t="str">
        <f>IF('[1]TCE - ANEXO III - Preencher'!H263="","",'[1]TCE - ANEXO III - Preencher'!H263)</f>
        <v>08/2021</v>
      </c>
      <c r="H254" s="15">
        <f>'[1]TCE - ANEXO III - Preencher'!I263</f>
        <v>0</v>
      </c>
      <c r="I254" s="15">
        <f>'[1]TCE - ANEXO III - Preencher'!J263</f>
        <v>93.010400000000004</v>
      </c>
      <c r="J254" s="15">
        <f>'[1]TCE - ANEXO III - Preencher'!K263</f>
        <v>0</v>
      </c>
      <c r="K254" s="16">
        <f>'[1]TCE - ANEXO III - Preencher'!L263</f>
        <v>123.395158562367</v>
      </c>
      <c r="L254" s="16">
        <f>'[1]TCE - ANEXO III - Preencher'!M263</f>
        <v>22.26</v>
      </c>
      <c r="M254" s="16">
        <f t="shared" si="19"/>
        <v>101.135158562367</v>
      </c>
      <c r="N254" s="16">
        <f>'[1]TCE - ANEXO III - Preencher'!O263</f>
        <v>1.3538413098236699</v>
      </c>
      <c r="O254" s="16">
        <f>'[1]TCE - ANEXO III - Preencher'!P263</f>
        <v>0</v>
      </c>
      <c r="P254" s="17">
        <f t="shared" si="20"/>
        <v>1.3538413098236699</v>
      </c>
      <c r="Q254" s="16">
        <f>'[1]TCE - ANEXO III - Preencher'!R263</f>
        <v>217.50153061224489</v>
      </c>
      <c r="R254" s="16">
        <f>'[1]TCE - ANEXO III - Preencher'!S263</f>
        <v>66.78</v>
      </c>
      <c r="S254" s="17">
        <f t="shared" si="21"/>
        <v>150.72153061224489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346.2209304844356</v>
      </c>
    </row>
    <row r="255" spans="1:28" s="4" customFormat="1">
      <c r="A255" s="9">
        <f>IFERROR(VLOOKUP(B255,'[1]DADOS (OCULTAR)'!$P$3:$R$91,3,0),"")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DANIELE FERREIRA SILVA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 t="str">
        <f>IF('[1]TCE - ANEXO III - Preencher'!H264="","",'[1]TCE - ANEXO III - Preencher'!H264)</f>
        <v>08/2021</v>
      </c>
      <c r="H255" s="15">
        <f>'[1]TCE - ANEXO III - Preencher'!I264</f>
        <v>0</v>
      </c>
      <c r="I255" s="15">
        <f>'[1]TCE - ANEXO III - Preencher'!J264</f>
        <v>145.67599999999999</v>
      </c>
      <c r="J255" s="15">
        <f>'[1]TCE - ANEXO III - Preencher'!K264</f>
        <v>0</v>
      </c>
      <c r="K255" s="16">
        <f>'[1]TCE - ANEXO III - Preencher'!L264</f>
        <v>123.395158562367</v>
      </c>
      <c r="L255" s="16">
        <f>'[1]TCE - ANEXO III - Preencher'!M264</f>
        <v>22.26</v>
      </c>
      <c r="M255" s="16">
        <f t="shared" si="19"/>
        <v>101.135158562367</v>
      </c>
      <c r="N255" s="16">
        <f>'[1]TCE - ANEXO III - Preencher'!O264</f>
        <v>1.3538413098236699</v>
      </c>
      <c r="O255" s="16">
        <f>'[1]TCE - ANEXO III - Preencher'!P264</f>
        <v>0</v>
      </c>
      <c r="P255" s="17">
        <f t="shared" si="20"/>
        <v>1.3538413098236699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248.16499987219066</v>
      </c>
    </row>
    <row r="256" spans="1:28" s="4" customFormat="1">
      <c r="A256" s="9">
        <f>IFERROR(VLOOKUP(B256,'[1]DADOS (OCULTAR)'!$P$3:$R$91,3,0),"")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DANIELE RODRIGUES DA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5134-30</v>
      </c>
      <c r="G256" s="14" t="str">
        <f>IF('[1]TCE - ANEXO III - Preencher'!H265="","",'[1]TCE - ANEXO III - Preencher'!H265)</f>
        <v>08/2021</v>
      </c>
      <c r="H256" s="15">
        <f>'[1]TCE - ANEXO III - Preencher'!I265</f>
        <v>0</v>
      </c>
      <c r="I256" s="15">
        <f>'[1]TCE - ANEXO III - Preencher'!J265</f>
        <v>120.84399999999999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1.3538413098236699</v>
      </c>
      <c r="O256" s="16">
        <f>'[1]TCE - ANEXO III - Preencher'!P265</f>
        <v>0</v>
      </c>
      <c r="P256" s="17">
        <f t="shared" si="20"/>
        <v>1.3538413098236699</v>
      </c>
      <c r="Q256" s="16">
        <f>'[1]TCE - ANEXO III - Preencher'!R265</f>
        <v>120.00153061224489</v>
      </c>
      <c r="R256" s="16">
        <f>'[1]TCE - ANEXO III - Preencher'!S265</f>
        <v>66.599999999999994</v>
      </c>
      <c r="S256" s="17">
        <f t="shared" si="21"/>
        <v>53.401530612244898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175.59937192206854</v>
      </c>
    </row>
    <row r="257" spans="1:28" s="4" customFormat="1">
      <c r="A257" s="9">
        <f>IFERROR(VLOOKUP(B257,'[1]DADOS (OCULTAR)'!$P$3:$R$91,3,0),"")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DANIELLA CARNEIRO DA COSTA SILVA CASTRO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 t="str">
        <f>IF('[1]TCE - ANEXO III - Preencher'!H266="","",'[1]TCE - ANEXO III - Preencher'!H266)</f>
        <v>08/2021</v>
      </c>
      <c r="H257" s="15">
        <f>'[1]TCE - ANEXO III - Preencher'!I266</f>
        <v>0</v>
      </c>
      <c r="I257" s="15">
        <f>'[1]TCE - ANEXO III - Preencher'!J266</f>
        <v>647.18000000000006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10.83</v>
      </c>
      <c r="O257" s="16">
        <f>'[1]TCE - ANEXO III - Preencher'!P266</f>
        <v>0</v>
      </c>
      <c r="P257" s="17">
        <f t="shared" si="20"/>
        <v>10.83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658.0100000000001</v>
      </c>
    </row>
    <row r="258" spans="1:28" s="4" customFormat="1">
      <c r="A258" s="9">
        <f>IFERROR(VLOOKUP(B258,'[1]DADOS (OCULTAR)'!$P$3:$R$91,3,0),"")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DANIELLA DA SILVA SANTOS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08/2021</v>
      </c>
      <c r="H258" s="15">
        <f>'[1]TCE - ANEXO III - Preencher'!I267</f>
        <v>0</v>
      </c>
      <c r="I258" s="15">
        <f>'[1]TCE - ANEXO III - Preencher'!J267</f>
        <v>131.876</v>
      </c>
      <c r="J258" s="15">
        <f>'[1]TCE - ANEXO III - Preencher'!K267</f>
        <v>0</v>
      </c>
      <c r="K258" s="16">
        <f>'[1]TCE - ANEXO III - Preencher'!L267</f>
        <v>123.395158562367</v>
      </c>
      <c r="L258" s="16">
        <f>'[1]TCE - ANEXO III - Preencher'!M267</f>
        <v>22.48</v>
      </c>
      <c r="M258" s="16">
        <f t="shared" si="19"/>
        <v>100.915158562367</v>
      </c>
      <c r="N258" s="16">
        <f>'[1]TCE - ANEXO III - Preencher'!O267</f>
        <v>1.3538413098236699</v>
      </c>
      <c r="O258" s="16">
        <f>'[1]TCE - ANEXO III - Preencher'!P267</f>
        <v>0</v>
      </c>
      <c r="P258" s="17">
        <f t="shared" si="20"/>
        <v>1.3538413098236699</v>
      </c>
      <c r="Q258" s="16">
        <f>'[1]TCE - ANEXO III - Preencher'!R267</f>
        <v>232.50153061224489</v>
      </c>
      <c r="R258" s="16">
        <f>'[1]TCE - ANEXO III - Preencher'!S267</f>
        <v>67.44</v>
      </c>
      <c r="S258" s="17">
        <f t="shared" si="21"/>
        <v>165.06153061224489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399.20653048443558</v>
      </c>
    </row>
    <row r="259" spans="1:28" s="4" customFormat="1">
      <c r="A259" s="9">
        <f>IFERROR(VLOOKUP(B259,'[1]DADOS (OCULTAR)'!$P$3:$R$91,3,0),"")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DANIELLA YASMIM PAMELA DO NASCIMENTO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4110-10</v>
      </c>
      <c r="G259" s="14" t="str">
        <f>IF('[1]TCE - ANEXO III - Preencher'!H268="","",'[1]TCE - ANEXO III - Preencher'!H268)</f>
        <v>08/2021</v>
      </c>
      <c r="H259" s="15">
        <f>'[1]TCE - ANEXO III - Preencher'!I268</f>
        <v>0</v>
      </c>
      <c r="I259" s="15">
        <f>'[1]TCE - ANEXO III - Preencher'!J268</f>
        <v>11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1.3538413098236699</v>
      </c>
      <c r="O259" s="16">
        <f>'[1]TCE - ANEXO III - Preencher'!P268</f>
        <v>0</v>
      </c>
      <c r="P259" s="17">
        <f t="shared" si="20"/>
        <v>1.3538413098236699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12.35384130982367</v>
      </c>
    </row>
    <row r="260" spans="1:28" s="4" customFormat="1">
      <c r="A260" s="9">
        <f>IFERROR(VLOOKUP(B260,'[1]DADOS (OCULTAR)'!$P$3:$R$91,3,0),"")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DANIELLE ANDRADE CHAVES VIEIRA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08/2021</v>
      </c>
      <c r="H260" s="15">
        <f>'[1]TCE - ANEXO III - Preencher'!I269</f>
        <v>0</v>
      </c>
      <c r="I260" s="15">
        <f>'[1]TCE - ANEXO III - Preencher'!J269</f>
        <v>122.328</v>
      </c>
      <c r="J260" s="15">
        <f>'[1]TCE - ANEXO III - Preencher'!K269</f>
        <v>0</v>
      </c>
      <c r="K260" s="16">
        <f>'[1]TCE - ANEXO III - Preencher'!L269</f>
        <v>123.395158562367</v>
      </c>
      <c r="L260" s="16">
        <f>'[1]TCE - ANEXO III - Preencher'!M269</f>
        <v>22.48</v>
      </c>
      <c r="M260" s="16">
        <f t="shared" ref="M260:M323" si="25">K260-L260</f>
        <v>100.915158562367</v>
      </c>
      <c r="N260" s="16">
        <f>'[1]TCE - ANEXO III - Preencher'!O269</f>
        <v>1.3538413098236699</v>
      </c>
      <c r="O260" s="16">
        <f>'[1]TCE - ANEXO III - Preencher'!P269</f>
        <v>0</v>
      </c>
      <c r="P260" s="17">
        <f t="shared" ref="P260:P323" si="26">N260-O260</f>
        <v>1.3538413098236699</v>
      </c>
      <c r="Q260" s="16">
        <f>'[1]TCE - ANEXO III - Preencher'!R269</f>
        <v>127.50153061224489</v>
      </c>
      <c r="R260" s="16">
        <f>'[1]TCE - ANEXO III - Preencher'!S269</f>
        <v>73.13</v>
      </c>
      <c r="S260" s="17">
        <f t="shared" ref="S260:S323" si="27">Q260-R260</f>
        <v>54.371530612244896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278.96853048443558</v>
      </c>
    </row>
    <row r="261" spans="1:28" s="4" customFormat="1">
      <c r="A261" s="9">
        <f>IFERROR(VLOOKUP(B261,'[1]DADOS (OCULTAR)'!$P$3:$R$91,3,0),"")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DANIELLE DE SOUZA PONTES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08/2021</v>
      </c>
      <c r="H261" s="15">
        <f>'[1]TCE - ANEXO III - Preencher'!I270</f>
        <v>0</v>
      </c>
      <c r="I261" s="15">
        <f>'[1]TCE - ANEXO III - Preencher'!J270</f>
        <v>131.9024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1.3538413098236699</v>
      </c>
      <c r="O261" s="16">
        <f>'[1]TCE - ANEXO III - Preencher'!P270</f>
        <v>0</v>
      </c>
      <c r="P261" s="17">
        <f t="shared" si="26"/>
        <v>1.3538413098236699</v>
      </c>
      <c r="Q261" s="16">
        <f>'[1]TCE - ANEXO III - Preencher'!R270</f>
        <v>333.90153061224487</v>
      </c>
      <c r="R261" s="16">
        <f>'[1]TCE - ANEXO III - Preencher'!S270</f>
        <v>67.599999999999994</v>
      </c>
      <c r="S261" s="17">
        <f t="shared" si="27"/>
        <v>266.30153061224485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399.55777192206853</v>
      </c>
    </row>
    <row r="262" spans="1:28" s="4" customFormat="1">
      <c r="A262" s="9">
        <f>IFERROR(VLOOKUP(B262,'[1]DADOS (OCULTAR)'!$P$3:$R$91,3,0),"")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DANIELLE PRISCILA DE OLIVEIRA CALADO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2235-05</v>
      </c>
      <c r="G262" s="14" t="str">
        <f>IF('[1]TCE - ANEXO III - Preencher'!H271="","",'[1]TCE - ANEXO III - Preencher'!H271)</f>
        <v>08/2021</v>
      </c>
      <c r="H262" s="15">
        <f>'[1]TCE - ANEXO III - Preencher'!I271</f>
        <v>0</v>
      </c>
      <c r="I262" s="15">
        <f>'[1]TCE - ANEXO III - Preencher'!J271</f>
        <v>306.94639999999998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2.84</v>
      </c>
      <c r="O262" s="16">
        <f>'[1]TCE - ANEXO III - Preencher'!P271</f>
        <v>0</v>
      </c>
      <c r="P262" s="17">
        <f t="shared" si="26"/>
        <v>2.84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309.78639999999996</v>
      </c>
    </row>
    <row r="263" spans="1:28" s="4" customFormat="1">
      <c r="A263" s="9">
        <f>IFERROR(VLOOKUP(B263,'[1]DADOS (OCULTAR)'!$P$3:$R$91,3,0),"")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DANILLO GOMES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08/2021</v>
      </c>
      <c r="H263" s="15">
        <f>'[1]TCE - ANEXO III - Preencher'!I272</f>
        <v>0</v>
      </c>
      <c r="I263" s="15">
        <f>'[1]TCE - ANEXO III - Preencher'!J272</f>
        <v>88.999200000000002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1.3538413098236699</v>
      </c>
      <c r="O263" s="16">
        <f>'[1]TCE - ANEXO III - Preencher'!P272</f>
        <v>0</v>
      </c>
      <c r="P263" s="17">
        <f t="shared" si="26"/>
        <v>1.3538413098236699</v>
      </c>
      <c r="Q263" s="16">
        <f>'[1]TCE - ANEXO III - Preencher'!R272</f>
        <v>172.50153061224489</v>
      </c>
      <c r="R263" s="16">
        <f>'[1]TCE - ANEXO III - Preencher'!S272</f>
        <v>66.78</v>
      </c>
      <c r="S263" s="17">
        <f t="shared" si="27"/>
        <v>105.72153061224489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196.07457192206857</v>
      </c>
    </row>
    <row r="264" spans="1:28" s="4" customFormat="1">
      <c r="A264" s="9">
        <f>IFERROR(VLOOKUP(B264,'[1]DADOS (OCULTAR)'!$P$3:$R$91,3,0),"")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DANILO DANIEL DE SOUZA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5151-10</v>
      </c>
      <c r="G264" s="14" t="str">
        <f>IF('[1]TCE - ANEXO III - Preencher'!H273="","",'[1]TCE - ANEXO III - Preencher'!H273)</f>
        <v>08/2021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232.50153061224489</v>
      </c>
      <c r="R264" s="16">
        <f>'[1]TCE - ANEXO III - Preencher'!S273</f>
        <v>0</v>
      </c>
      <c r="S264" s="17">
        <f t="shared" si="27"/>
        <v>232.50153061224489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232.50153061224489</v>
      </c>
    </row>
    <row r="265" spans="1:28" s="4" customFormat="1">
      <c r="A265" s="9">
        <f>IFERROR(VLOOKUP(B265,'[1]DADOS (OCULTAR)'!$P$3:$R$91,3,0),"")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DANILO HENRIQUE RODRIGUES PEIXOTO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5174-10</v>
      </c>
      <c r="G265" s="14" t="str">
        <f>IF('[1]TCE - ANEXO III - Preencher'!H274="","",'[1]TCE - ANEXO III - Preencher'!H274)</f>
        <v>08/2021</v>
      </c>
      <c r="H265" s="15">
        <f>'[1]TCE - ANEXO III - Preencher'!I274</f>
        <v>0</v>
      </c>
      <c r="I265" s="15">
        <f>'[1]TCE - ANEXO III - Preencher'!J274</f>
        <v>104.7824</v>
      </c>
      <c r="J265" s="15">
        <f>'[1]TCE - ANEXO III - Preencher'!K274</f>
        <v>0</v>
      </c>
      <c r="K265" s="16">
        <f>'[1]TCE - ANEXO III - Preencher'!L274</f>
        <v>123.395158562367</v>
      </c>
      <c r="L265" s="16">
        <f>'[1]TCE - ANEXO III - Preencher'!M274</f>
        <v>22.26</v>
      </c>
      <c r="M265" s="16">
        <f t="shared" si="25"/>
        <v>101.135158562367</v>
      </c>
      <c r="N265" s="16">
        <f>'[1]TCE - ANEXO III - Preencher'!O274</f>
        <v>1.3538413098236699</v>
      </c>
      <c r="O265" s="16">
        <f>'[1]TCE - ANEXO III - Preencher'!P274</f>
        <v>0</v>
      </c>
      <c r="P265" s="17">
        <f t="shared" si="26"/>
        <v>1.3538413098236699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207.27139987219067</v>
      </c>
    </row>
    <row r="266" spans="1:28" s="4" customFormat="1">
      <c r="A266" s="9">
        <f>IFERROR(VLOOKUP(B266,'[1]DADOS (OCULTAR)'!$P$3:$R$91,3,0),"")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DANILO SORIANO DAS NEVES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3241-15</v>
      </c>
      <c r="G266" s="14" t="str">
        <f>IF('[1]TCE - ANEXO III - Preencher'!H275="","",'[1]TCE - ANEXO III - Preencher'!H275)</f>
        <v>08/2021</v>
      </c>
      <c r="H266" s="15">
        <f>'[1]TCE - ANEXO III - Preencher'!I275</f>
        <v>0</v>
      </c>
      <c r="I266" s="15">
        <f>'[1]TCE - ANEXO III - Preencher'!J275</f>
        <v>242.94159999999999</v>
      </c>
      <c r="J266" s="15">
        <f>'[1]TCE - ANEXO III - Preencher'!K275</f>
        <v>0</v>
      </c>
      <c r="K266" s="16">
        <f>'[1]TCE - ANEXO III - Preencher'!L275</f>
        <v>123.395158562367</v>
      </c>
      <c r="L266" s="16">
        <f>'[1]TCE - ANEXO III - Preencher'!M275</f>
        <v>5.42</v>
      </c>
      <c r="M266" s="16">
        <f t="shared" si="25"/>
        <v>117.975158562367</v>
      </c>
      <c r="N266" s="16">
        <f>'[1]TCE - ANEXO III - Preencher'!O275</f>
        <v>1.3538413098236699</v>
      </c>
      <c r="O266" s="16">
        <f>'[1]TCE - ANEXO III - Preencher'!P275</f>
        <v>0</v>
      </c>
      <c r="P266" s="17">
        <f t="shared" si="26"/>
        <v>1.3538413098236699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362.2705998721907</v>
      </c>
    </row>
    <row r="267" spans="1:28" s="4" customFormat="1">
      <c r="A267" s="9">
        <f>IFERROR(VLOOKUP(B267,'[1]DADOS (OCULTAR)'!$P$3:$R$91,3,0),"")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DANTIELLY MICHELLY MOREIRA DA COSTA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08/2021</v>
      </c>
      <c r="H267" s="15">
        <f>'[1]TCE - ANEXO III - Preencher'!I276</f>
        <v>0</v>
      </c>
      <c r="I267" s="15">
        <f>'[1]TCE - ANEXO III - Preencher'!J276</f>
        <v>116.688</v>
      </c>
      <c r="J267" s="15">
        <f>'[1]TCE - ANEXO III - Preencher'!K276</f>
        <v>0</v>
      </c>
      <c r="K267" s="16">
        <f>'[1]TCE - ANEXO III - Preencher'!L276</f>
        <v>123.395158562367</v>
      </c>
      <c r="L267" s="16">
        <f>'[1]TCE - ANEXO III - Preencher'!M276</f>
        <v>22.48</v>
      </c>
      <c r="M267" s="16">
        <f t="shared" si="25"/>
        <v>100.915158562367</v>
      </c>
      <c r="N267" s="16">
        <f>'[1]TCE - ANEXO III - Preencher'!O276</f>
        <v>1.3538413098236699</v>
      </c>
      <c r="O267" s="16">
        <f>'[1]TCE - ANEXO III - Preencher'!P276</f>
        <v>0</v>
      </c>
      <c r="P267" s="17">
        <f t="shared" si="26"/>
        <v>1.3538413098236699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218.95699987219069</v>
      </c>
    </row>
    <row r="268" spans="1:28" s="4" customFormat="1">
      <c r="A268" s="9">
        <f>IFERROR(VLOOKUP(B268,'[1]DADOS (OCULTAR)'!$P$3:$R$91,3,0),"")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DANUBIA LIMA DE ASSIS ORENGO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2515-10</v>
      </c>
      <c r="G268" s="14" t="str">
        <f>IF('[1]TCE - ANEXO III - Preencher'!H277="","",'[1]TCE - ANEXO III - Preencher'!H277)</f>
        <v>08/2021</v>
      </c>
      <c r="H268" s="15">
        <f>'[1]TCE - ANEXO III - Preencher'!I277</f>
        <v>0</v>
      </c>
      <c r="I268" s="15">
        <f>'[1]TCE - ANEXO III - Preencher'!J277</f>
        <v>214.51759999999999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1.3538413098236699</v>
      </c>
      <c r="O268" s="16">
        <f>'[1]TCE - ANEXO III - Preencher'!P277</f>
        <v>0</v>
      </c>
      <c r="P268" s="17">
        <f t="shared" si="26"/>
        <v>1.3538413098236699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215.87144130982367</v>
      </c>
    </row>
    <row r="269" spans="1:28" s="4" customFormat="1">
      <c r="A269" s="9">
        <f>IFERROR(VLOOKUP(B269,'[1]DADOS (OCULTAR)'!$P$3:$R$91,3,0),"")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DARLINGLACE NUNES DE ANDRADE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5211-30</v>
      </c>
      <c r="G269" s="14" t="str">
        <f>IF('[1]TCE - ANEXO III - Preencher'!H278="","",'[1]TCE - ANEXO III - Preencher'!H278)</f>
        <v>08/2021</v>
      </c>
      <c r="H269" s="15">
        <f>'[1]TCE - ANEXO III - Preencher'!I278</f>
        <v>0</v>
      </c>
      <c r="I269" s="15">
        <f>'[1]TCE - ANEXO III - Preencher'!J278</f>
        <v>101.0136</v>
      </c>
      <c r="J269" s="15">
        <f>'[1]TCE - ANEXO III - Preencher'!K278</f>
        <v>0</v>
      </c>
      <c r="K269" s="16">
        <f>'[1]TCE - ANEXO III - Preencher'!L278</f>
        <v>123.395158562367</v>
      </c>
      <c r="L269" s="16">
        <f>'[1]TCE - ANEXO III - Preencher'!M278</f>
        <v>22.26</v>
      </c>
      <c r="M269" s="16">
        <f t="shared" si="25"/>
        <v>101.135158562367</v>
      </c>
      <c r="N269" s="16">
        <f>'[1]TCE - ANEXO III - Preencher'!O278</f>
        <v>1.3538413098236699</v>
      </c>
      <c r="O269" s="16">
        <f>'[1]TCE - ANEXO III - Preencher'!P278</f>
        <v>0</v>
      </c>
      <c r="P269" s="17">
        <f t="shared" si="26"/>
        <v>1.3538413098236699</v>
      </c>
      <c r="Q269" s="16">
        <f>'[1]TCE - ANEXO III - Preencher'!R278</f>
        <v>172.50153061224489</v>
      </c>
      <c r="R269" s="16">
        <f>'[1]TCE - ANEXO III - Preencher'!S278</f>
        <v>66.78</v>
      </c>
      <c r="S269" s="17">
        <f t="shared" si="27"/>
        <v>105.72153061224489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309.22413048443559</v>
      </c>
    </row>
    <row r="270" spans="1:28" s="4" customFormat="1">
      <c r="A270" s="9">
        <f>IFERROR(VLOOKUP(B270,'[1]DADOS (OCULTAR)'!$P$3:$R$91,3,0),"")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DAVISON FELIX DA SILVA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5174-10</v>
      </c>
      <c r="G270" s="14" t="str">
        <f>IF('[1]TCE - ANEXO III - Preencher'!H279="","",'[1]TCE - ANEXO III - Preencher'!H279)</f>
        <v>08/2021</v>
      </c>
      <c r="H270" s="15">
        <f>'[1]TCE - ANEXO III - Preencher'!I279</f>
        <v>0</v>
      </c>
      <c r="I270" s="15">
        <f>'[1]TCE - ANEXO III - Preencher'!J279</f>
        <v>100.26479999999999</v>
      </c>
      <c r="J270" s="15">
        <f>'[1]TCE - ANEXO III - Preencher'!K279</f>
        <v>0</v>
      </c>
      <c r="K270" s="16">
        <f>'[1]TCE - ANEXO III - Preencher'!L279</f>
        <v>123.395158562367</v>
      </c>
      <c r="L270" s="16">
        <f>'[1]TCE - ANEXO III - Preencher'!M279</f>
        <v>22.26</v>
      </c>
      <c r="M270" s="16">
        <f t="shared" si="25"/>
        <v>101.135158562367</v>
      </c>
      <c r="N270" s="16">
        <f>'[1]TCE - ANEXO III - Preencher'!O279</f>
        <v>1.3538413098236699</v>
      </c>
      <c r="O270" s="16">
        <f>'[1]TCE - ANEXO III - Preencher'!P279</f>
        <v>0</v>
      </c>
      <c r="P270" s="17">
        <f t="shared" si="26"/>
        <v>1.3538413098236699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202.75379987219065</v>
      </c>
    </row>
    <row r="271" spans="1:28" s="4" customFormat="1">
      <c r="A271" s="9">
        <f>IFERROR(VLOOKUP(B271,'[1]DADOS (OCULTAR)'!$P$3:$R$91,3,0),"")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DAYANE MARIA CAVALCANTE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4110-10</v>
      </c>
      <c r="G271" s="14" t="str">
        <f>IF('[1]TCE - ANEXO III - Preencher'!H280="","",'[1]TCE - ANEXO III - Preencher'!H280)</f>
        <v>08/2021</v>
      </c>
      <c r="H271" s="15">
        <f>'[1]TCE - ANEXO III - Preencher'!I280</f>
        <v>0</v>
      </c>
      <c r="I271" s="15">
        <f>'[1]TCE - ANEXO III - Preencher'!J280</f>
        <v>88.473600000000005</v>
      </c>
      <c r="J271" s="15">
        <f>'[1]TCE - ANEXO III - Preencher'!K280</f>
        <v>0</v>
      </c>
      <c r="K271" s="16">
        <f>'[1]TCE - ANEXO III - Preencher'!L280</f>
        <v>123.395158562367</v>
      </c>
      <c r="L271" s="16">
        <f>'[1]TCE - ANEXO III - Preencher'!M280</f>
        <v>22.26</v>
      </c>
      <c r="M271" s="16">
        <f t="shared" si="25"/>
        <v>101.135158562367</v>
      </c>
      <c r="N271" s="16">
        <f>'[1]TCE - ANEXO III - Preencher'!O280</f>
        <v>1.3538413098236699</v>
      </c>
      <c r="O271" s="16">
        <f>'[1]TCE - ANEXO III - Preencher'!P280</f>
        <v>0</v>
      </c>
      <c r="P271" s="17">
        <f t="shared" si="26"/>
        <v>1.3538413098236699</v>
      </c>
      <c r="Q271" s="16">
        <f>'[1]TCE - ANEXO III - Preencher'!R280</f>
        <v>255.00153061224489</v>
      </c>
      <c r="R271" s="16">
        <f>'[1]TCE - ANEXO III - Preencher'!S280</f>
        <v>66.78</v>
      </c>
      <c r="S271" s="17">
        <f t="shared" si="27"/>
        <v>188.22153061224489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379.18413048443557</v>
      </c>
    </row>
    <row r="272" spans="1:28" s="4" customFormat="1">
      <c r="A272" s="9">
        <f>IFERROR(VLOOKUP(B272,'[1]DADOS (OCULTAR)'!$P$3:$R$91,3,0),"")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DEBORA BISPO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08/2021</v>
      </c>
      <c r="H272" s="15">
        <f>'[1]TCE - ANEXO III - Preencher'!I281</f>
        <v>0</v>
      </c>
      <c r="I272" s="15">
        <f>'[1]TCE - ANEXO III - Preencher'!J281</f>
        <v>114.048</v>
      </c>
      <c r="J272" s="15">
        <f>'[1]TCE - ANEXO III - Preencher'!K281</f>
        <v>0</v>
      </c>
      <c r="K272" s="16">
        <f>'[1]TCE - ANEXO III - Preencher'!L281</f>
        <v>123.395158562367</v>
      </c>
      <c r="L272" s="16">
        <f>'[1]TCE - ANEXO III - Preencher'!M281</f>
        <v>22.48</v>
      </c>
      <c r="M272" s="16">
        <f t="shared" si="25"/>
        <v>100.915158562367</v>
      </c>
      <c r="N272" s="16">
        <f>'[1]TCE - ANEXO III - Preencher'!O281</f>
        <v>1.3538413098236699</v>
      </c>
      <c r="O272" s="16">
        <f>'[1]TCE - ANEXO III - Preencher'!P281</f>
        <v>0</v>
      </c>
      <c r="P272" s="17">
        <f t="shared" si="26"/>
        <v>1.3538413098236699</v>
      </c>
      <c r="Q272" s="16">
        <f>'[1]TCE - ANEXO III - Preencher'!R281</f>
        <v>172.50153061224489</v>
      </c>
      <c r="R272" s="16">
        <f>'[1]TCE - ANEXO III - Preencher'!S281</f>
        <v>56.19</v>
      </c>
      <c r="S272" s="17">
        <f t="shared" si="27"/>
        <v>116.31153061224489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332.6285304844356</v>
      </c>
    </row>
    <row r="273" spans="1:28" s="4" customFormat="1">
      <c r="A273" s="9">
        <f>IFERROR(VLOOKUP(B273,'[1]DADOS (OCULTAR)'!$P$3:$R$91,3,0),"")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DEBORA MARIA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08/2021</v>
      </c>
      <c r="H273" s="15">
        <f>'[1]TCE - ANEXO III - Preencher'!I282</f>
        <v>0</v>
      </c>
      <c r="I273" s="15">
        <f>'[1]TCE - ANEXO III - Preencher'!J282</f>
        <v>121.81440000000001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1.3538413098236699</v>
      </c>
      <c r="O273" s="16">
        <f>'[1]TCE - ANEXO III - Preencher'!P282</f>
        <v>0</v>
      </c>
      <c r="P273" s="17">
        <f t="shared" si="26"/>
        <v>1.3538413098236699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66</v>
      </c>
      <c r="U273" s="16">
        <f>'[1]TCE - ANEXO III - Preencher'!V282</f>
        <v>0</v>
      </c>
      <c r="V273" s="17">
        <f t="shared" si="28"/>
        <v>66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189.16824130982366</v>
      </c>
    </row>
    <row r="274" spans="1:28" s="4" customFormat="1">
      <c r="A274" s="9">
        <f>IFERROR(VLOOKUP(B274,'[1]DADOS (OCULTAR)'!$P$3:$R$91,3,0),"")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DEBORA VICTORIA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5211-30</v>
      </c>
      <c r="G274" s="14" t="str">
        <f>IF('[1]TCE - ANEXO III - Preencher'!H283="","",'[1]TCE - ANEXO III - Preencher'!H283)</f>
        <v>08/2021</v>
      </c>
      <c r="H274" s="15">
        <f>'[1]TCE - ANEXO III - Preencher'!I283</f>
        <v>0</v>
      </c>
      <c r="I274" s="15">
        <f>'[1]TCE - ANEXO III - Preencher'!J283</f>
        <v>89.04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1.3538413098236699</v>
      </c>
      <c r="O274" s="16">
        <f>'[1]TCE - ANEXO III - Preencher'!P283</f>
        <v>0</v>
      </c>
      <c r="P274" s="17">
        <f t="shared" si="26"/>
        <v>1.3538413098236699</v>
      </c>
      <c r="Q274" s="16">
        <f>'[1]TCE - ANEXO III - Preencher'!R283</f>
        <v>172.50153061224489</v>
      </c>
      <c r="R274" s="16">
        <f>'[1]TCE - ANEXO III - Preencher'!S283</f>
        <v>66.78</v>
      </c>
      <c r="S274" s="17">
        <f t="shared" si="27"/>
        <v>105.72153061224489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196.11537192206856</v>
      </c>
    </row>
    <row r="275" spans="1:28" s="4" customFormat="1">
      <c r="A275" s="9">
        <f>IFERROR(VLOOKUP(B275,'[1]DADOS (OCULTAR)'!$P$3:$R$91,3,0),"")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DEBORAH MARINHO FRANCA NOGUEIRA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08/2021</v>
      </c>
      <c r="H275" s="15">
        <f>'[1]TCE - ANEXO III - Preencher'!I284</f>
        <v>0</v>
      </c>
      <c r="I275" s="15">
        <f>'[1]TCE - ANEXO III - Preencher'!J284</f>
        <v>89.298400000000001</v>
      </c>
      <c r="J275" s="15">
        <f>'[1]TCE - ANEXO III - Preencher'!K284</f>
        <v>0</v>
      </c>
      <c r="K275" s="16">
        <f>'[1]TCE - ANEXO III - Preencher'!L284</f>
        <v>123.395158562367</v>
      </c>
      <c r="L275" s="16">
        <f>'[1]TCE - ANEXO III - Preencher'!M284</f>
        <v>22.48</v>
      </c>
      <c r="M275" s="16">
        <f t="shared" si="25"/>
        <v>100.915158562367</v>
      </c>
      <c r="N275" s="16">
        <f>'[1]TCE - ANEXO III - Preencher'!O284</f>
        <v>1.3538413098236699</v>
      </c>
      <c r="O275" s="16">
        <f>'[1]TCE - ANEXO III - Preencher'!P284</f>
        <v>0</v>
      </c>
      <c r="P275" s="17">
        <f t="shared" si="26"/>
        <v>1.3538413098236699</v>
      </c>
      <c r="Q275" s="16">
        <f>'[1]TCE - ANEXO III - Preencher'!R284</f>
        <v>232.50153061224489</v>
      </c>
      <c r="R275" s="16">
        <f>'[1]TCE - ANEXO III - Preencher'!S284</f>
        <v>158.4</v>
      </c>
      <c r="S275" s="17">
        <f t="shared" si="27"/>
        <v>74.101530612244886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265.66893048443558</v>
      </c>
    </row>
    <row r="276" spans="1:28" s="4" customFormat="1">
      <c r="A276" s="9">
        <f>IFERROR(VLOOKUP(B276,'[1]DADOS (OCULTAR)'!$P$3:$R$91,3,0),"")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DEBORAH SOUZA CARTHAGENES DE MORAIS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2236-05</v>
      </c>
      <c r="G276" s="14" t="str">
        <f>IF('[1]TCE - ANEXO III - Preencher'!H285="","",'[1]TCE - ANEXO III - Preencher'!H285)</f>
        <v>08/2021</v>
      </c>
      <c r="H276" s="15">
        <f>'[1]TCE - ANEXO III - Preencher'!I285</f>
        <v>0</v>
      </c>
      <c r="I276" s="15">
        <f>'[1]TCE - ANEXO III - Preencher'!J285</f>
        <v>214.00399999999999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2.84</v>
      </c>
      <c r="O276" s="16">
        <f>'[1]TCE - ANEXO III - Preencher'!P285</f>
        <v>0</v>
      </c>
      <c r="P276" s="17">
        <f t="shared" si="26"/>
        <v>2.84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98.21</v>
      </c>
      <c r="U276" s="16">
        <f>'[1]TCE - ANEXO III - Preencher'!V285</f>
        <v>0</v>
      </c>
      <c r="V276" s="17">
        <f t="shared" si="28"/>
        <v>98.21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315.05399999999997</v>
      </c>
    </row>
    <row r="277" spans="1:28" s="4" customFormat="1">
      <c r="A277" s="9">
        <f>IFERROR(VLOOKUP(B277,'[1]DADOS (OCULTAR)'!$P$3:$R$91,3,0),"")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DEIVID DOS SANTOS LEOTERIO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 t="str">
        <f>IF('[1]TCE - ANEXO III - Preencher'!H286="","",'[1]TCE - ANEXO III - Preencher'!H286)</f>
        <v>08/2021</v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176.25153061224489</v>
      </c>
      <c r="R277" s="16">
        <f>'[1]TCE - ANEXO III - Preencher'!S286</f>
        <v>0</v>
      </c>
      <c r="S277" s="17">
        <f t="shared" si="27"/>
        <v>176.25153061224489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176.25153061224489</v>
      </c>
    </row>
    <row r="278" spans="1:28" s="4" customFormat="1">
      <c r="A278" s="9">
        <f>IFERROR(VLOOKUP(B278,'[1]DADOS (OCULTAR)'!$P$3:$R$91,3,0),"")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DELMA MARIA TRAJANO PEREIRA OLIVEIRA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08/2021</v>
      </c>
      <c r="H278" s="15">
        <f>'[1]TCE - ANEXO III - Preencher'!I287</f>
        <v>0</v>
      </c>
      <c r="I278" s="15">
        <f>'[1]TCE - ANEXO III - Preencher'!J287</f>
        <v>152.86320000000001</v>
      </c>
      <c r="J278" s="15">
        <f>'[1]TCE - ANEXO III - Preencher'!K287</f>
        <v>0</v>
      </c>
      <c r="K278" s="16">
        <f>'[1]TCE - ANEXO III - Preencher'!L287</f>
        <v>123.395158562367</v>
      </c>
      <c r="L278" s="16">
        <f>'[1]TCE - ANEXO III - Preencher'!M287</f>
        <v>22.48</v>
      </c>
      <c r="M278" s="16">
        <f t="shared" si="25"/>
        <v>100.915158562367</v>
      </c>
      <c r="N278" s="16">
        <f>'[1]TCE - ANEXO III - Preencher'!O287</f>
        <v>1.3538413098236699</v>
      </c>
      <c r="O278" s="16">
        <f>'[1]TCE - ANEXO III - Preencher'!P287</f>
        <v>0</v>
      </c>
      <c r="P278" s="17">
        <f t="shared" si="26"/>
        <v>1.3538413098236699</v>
      </c>
      <c r="Q278" s="16">
        <f>'[1]TCE - ANEXO III - Preencher'!R287</f>
        <v>247.50153061224489</v>
      </c>
      <c r="R278" s="16">
        <f>'[1]TCE - ANEXO III - Preencher'!S287</f>
        <v>63.35</v>
      </c>
      <c r="S278" s="17">
        <f t="shared" si="27"/>
        <v>184.1515306122449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439.28373048443558</v>
      </c>
    </row>
    <row r="279" spans="1:28" s="4" customFormat="1">
      <c r="A279" s="9">
        <f>IFERROR(VLOOKUP(B279,'[1]DADOS (OCULTAR)'!$P$3:$R$91,3,0),"")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DENILSON SORIANO DAS NEVES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2236-05</v>
      </c>
      <c r="G279" s="14" t="str">
        <f>IF('[1]TCE - ANEXO III - Preencher'!H288="","",'[1]TCE - ANEXO III - Preencher'!H288)</f>
        <v>08/2021</v>
      </c>
      <c r="H279" s="15">
        <f>'[1]TCE - ANEXO III - Preencher'!I288</f>
        <v>0</v>
      </c>
      <c r="I279" s="15">
        <f>'[1]TCE - ANEXO III - Preencher'!J288</f>
        <v>203.46799999999999</v>
      </c>
      <c r="J279" s="15">
        <f>'[1]TCE - ANEXO III - Preencher'!K288</f>
        <v>0</v>
      </c>
      <c r="K279" s="16">
        <f>'[1]TCE - ANEXO III - Preencher'!L288</f>
        <v>123.395158562367</v>
      </c>
      <c r="L279" s="16">
        <f>'[1]TCE - ANEXO III - Preencher'!M288</f>
        <v>2.48</v>
      </c>
      <c r="M279" s="16">
        <f t="shared" si="25"/>
        <v>120.915158562367</v>
      </c>
      <c r="N279" s="16">
        <f>'[1]TCE - ANEXO III - Preencher'!O288</f>
        <v>2.84</v>
      </c>
      <c r="O279" s="16">
        <f>'[1]TCE - ANEXO III - Preencher'!P288</f>
        <v>0</v>
      </c>
      <c r="P279" s="17">
        <f t="shared" si="26"/>
        <v>2.84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327.22315856236696</v>
      </c>
    </row>
    <row r="280" spans="1:28" s="4" customFormat="1">
      <c r="A280" s="9">
        <f>IFERROR(VLOOKUP(B280,'[1]DADOS (OCULTAR)'!$P$3:$R$91,3,0),"")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DENIS FELIPE RAMOS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 t="str">
        <f>'[1]TCE - ANEXO III - Preencher'!G289</f>
        <v>5174-10</v>
      </c>
      <c r="G280" s="14" t="str">
        <f>IF('[1]TCE - ANEXO III - Preencher'!H289="","",'[1]TCE - ANEXO III - Preencher'!H289)</f>
        <v>08/2021</v>
      </c>
      <c r="H280" s="15">
        <f>'[1]TCE - ANEXO III - Preencher'!I289</f>
        <v>0</v>
      </c>
      <c r="I280" s="15">
        <f>'[1]TCE - ANEXO III - Preencher'!J289</f>
        <v>88.682400000000001</v>
      </c>
      <c r="J280" s="15">
        <f>'[1]TCE - ANEXO III - Preencher'!K289</f>
        <v>0</v>
      </c>
      <c r="K280" s="16">
        <f>'[1]TCE - ANEXO III - Preencher'!L289</f>
        <v>123.395158562367</v>
      </c>
      <c r="L280" s="16">
        <f>'[1]TCE - ANEXO III - Preencher'!M289</f>
        <v>22.26</v>
      </c>
      <c r="M280" s="16">
        <f t="shared" si="25"/>
        <v>101.135158562367</v>
      </c>
      <c r="N280" s="16">
        <f>'[1]TCE - ANEXO III - Preencher'!O289</f>
        <v>1.3538413098236699</v>
      </c>
      <c r="O280" s="16">
        <f>'[1]TCE - ANEXO III - Preencher'!P289</f>
        <v>0</v>
      </c>
      <c r="P280" s="17">
        <f t="shared" si="26"/>
        <v>1.3538413098236699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191.17139987219068</v>
      </c>
    </row>
    <row r="281" spans="1:28" s="4" customFormat="1">
      <c r="A281" s="9">
        <f>IFERROR(VLOOKUP(B281,'[1]DADOS (OCULTAR)'!$P$3:$R$91,3,0),"")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DENIS ZACARIAS ALVES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5142-25</v>
      </c>
      <c r="G281" s="14" t="str">
        <f>IF('[1]TCE - ANEXO III - Preencher'!H290="","",'[1]TCE - ANEXO III - Preencher'!H290)</f>
        <v>08/2021</v>
      </c>
      <c r="H281" s="15">
        <f>'[1]TCE - ANEXO III - Preencher'!I290</f>
        <v>0</v>
      </c>
      <c r="I281" s="15">
        <f>'[1]TCE - ANEXO III - Preencher'!J290</f>
        <v>110.84</v>
      </c>
      <c r="J281" s="15">
        <f>'[1]TCE - ANEXO III - Preencher'!K290</f>
        <v>0</v>
      </c>
      <c r="K281" s="16">
        <f>'[1]TCE - ANEXO III - Preencher'!L290</f>
        <v>123.395158562367</v>
      </c>
      <c r="L281" s="16">
        <f>'[1]TCE - ANEXO III - Preencher'!M290</f>
        <v>22.2</v>
      </c>
      <c r="M281" s="16">
        <f t="shared" si="25"/>
        <v>101.195158562367</v>
      </c>
      <c r="N281" s="16">
        <f>'[1]TCE - ANEXO III - Preencher'!O290</f>
        <v>1.3538413098236699</v>
      </c>
      <c r="O281" s="16">
        <f>'[1]TCE - ANEXO III - Preencher'!P290</f>
        <v>0</v>
      </c>
      <c r="P281" s="17">
        <f t="shared" si="26"/>
        <v>1.3538413098236699</v>
      </c>
      <c r="Q281" s="16">
        <f>'[1]TCE - ANEXO III - Preencher'!R290</f>
        <v>172.50153061224489</v>
      </c>
      <c r="R281" s="16">
        <f>'[1]TCE - ANEXO III - Preencher'!S290</f>
        <v>66.599999999999994</v>
      </c>
      <c r="S281" s="17">
        <f t="shared" si="27"/>
        <v>105.9015306122449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319.29053048443558</v>
      </c>
    </row>
    <row r="282" spans="1:28" s="4" customFormat="1">
      <c r="A282" s="9">
        <f>IFERROR(VLOOKUP(B282,'[1]DADOS (OCULTAR)'!$P$3:$R$91,3,0),"")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DENISON ANDREW PAULO DE OLIVEIRA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 t="str">
        <f>'[1]TCE - ANEXO III - Preencher'!G291</f>
        <v>3172-10</v>
      </c>
      <c r="G282" s="14" t="str">
        <f>IF('[1]TCE - ANEXO III - Preencher'!H291="","",'[1]TCE - ANEXO III - Preencher'!H291)</f>
        <v>08/2021</v>
      </c>
      <c r="H282" s="15">
        <f>'[1]TCE - ANEXO III - Preencher'!I291</f>
        <v>0</v>
      </c>
      <c r="I282" s="15">
        <f>'[1]TCE - ANEXO III - Preencher'!J291</f>
        <v>153.14080000000001</v>
      </c>
      <c r="J282" s="15">
        <f>'[1]TCE - ANEXO III - Preencher'!K291</f>
        <v>0</v>
      </c>
      <c r="K282" s="16">
        <f>'[1]TCE - ANEXO III - Preencher'!L291</f>
        <v>123.395158562367</v>
      </c>
      <c r="L282" s="16">
        <f>'[1]TCE - ANEXO III - Preencher'!M291</f>
        <v>36.53</v>
      </c>
      <c r="M282" s="16">
        <f t="shared" si="25"/>
        <v>86.865158562367</v>
      </c>
      <c r="N282" s="16">
        <f>'[1]TCE - ANEXO III - Preencher'!O291</f>
        <v>1.3538413098236699</v>
      </c>
      <c r="O282" s="16">
        <f>'[1]TCE - ANEXO III - Preencher'!P291</f>
        <v>0</v>
      </c>
      <c r="P282" s="17">
        <f t="shared" si="26"/>
        <v>1.3538413098236699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241.35979987219071</v>
      </c>
    </row>
    <row r="283" spans="1:28" s="4" customFormat="1">
      <c r="A283" s="9">
        <f>IFERROR(VLOOKUP(B283,'[1]DADOS (OCULTAR)'!$P$3:$R$91,3,0),"")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DEOCLECIA VERONICA DE ARAUJO CARVALHO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08/2021</v>
      </c>
      <c r="H283" s="15">
        <f>'[1]TCE - ANEXO III - Preencher'!I292</f>
        <v>0</v>
      </c>
      <c r="I283" s="15">
        <f>'[1]TCE - ANEXO III - Preencher'!J292</f>
        <v>114.0784</v>
      </c>
      <c r="J283" s="15">
        <f>'[1]TCE - ANEXO III - Preencher'!K292</f>
        <v>0</v>
      </c>
      <c r="K283" s="16">
        <f>'[1]TCE - ANEXO III - Preencher'!L292</f>
        <v>123.395158562367</v>
      </c>
      <c r="L283" s="16">
        <f>'[1]TCE - ANEXO III - Preencher'!M292</f>
        <v>22.48</v>
      </c>
      <c r="M283" s="16">
        <f t="shared" si="25"/>
        <v>100.915158562367</v>
      </c>
      <c r="N283" s="16">
        <f>'[1]TCE - ANEXO III - Preencher'!O292</f>
        <v>1.3538413098236699</v>
      </c>
      <c r="O283" s="16">
        <f>'[1]TCE - ANEXO III - Preencher'!P292</f>
        <v>0</v>
      </c>
      <c r="P283" s="17">
        <f t="shared" si="26"/>
        <v>1.3538413098236699</v>
      </c>
      <c r="Q283" s="16">
        <f>'[1]TCE - ANEXO III - Preencher'!R292</f>
        <v>112.50153061224489</v>
      </c>
      <c r="R283" s="16">
        <f>'[1]TCE - ANEXO III - Preencher'!S292</f>
        <v>42.75</v>
      </c>
      <c r="S283" s="17">
        <f t="shared" si="27"/>
        <v>69.751530612244892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286.09893048443558</v>
      </c>
    </row>
    <row r="284" spans="1:28" s="4" customFormat="1">
      <c r="A284" s="9">
        <f>IFERROR(VLOOKUP(B284,'[1]DADOS (OCULTAR)'!$P$3:$R$91,3,0),"")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DEUSDETH LOPES DA SILVA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5142-25</v>
      </c>
      <c r="G284" s="14" t="str">
        <f>IF('[1]TCE - ANEXO III - Preencher'!H293="","",'[1]TCE - ANEXO III - Preencher'!H293)</f>
        <v>08/2021</v>
      </c>
      <c r="H284" s="15">
        <f>'[1]TCE - ANEXO III - Preencher'!I293</f>
        <v>0</v>
      </c>
      <c r="I284" s="15">
        <f>'[1]TCE - ANEXO III - Preencher'!J293</f>
        <v>110.1512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1.3538413098236699</v>
      </c>
      <c r="O284" s="16">
        <f>'[1]TCE - ANEXO III - Preencher'!P293</f>
        <v>0</v>
      </c>
      <c r="P284" s="17">
        <f t="shared" si="26"/>
        <v>1.3538413098236699</v>
      </c>
      <c r="Q284" s="16">
        <f>'[1]TCE - ANEXO III - Preencher'!R293</f>
        <v>307.50153061224489</v>
      </c>
      <c r="R284" s="16">
        <f>'[1]TCE - ANEXO III - Preencher'!S293</f>
        <v>59.94</v>
      </c>
      <c r="S284" s="17">
        <f t="shared" si="27"/>
        <v>247.56153061224489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359.06657192206853</v>
      </c>
    </row>
    <row r="285" spans="1:28" s="4" customFormat="1">
      <c r="A285" s="9">
        <f>IFERROR(VLOOKUP(B285,'[1]DADOS (OCULTAR)'!$P$3:$R$91,3,0),"")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DEYSE LUCIA BALBINO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08/2021</v>
      </c>
      <c r="H285" s="15">
        <f>'[1]TCE - ANEXO III - Preencher'!I294</f>
        <v>0</v>
      </c>
      <c r="I285" s="15">
        <f>'[1]TCE - ANEXO III - Preencher'!J294</f>
        <v>110.99760000000001</v>
      </c>
      <c r="J285" s="15">
        <f>'[1]TCE - ANEXO III - Preencher'!K294</f>
        <v>0</v>
      </c>
      <c r="K285" s="16">
        <f>'[1]TCE - ANEXO III - Preencher'!L294</f>
        <v>123.395158562367</v>
      </c>
      <c r="L285" s="16">
        <f>'[1]TCE - ANEXO III - Preencher'!M294</f>
        <v>22.48</v>
      </c>
      <c r="M285" s="16">
        <f t="shared" si="25"/>
        <v>100.915158562367</v>
      </c>
      <c r="N285" s="16">
        <f>'[1]TCE - ANEXO III - Preencher'!O294</f>
        <v>1.3538413098236699</v>
      </c>
      <c r="O285" s="16">
        <f>'[1]TCE - ANEXO III - Preencher'!P294</f>
        <v>0</v>
      </c>
      <c r="P285" s="17">
        <f t="shared" si="26"/>
        <v>1.3538413098236699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213.26659987219068</v>
      </c>
    </row>
    <row r="286" spans="1:28" s="4" customFormat="1">
      <c r="A286" s="9">
        <f>IFERROR(VLOOKUP(B286,'[1]DADOS (OCULTAR)'!$P$3:$R$91,3,0),"")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DIEGO DE MELO RAMOS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5151-10</v>
      </c>
      <c r="G286" s="14" t="str">
        <f>IF('[1]TCE - ANEXO III - Preencher'!H295="","",'[1]TCE - ANEXO III - Preencher'!H295)</f>
        <v>08/2021</v>
      </c>
      <c r="H286" s="15">
        <f>'[1]TCE - ANEXO III - Preencher'!I295</f>
        <v>0</v>
      </c>
      <c r="I286" s="15">
        <f>'[1]TCE - ANEXO III - Preencher'!J295</f>
        <v>116.4752</v>
      </c>
      <c r="J286" s="15">
        <f>'[1]TCE - ANEXO III - Preencher'!K295</f>
        <v>0</v>
      </c>
      <c r="K286" s="16">
        <f>'[1]TCE - ANEXO III - Preencher'!L295</f>
        <v>123.395158562367</v>
      </c>
      <c r="L286" s="16">
        <f>'[1]TCE - ANEXO III - Preencher'!M295</f>
        <v>22.2</v>
      </c>
      <c r="M286" s="16">
        <f t="shared" si="25"/>
        <v>101.195158562367</v>
      </c>
      <c r="N286" s="16">
        <f>'[1]TCE - ANEXO III - Preencher'!O295</f>
        <v>1.3538413098236699</v>
      </c>
      <c r="O286" s="16">
        <f>'[1]TCE - ANEXO III - Preencher'!P295</f>
        <v>0</v>
      </c>
      <c r="P286" s="17">
        <f t="shared" si="26"/>
        <v>1.3538413098236699</v>
      </c>
      <c r="Q286" s="16">
        <f>'[1]TCE - ANEXO III - Preencher'!R295</f>
        <v>247.50153061224489</v>
      </c>
      <c r="R286" s="16">
        <f>'[1]TCE - ANEXO III - Preencher'!S295</f>
        <v>62.16</v>
      </c>
      <c r="S286" s="17">
        <f t="shared" si="27"/>
        <v>185.3415306122449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404.36573048443557</v>
      </c>
    </row>
    <row r="287" spans="1:28" s="4" customFormat="1">
      <c r="A287" s="9">
        <f>IFERROR(VLOOKUP(B287,'[1]DADOS (OCULTAR)'!$P$3:$R$91,3,0),"")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DIOGENES AVELINO DOS PRAZERES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3516-05</v>
      </c>
      <c r="G287" s="14" t="str">
        <f>IF('[1]TCE - ANEXO III - Preencher'!H296="","",'[1]TCE - ANEXO III - Preencher'!H296)</f>
        <v>08/2021</v>
      </c>
      <c r="H287" s="15">
        <f>'[1]TCE - ANEXO III - Preencher'!I296</f>
        <v>0</v>
      </c>
      <c r="I287" s="15">
        <f>'[1]TCE - ANEXO III - Preencher'!J296</f>
        <v>135.85120000000001</v>
      </c>
      <c r="J287" s="15">
        <f>'[1]TCE - ANEXO III - Preencher'!K296</f>
        <v>0</v>
      </c>
      <c r="K287" s="16">
        <f>'[1]TCE - ANEXO III - Preencher'!L296</f>
        <v>123.395158562367</v>
      </c>
      <c r="L287" s="16">
        <f>'[1]TCE - ANEXO III - Preencher'!M296</f>
        <v>32.409999999999997</v>
      </c>
      <c r="M287" s="16">
        <f t="shared" si="25"/>
        <v>90.985158562367005</v>
      </c>
      <c r="N287" s="16">
        <f>'[1]TCE - ANEXO III - Preencher'!O296</f>
        <v>1.3538413098236699</v>
      </c>
      <c r="O287" s="16">
        <f>'[1]TCE - ANEXO III - Preencher'!P296</f>
        <v>0</v>
      </c>
      <c r="P287" s="17">
        <f t="shared" si="26"/>
        <v>1.3538413098236699</v>
      </c>
      <c r="Q287" s="16">
        <f>'[1]TCE - ANEXO III - Preencher'!R296</f>
        <v>337.50153061224489</v>
      </c>
      <c r="R287" s="16">
        <f>'[1]TCE - ANEXO III - Preencher'!S296</f>
        <v>97.22</v>
      </c>
      <c r="S287" s="17">
        <f t="shared" si="27"/>
        <v>240.28153061224489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468.47173048443562</v>
      </c>
    </row>
    <row r="288" spans="1:28" s="4" customFormat="1">
      <c r="A288" s="9">
        <f>IFERROR(VLOOKUP(B288,'[1]DADOS (OCULTAR)'!$P$3:$R$91,3,0),"")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DIOGO BATISTA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3241-15</v>
      </c>
      <c r="G288" s="14" t="str">
        <f>IF('[1]TCE - ANEXO III - Preencher'!H297="","",'[1]TCE - ANEXO III - Preencher'!H297)</f>
        <v>08/2021</v>
      </c>
      <c r="H288" s="15">
        <f>'[1]TCE - ANEXO III - Preencher'!I297</f>
        <v>0</v>
      </c>
      <c r="I288" s="15">
        <f>'[1]TCE - ANEXO III - Preencher'!J297</f>
        <v>242.45840000000001</v>
      </c>
      <c r="J288" s="15">
        <f>'[1]TCE - ANEXO III - Preencher'!K297</f>
        <v>0</v>
      </c>
      <c r="K288" s="16">
        <f>'[1]TCE - ANEXO III - Preencher'!L297</f>
        <v>123.395158562367</v>
      </c>
      <c r="L288" s="16">
        <f>'[1]TCE - ANEXO III - Preencher'!M297</f>
        <v>1.36</v>
      </c>
      <c r="M288" s="16">
        <f t="shared" si="25"/>
        <v>122.035158562367</v>
      </c>
      <c r="N288" s="16">
        <f>'[1]TCE - ANEXO III - Preencher'!O297</f>
        <v>1.3538413098236699</v>
      </c>
      <c r="O288" s="16">
        <f>'[1]TCE - ANEXO III - Preencher'!P297</f>
        <v>0</v>
      </c>
      <c r="P288" s="17">
        <f t="shared" si="26"/>
        <v>1.3538413098236699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365.84739987219069</v>
      </c>
    </row>
    <row r="289" spans="1:28" s="4" customFormat="1">
      <c r="A289" s="9">
        <f>IFERROR(VLOOKUP(B289,'[1]DADOS (OCULTAR)'!$P$3:$R$91,3,0),"")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>DJACYR CAETANO VIANA FILHO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2236-05</v>
      </c>
      <c r="G289" s="14" t="str">
        <f>IF('[1]TCE - ANEXO III - Preencher'!H298="","",'[1]TCE - ANEXO III - Preencher'!H298)</f>
        <v>08/2021</v>
      </c>
      <c r="H289" s="15">
        <f>'[1]TCE - ANEXO III - Preencher'!I298</f>
        <v>0</v>
      </c>
      <c r="I289" s="15">
        <f>'[1]TCE - ANEXO III - Preencher'!J298</f>
        <v>261.92320000000001</v>
      </c>
      <c r="J289" s="15">
        <f>'[1]TCE - ANEXO III - Preencher'!K298</f>
        <v>0</v>
      </c>
      <c r="K289" s="16">
        <f>'[1]TCE - ANEXO III - Preencher'!L298</f>
        <v>123.395158562367</v>
      </c>
      <c r="L289" s="16">
        <f>'[1]TCE - ANEXO III - Preencher'!M298</f>
        <v>3.1</v>
      </c>
      <c r="M289" s="16">
        <f t="shared" si="25"/>
        <v>120.29515856236701</v>
      </c>
      <c r="N289" s="16">
        <f>'[1]TCE - ANEXO III - Preencher'!O298</f>
        <v>2.84</v>
      </c>
      <c r="O289" s="16">
        <f>'[1]TCE - ANEXO III - Preencher'!P298</f>
        <v>0</v>
      </c>
      <c r="P289" s="17">
        <f t="shared" si="26"/>
        <v>2.84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385.058358562367</v>
      </c>
    </row>
    <row r="290" spans="1:28" s="4" customFormat="1">
      <c r="A290" s="9">
        <f>IFERROR(VLOOKUP(B290,'[1]DADOS (OCULTAR)'!$P$3:$R$91,3,0),"")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DJALMA BEZERRA DE FARIAS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5174-10</v>
      </c>
      <c r="G290" s="14" t="str">
        <f>IF('[1]TCE - ANEXO III - Preencher'!H299="","",'[1]TCE - ANEXO III - Preencher'!H299)</f>
        <v>08/2021</v>
      </c>
      <c r="H290" s="15">
        <f>'[1]TCE - ANEXO III - Preencher'!I299</f>
        <v>0</v>
      </c>
      <c r="I290" s="15">
        <f>'[1]TCE - ANEXO III - Preencher'!J299</f>
        <v>123.824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1.3538413098236699</v>
      </c>
      <c r="O290" s="16">
        <f>'[1]TCE - ANEXO III - Preencher'!P299</f>
        <v>0</v>
      </c>
      <c r="P290" s="17">
        <f t="shared" si="26"/>
        <v>1.3538413098236699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125.17784130982366</v>
      </c>
    </row>
    <row r="291" spans="1:28" s="4" customFormat="1">
      <c r="A291" s="9">
        <f>IFERROR(VLOOKUP(B291,'[1]DADOS (OCULTAR)'!$P$3:$R$91,3,0),"")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DORALICE DUARTE TEODOZIO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08/2021</v>
      </c>
      <c r="H291" s="15">
        <f>'[1]TCE - ANEXO III - Preencher'!I300</f>
        <v>0</v>
      </c>
      <c r="I291" s="15">
        <f>'[1]TCE - ANEXO III - Preencher'!J300</f>
        <v>121.96080000000001</v>
      </c>
      <c r="J291" s="15">
        <f>'[1]TCE - ANEXO III - Preencher'!K300</f>
        <v>0</v>
      </c>
      <c r="K291" s="16">
        <f>'[1]TCE - ANEXO III - Preencher'!L300</f>
        <v>123.395158562367</v>
      </c>
      <c r="L291" s="16">
        <f>'[1]TCE - ANEXO III - Preencher'!M300</f>
        <v>22.48</v>
      </c>
      <c r="M291" s="16">
        <f t="shared" si="25"/>
        <v>100.915158562367</v>
      </c>
      <c r="N291" s="16">
        <f>'[1]TCE - ANEXO III - Preencher'!O300</f>
        <v>1.3538413098236699</v>
      </c>
      <c r="O291" s="16">
        <f>'[1]TCE - ANEXO III - Preencher'!P300</f>
        <v>0</v>
      </c>
      <c r="P291" s="17">
        <f t="shared" si="26"/>
        <v>1.3538413098236699</v>
      </c>
      <c r="Q291" s="16">
        <f>'[1]TCE - ANEXO III - Preencher'!R300</f>
        <v>217.50153061224489</v>
      </c>
      <c r="R291" s="16">
        <f>'[1]TCE - ANEXO III - Preencher'!S300</f>
        <v>67.489999999999995</v>
      </c>
      <c r="S291" s="17">
        <f t="shared" si="27"/>
        <v>150.01153061224488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374.24133048443559</v>
      </c>
    </row>
    <row r="292" spans="1:28" s="4" customFormat="1">
      <c r="A292" s="9">
        <f>IFERROR(VLOOKUP(B292,'[1]DADOS (OCULTAR)'!$P$3:$R$91,3,0),"")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EDA PEREIRA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 t="str">
        <f>IF('[1]TCE - ANEXO III - Preencher'!H301="","",'[1]TCE - ANEXO III - Preencher'!H301)</f>
        <v>08/2021</v>
      </c>
      <c r="H292" s="15">
        <f>'[1]TCE - ANEXO III - Preencher'!I301</f>
        <v>0</v>
      </c>
      <c r="I292" s="15">
        <f>'[1]TCE - ANEXO III - Preencher'!J301</f>
        <v>194.50720000000001</v>
      </c>
      <c r="J292" s="15">
        <f>'[1]TCE - ANEXO III - Preencher'!K301</f>
        <v>0</v>
      </c>
      <c r="K292" s="16">
        <f>'[1]TCE - ANEXO III - Preencher'!L301</f>
        <v>123.395158562367</v>
      </c>
      <c r="L292" s="16">
        <f>'[1]TCE - ANEXO III - Preencher'!M301</f>
        <v>3.08</v>
      </c>
      <c r="M292" s="16">
        <f t="shared" si="25"/>
        <v>120.315158562367</v>
      </c>
      <c r="N292" s="16">
        <f>'[1]TCE - ANEXO III - Preencher'!O301</f>
        <v>2.84</v>
      </c>
      <c r="O292" s="16">
        <f>'[1]TCE - ANEXO III - Preencher'!P301</f>
        <v>0</v>
      </c>
      <c r="P292" s="17">
        <f t="shared" si="26"/>
        <v>2.84</v>
      </c>
      <c r="Q292" s="16">
        <f>'[1]TCE - ANEXO III - Preencher'!R301</f>
        <v>247.50153061224489</v>
      </c>
      <c r="R292" s="16">
        <f>'[1]TCE - ANEXO III - Preencher'!S301</f>
        <v>16.45</v>
      </c>
      <c r="S292" s="17">
        <f t="shared" si="27"/>
        <v>231.0515306122449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548.71388917461195</v>
      </c>
    </row>
    <row r="293" spans="1:28" s="4" customFormat="1">
      <c r="A293" s="9">
        <f>IFERROR(VLOOKUP(B293,'[1]DADOS (OCULTAR)'!$P$3:$R$91,3,0),"")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 xml:space="preserve">EDESIO SANTANA DA SILVA 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3172-10</v>
      </c>
      <c r="G293" s="14" t="str">
        <f>IF('[1]TCE - ANEXO III - Preencher'!H302="","",'[1]TCE - ANEXO III - Preencher'!H302)</f>
        <v>08/2021</v>
      </c>
      <c r="H293" s="15">
        <f>'[1]TCE - ANEXO III - Preencher'!I302</f>
        <v>0</v>
      </c>
      <c r="I293" s="15">
        <f>'[1]TCE - ANEXO III - Preencher'!J302</f>
        <v>171.7944</v>
      </c>
      <c r="J293" s="15">
        <f>'[1]TCE - ANEXO III - Preencher'!K302</f>
        <v>0</v>
      </c>
      <c r="K293" s="16">
        <f>'[1]TCE - ANEXO III - Preencher'!L302</f>
        <v>123.395158562367</v>
      </c>
      <c r="L293" s="16">
        <f>'[1]TCE - ANEXO III - Preencher'!M302</f>
        <v>36.53</v>
      </c>
      <c r="M293" s="16">
        <f t="shared" si="25"/>
        <v>86.865158562367</v>
      </c>
      <c r="N293" s="16">
        <f>'[1]TCE - ANEXO III - Preencher'!O302</f>
        <v>1.3538413098236699</v>
      </c>
      <c r="O293" s="16">
        <f>'[1]TCE - ANEXO III - Preencher'!P302</f>
        <v>0</v>
      </c>
      <c r="P293" s="17">
        <f t="shared" si="26"/>
        <v>1.3538413098236699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260.01339987219069</v>
      </c>
    </row>
    <row r="294" spans="1:28" s="4" customFormat="1">
      <c r="A294" s="9">
        <f>IFERROR(VLOOKUP(B294,'[1]DADOS (OCULTAR)'!$P$3:$R$91,3,0),"")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EDILENE BEZERRA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5211-30</v>
      </c>
      <c r="G294" s="14" t="str">
        <f>IF('[1]TCE - ANEXO III - Preencher'!H303="","",'[1]TCE - ANEXO III - Preencher'!H303)</f>
        <v>08/2021</v>
      </c>
      <c r="H294" s="15">
        <f>'[1]TCE - ANEXO III - Preencher'!I303</f>
        <v>0</v>
      </c>
      <c r="I294" s="15">
        <f>'[1]TCE - ANEXO III - Preencher'!J303</f>
        <v>88.871200000000016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1.3538413098236699</v>
      </c>
      <c r="O294" s="16">
        <f>'[1]TCE - ANEXO III - Preencher'!P303</f>
        <v>0</v>
      </c>
      <c r="P294" s="17">
        <f t="shared" si="26"/>
        <v>1.3538413098236699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90.225041309823681</v>
      </c>
    </row>
    <row r="295" spans="1:28" s="4" customFormat="1">
      <c r="A295" s="9">
        <f>IFERROR(VLOOKUP(B295,'[1]DADOS (OCULTAR)'!$P$3:$R$91,3,0),"")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EDILENE MARIA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08/2021</v>
      </c>
      <c r="H295" s="15">
        <f>'[1]TCE - ANEXO III - Preencher'!I304</f>
        <v>0</v>
      </c>
      <c r="I295" s="15">
        <f>'[1]TCE - ANEXO III - Preencher'!J304</f>
        <v>101.9032</v>
      </c>
      <c r="J295" s="15">
        <f>'[1]TCE - ANEXO III - Preencher'!K304</f>
        <v>0</v>
      </c>
      <c r="K295" s="16">
        <f>'[1]TCE - ANEXO III - Preencher'!L304</f>
        <v>123.395158562367</v>
      </c>
      <c r="L295" s="16">
        <f>'[1]TCE - ANEXO III - Preencher'!M304</f>
        <v>22.48</v>
      </c>
      <c r="M295" s="16">
        <f t="shared" si="25"/>
        <v>100.915158562367</v>
      </c>
      <c r="N295" s="16">
        <f>'[1]TCE - ANEXO III - Preencher'!O304</f>
        <v>1.3538413098236699</v>
      </c>
      <c r="O295" s="16">
        <f>'[1]TCE - ANEXO III - Preencher'!P304</f>
        <v>0</v>
      </c>
      <c r="P295" s="17">
        <f t="shared" si="26"/>
        <v>1.3538413098236699</v>
      </c>
      <c r="Q295" s="16">
        <f>'[1]TCE - ANEXO III - Preencher'!R304</f>
        <v>120.00153061224489</v>
      </c>
      <c r="R295" s="16">
        <f>'[1]TCE - ANEXO III - Preencher'!S304</f>
        <v>67.430000000000007</v>
      </c>
      <c r="S295" s="17">
        <f t="shared" si="27"/>
        <v>52.571530612244885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256.74373048443556</v>
      </c>
    </row>
    <row r="296" spans="1:28" s="4" customFormat="1">
      <c r="A296" s="9">
        <f>IFERROR(VLOOKUP(B296,'[1]DADOS (OCULTAR)'!$P$3:$R$91,3,0),"")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EDILENE POHLMANN TABARELLI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2235-05</v>
      </c>
      <c r="G296" s="14" t="str">
        <f>IF('[1]TCE - ANEXO III - Preencher'!H305="","",'[1]TCE - ANEXO III - Preencher'!H305)</f>
        <v>08/2021</v>
      </c>
      <c r="H296" s="15">
        <f>'[1]TCE - ANEXO III - Preencher'!I305</f>
        <v>0</v>
      </c>
      <c r="I296" s="15">
        <f>'[1]TCE - ANEXO III - Preencher'!J305</f>
        <v>247.12960000000001</v>
      </c>
      <c r="J296" s="15">
        <f>'[1]TCE - ANEXO III - Preencher'!K305</f>
        <v>0</v>
      </c>
      <c r="K296" s="16">
        <f>'[1]TCE - ANEXO III - Preencher'!L305</f>
        <v>123.395158562367</v>
      </c>
      <c r="L296" s="16">
        <f>'[1]TCE - ANEXO III - Preencher'!M305</f>
        <v>2.62</v>
      </c>
      <c r="M296" s="16">
        <f t="shared" si="25"/>
        <v>120.775158562367</v>
      </c>
      <c r="N296" s="16">
        <f>'[1]TCE - ANEXO III - Preencher'!O305</f>
        <v>2.84</v>
      </c>
      <c r="O296" s="16">
        <f>'[1]TCE - ANEXO III - Preencher'!P305</f>
        <v>0</v>
      </c>
      <c r="P296" s="17">
        <f t="shared" si="26"/>
        <v>2.84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370.744758562367</v>
      </c>
    </row>
    <row r="297" spans="1:28" s="4" customFormat="1">
      <c r="A297" s="9">
        <f>IFERROR(VLOOKUP(B297,'[1]DADOS (OCULTAR)'!$P$3:$R$91,3,0),"")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EDILEUZA MARIA DA SILVA SANTOS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5142-25</v>
      </c>
      <c r="G297" s="14" t="str">
        <f>IF('[1]TCE - ANEXO III - Preencher'!H306="","",'[1]TCE - ANEXO III - Preencher'!H306)</f>
        <v>08/2021</v>
      </c>
      <c r="H297" s="15">
        <f>'[1]TCE - ANEXO III - Preencher'!I306</f>
        <v>0</v>
      </c>
      <c r="I297" s="15">
        <f>'[1]TCE - ANEXO III - Preencher'!J306</f>
        <v>93.197600000000008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1.3538413098236699</v>
      </c>
      <c r="O297" s="16">
        <f>'[1]TCE - ANEXO III - Preencher'!P306</f>
        <v>0</v>
      </c>
      <c r="P297" s="17">
        <f t="shared" si="26"/>
        <v>1.3538413098236699</v>
      </c>
      <c r="Q297" s="16">
        <f>'[1]TCE - ANEXO III - Preencher'!R306</f>
        <v>172.50153061224489</v>
      </c>
      <c r="R297" s="16">
        <f>'[1]TCE - ANEXO III - Preencher'!S306</f>
        <v>66.599999999999994</v>
      </c>
      <c r="S297" s="17">
        <f t="shared" si="27"/>
        <v>105.9015306122449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200.45297192206857</v>
      </c>
    </row>
    <row r="298" spans="1:28" s="4" customFormat="1">
      <c r="A298" s="9">
        <f>IFERROR(VLOOKUP(B298,'[1]DADOS (OCULTAR)'!$P$3:$R$91,3,0),"")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EDILMA MARIA MARINHO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08/2021</v>
      </c>
      <c r="H298" s="15">
        <f>'[1]TCE - ANEXO III - Preencher'!I307</f>
        <v>0</v>
      </c>
      <c r="I298" s="15">
        <f>'[1]TCE - ANEXO III - Preencher'!J307</f>
        <v>1.0136000000000001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1.3538413098236699</v>
      </c>
      <c r="O298" s="16">
        <f>'[1]TCE - ANEXO III - Preencher'!P307</f>
        <v>0</v>
      </c>
      <c r="P298" s="17">
        <f t="shared" si="26"/>
        <v>1.3538413098236699</v>
      </c>
      <c r="Q298" s="16">
        <f>'[1]TCE - ANEXO III - Preencher'!R307</f>
        <v>232.50153061224489</v>
      </c>
      <c r="R298" s="16">
        <f>'[1]TCE - ANEXO III - Preencher'!S307</f>
        <v>0.76</v>
      </c>
      <c r="S298" s="17">
        <f t="shared" si="27"/>
        <v>231.7415306122449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234.10897192206858</v>
      </c>
    </row>
    <row r="299" spans="1:28" s="4" customFormat="1">
      <c r="A299" s="9">
        <f>IFERROR(VLOOKUP(B299,'[1]DADOS (OCULTAR)'!$P$3:$R$91,3,0),"")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EDILSON APRIGIO DE LIMA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5174-10</v>
      </c>
      <c r="G299" s="14" t="str">
        <f>IF('[1]TCE - ANEXO III - Preencher'!H308="","",'[1]TCE - ANEXO III - Preencher'!H308)</f>
        <v>08/2021</v>
      </c>
      <c r="H299" s="15">
        <f>'[1]TCE - ANEXO III - Preencher'!I308</f>
        <v>0</v>
      </c>
      <c r="I299" s="15">
        <f>'[1]TCE - ANEXO III - Preencher'!J308</f>
        <v>93.492000000000004</v>
      </c>
      <c r="J299" s="15">
        <f>'[1]TCE - ANEXO III - Preencher'!K308</f>
        <v>0</v>
      </c>
      <c r="K299" s="16">
        <f>'[1]TCE - ANEXO III - Preencher'!L308</f>
        <v>123.395158562367</v>
      </c>
      <c r="L299" s="16">
        <f>'[1]TCE - ANEXO III - Preencher'!M308</f>
        <v>22.26</v>
      </c>
      <c r="M299" s="16">
        <f t="shared" si="25"/>
        <v>101.135158562367</v>
      </c>
      <c r="N299" s="16">
        <f>'[1]TCE - ANEXO III - Preencher'!O308</f>
        <v>1.3538413098236699</v>
      </c>
      <c r="O299" s="16">
        <f>'[1]TCE - ANEXO III - Preencher'!P308</f>
        <v>0</v>
      </c>
      <c r="P299" s="17">
        <f t="shared" si="26"/>
        <v>1.3538413098236699</v>
      </c>
      <c r="Q299" s="16">
        <f>'[1]TCE - ANEXO III - Preencher'!R308</f>
        <v>120.00153061224489</v>
      </c>
      <c r="R299" s="16">
        <f>'[1]TCE - ANEXO III - Preencher'!S308</f>
        <v>57.88</v>
      </c>
      <c r="S299" s="17">
        <f t="shared" si="27"/>
        <v>62.121530612244889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258.10253048443559</v>
      </c>
    </row>
    <row r="300" spans="1:28" s="4" customFormat="1">
      <c r="A300" s="9">
        <f>IFERROR(VLOOKUP(B300,'[1]DADOS (OCULTAR)'!$P$3:$R$91,3,0),"")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EDILZA RAMOS DE OLIVEIRA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5134-30</v>
      </c>
      <c r="G300" s="14" t="str">
        <f>IF('[1]TCE - ANEXO III - Preencher'!H309="","",'[1]TCE - ANEXO III - Preencher'!H309)</f>
        <v>08/2021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1.3538413098236699</v>
      </c>
      <c r="O300" s="16">
        <f>'[1]TCE - ANEXO III - Preencher'!P309</f>
        <v>0</v>
      </c>
      <c r="P300" s="17">
        <f t="shared" si="26"/>
        <v>1.3538413098236699</v>
      </c>
      <c r="Q300" s="16">
        <f>'[1]TCE - ANEXO III - Preencher'!R309</f>
        <v>290.70153061224488</v>
      </c>
      <c r="R300" s="16">
        <f>'[1]TCE - ANEXO III - Preencher'!S309</f>
        <v>0</v>
      </c>
      <c r="S300" s="17">
        <f t="shared" si="27"/>
        <v>290.70153061224488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292.05537192206856</v>
      </c>
    </row>
    <row r="301" spans="1:28" s="4" customFormat="1">
      <c r="A301" s="9">
        <f>IFERROR(VLOOKUP(B301,'[1]DADOS (OCULTAR)'!$P$3:$R$91,3,0),"")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EDINEIDE DA SILVA SANTOS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5211-30</v>
      </c>
      <c r="G301" s="14" t="str">
        <f>IF('[1]TCE - ANEXO III - Preencher'!H310="","",'[1]TCE - ANEXO III - Preencher'!H310)</f>
        <v>08/2021</v>
      </c>
      <c r="H301" s="15">
        <f>'[1]TCE - ANEXO III - Preencher'!I310</f>
        <v>0</v>
      </c>
      <c r="I301" s="15">
        <f>'[1]TCE - ANEXO III - Preencher'!J310</f>
        <v>93.216000000000008</v>
      </c>
      <c r="J301" s="15">
        <f>'[1]TCE - ANEXO III - Preencher'!K310</f>
        <v>0</v>
      </c>
      <c r="K301" s="16">
        <f>'[1]TCE - ANEXO III - Preencher'!L310</f>
        <v>123.395158562367</v>
      </c>
      <c r="L301" s="16">
        <f>'[1]TCE - ANEXO III - Preencher'!M310</f>
        <v>22.26</v>
      </c>
      <c r="M301" s="16">
        <f t="shared" si="25"/>
        <v>101.135158562367</v>
      </c>
      <c r="N301" s="16">
        <f>'[1]TCE - ANEXO III - Preencher'!O310</f>
        <v>1.3538413098236699</v>
      </c>
      <c r="O301" s="16">
        <f>'[1]TCE - ANEXO III - Preencher'!P310</f>
        <v>0</v>
      </c>
      <c r="P301" s="17">
        <f t="shared" si="26"/>
        <v>1.3538413098236699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195.70499987219068</v>
      </c>
    </row>
    <row r="302" spans="1:28" s="4" customFormat="1">
      <c r="A302" s="9">
        <f>IFERROR(VLOOKUP(B302,'[1]DADOS (OCULTAR)'!$P$3:$R$91,3,0),"")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EDITH SOARES DANTAS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3242-05</v>
      </c>
      <c r="G302" s="14" t="str">
        <f>IF('[1]TCE - ANEXO III - Preencher'!H311="","",'[1]TCE - ANEXO III - Preencher'!H311)</f>
        <v>08/2021</v>
      </c>
      <c r="H302" s="15">
        <f>'[1]TCE - ANEXO III - Preencher'!I311</f>
        <v>0</v>
      </c>
      <c r="I302" s="15">
        <f>'[1]TCE - ANEXO III - Preencher'!J311</f>
        <v>143.11760000000001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1.3538413098236699</v>
      </c>
      <c r="O302" s="16">
        <f>'[1]TCE - ANEXO III - Preencher'!P311</f>
        <v>0</v>
      </c>
      <c r="P302" s="17">
        <f t="shared" si="26"/>
        <v>1.3538413098236699</v>
      </c>
      <c r="Q302" s="16">
        <f>'[1]TCE - ANEXO III - Preencher'!R311</f>
        <v>120.00153061224489</v>
      </c>
      <c r="R302" s="16">
        <f>'[1]TCE - ANEXO III - Preencher'!S311</f>
        <v>81.209999999999994</v>
      </c>
      <c r="S302" s="17">
        <f t="shared" si="27"/>
        <v>38.791530612244898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183.26297192206857</v>
      </c>
    </row>
    <row r="303" spans="1:28" s="4" customFormat="1">
      <c r="A303" s="9">
        <f>IFERROR(VLOOKUP(B303,'[1]DADOS (OCULTAR)'!$P$3:$R$91,3,0),"")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EDJANE PEREIRA DE LIMA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2237-05</v>
      </c>
      <c r="G303" s="14" t="str">
        <f>IF('[1]TCE - ANEXO III - Preencher'!H312="","",'[1]TCE - ANEXO III - Preencher'!H312)</f>
        <v>08/2021</v>
      </c>
      <c r="H303" s="15">
        <f>'[1]TCE - ANEXO III - Preencher'!I312</f>
        <v>0</v>
      </c>
      <c r="I303" s="15">
        <f>'[1]TCE - ANEXO III - Preencher'!J312</f>
        <v>88.216800000000006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1.3538413098236699</v>
      </c>
      <c r="O303" s="16">
        <f>'[1]TCE - ANEXO III - Preencher'!P312</f>
        <v>0</v>
      </c>
      <c r="P303" s="17">
        <f t="shared" si="26"/>
        <v>1.3538413098236699</v>
      </c>
      <c r="Q303" s="16">
        <f>'[1]TCE - ANEXO III - Preencher'!R312</f>
        <v>247.50153061224489</v>
      </c>
      <c r="R303" s="16">
        <f>'[1]TCE - ANEXO III - Preencher'!S312</f>
        <v>66.78</v>
      </c>
      <c r="S303" s="17">
        <f t="shared" si="27"/>
        <v>180.72153061224489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270.29217192206858</v>
      </c>
    </row>
    <row r="304" spans="1:28" s="4" customFormat="1">
      <c r="A304" s="9">
        <f>IFERROR(VLOOKUP(B304,'[1]DADOS (OCULTAR)'!$P$3:$R$91,3,0),"")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EDLENE NUNES LAMOIA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08/2021</v>
      </c>
      <c r="H304" s="15">
        <f>'[1]TCE - ANEXO III - Preencher'!I313</f>
        <v>0</v>
      </c>
      <c r="I304" s="15">
        <f>'[1]TCE - ANEXO III - Preencher'!J313</f>
        <v>94.12639999999999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1.3538413098236699</v>
      </c>
      <c r="O304" s="16">
        <f>'[1]TCE - ANEXO III - Preencher'!P313</f>
        <v>0</v>
      </c>
      <c r="P304" s="17">
        <f t="shared" si="26"/>
        <v>1.3538413098236699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95.480241309823654</v>
      </c>
    </row>
    <row r="305" spans="1:28" s="4" customFormat="1">
      <c r="A305" s="9">
        <f>IFERROR(VLOOKUP(B305,'[1]DADOS (OCULTAR)'!$P$3:$R$91,3,0),"")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EDMILSON CLAUDINO DA SILVA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5174-10</v>
      </c>
      <c r="G305" s="14" t="str">
        <f>IF('[1]TCE - ANEXO III - Preencher'!H314="","",'[1]TCE - ANEXO III - Preencher'!H314)</f>
        <v>08/2021</v>
      </c>
      <c r="H305" s="15">
        <f>'[1]TCE - ANEXO III - Preencher'!I314</f>
        <v>0</v>
      </c>
      <c r="I305" s="15">
        <f>'[1]TCE - ANEXO III - Preencher'!J314</f>
        <v>104.676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1.3538413098236699</v>
      </c>
      <c r="O305" s="16">
        <f>'[1]TCE - ANEXO III - Preencher'!P314</f>
        <v>0</v>
      </c>
      <c r="P305" s="17">
        <f t="shared" si="26"/>
        <v>1.3538413098236699</v>
      </c>
      <c r="Q305" s="16">
        <f>'[1]TCE - ANEXO III - Preencher'!R314</f>
        <v>232.50153061224489</v>
      </c>
      <c r="R305" s="16">
        <f>'[1]TCE - ANEXO III - Preencher'!S314</f>
        <v>66.78</v>
      </c>
      <c r="S305" s="17">
        <f t="shared" si="27"/>
        <v>165.72153061224489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271.75137192206853</v>
      </c>
    </row>
    <row r="306" spans="1:28" s="4" customFormat="1">
      <c r="A306" s="9">
        <f>IFERROR(VLOOKUP(B306,'[1]DADOS (OCULTAR)'!$P$3:$R$91,3,0),"")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EDNA DA SILVA COSTA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08/2021</v>
      </c>
      <c r="H306" s="15">
        <f>'[1]TCE - ANEXO III - Preencher'!I315</f>
        <v>0</v>
      </c>
      <c r="I306" s="15">
        <f>'[1]TCE - ANEXO III - Preencher'!J315</f>
        <v>194.83600000000001</v>
      </c>
      <c r="J306" s="15">
        <f>'[1]TCE - ANEXO III - Preencher'!K315</f>
        <v>0</v>
      </c>
      <c r="K306" s="16">
        <f>'[1]TCE - ANEXO III - Preencher'!L315</f>
        <v>123.395158562367</v>
      </c>
      <c r="L306" s="16">
        <f>'[1]TCE - ANEXO III - Preencher'!M315</f>
        <v>22.48</v>
      </c>
      <c r="M306" s="16">
        <f t="shared" si="25"/>
        <v>100.915158562367</v>
      </c>
      <c r="N306" s="16">
        <f>'[1]TCE - ANEXO III - Preencher'!O315</f>
        <v>1.3538413098236699</v>
      </c>
      <c r="O306" s="16">
        <f>'[1]TCE - ANEXO III - Preencher'!P315</f>
        <v>0</v>
      </c>
      <c r="P306" s="17">
        <f t="shared" si="26"/>
        <v>1.3538413098236699</v>
      </c>
      <c r="Q306" s="16">
        <f>'[1]TCE - ANEXO III - Preencher'!R315</f>
        <v>255.3015306122449</v>
      </c>
      <c r="R306" s="16">
        <f>'[1]TCE - ANEXO III - Preencher'!S315</f>
        <v>67.64</v>
      </c>
      <c r="S306" s="17">
        <f t="shared" si="27"/>
        <v>187.66153061224492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484.76653048443558</v>
      </c>
    </row>
    <row r="307" spans="1:28" s="4" customFormat="1">
      <c r="A307" s="9">
        <f>IFERROR(VLOOKUP(B307,'[1]DADOS (OCULTAR)'!$P$3:$R$91,3,0),"")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EDNA FRANCISCA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 t="str">
        <f>IF('[1]TCE - ANEXO III - Preencher'!H316="","",'[1]TCE - ANEXO III - Preencher'!H316)</f>
        <v>08/2021</v>
      </c>
      <c r="H307" s="15">
        <f>'[1]TCE - ANEXO III - Preencher'!I316</f>
        <v>0</v>
      </c>
      <c r="I307" s="15">
        <f>'[1]TCE - ANEXO III - Preencher'!J316</f>
        <v>117.32080000000001</v>
      </c>
      <c r="J307" s="15">
        <f>'[1]TCE - ANEXO III - Preencher'!K316</f>
        <v>0</v>
      </c>
      <c r="K307" s="16">
        <f>'[1]TCE - ANEXO III - Preencher'!L316</f>
        <v>123.395158562367</v>
      </c>
      <c r="L307" s="16">
        <f>'[1]TCE - ANEXO III - Preencher'!M316</f>
        <v>22.48</v>
      </c>
      <c r="M307" s="16">
        <f t="shared" si="25"/>
        <v>100.915158562367</v>
      </c>
      <c r="N307" s="16">
        <f>'[1]TCE - ANEXO III - Preencher'!O316</f>
        <v>1.3538413098236699</v>
      </c>
      <c r="O307" s="16">
        <f>'[1]TCE - ANEXO III - Preencher'!P316</f>
        <v>0</v>
      </c>
      <c r="P307" s="17">
        <f t="shared" si="26"/>
        <v>1.3538413098236699</v>
      </c>
      <c r="Q307" s="16">
        <f>'[1]TCE - ANEXO III - Preencher'!R316</f>
        <v>187.50153061224489</v>
      </c>
      <c r="R307" s="16">
        <f>'[1]TCE - ANEXO III - Preencher'!S316</f>
        <v>58.83</v>
      </c>
      <c r="S307" s="17">
        <f t="shared" si="27"/>
        <v>128.67153061224491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348.26133048443558</v>
      </c>
    </row>
    <row r="308" spans="1:28" s="4" customFormat="1">
      <c r="A308" s="9">
        <f>IFERROR(VLOOKUP(B308,'[1]DADOS (OCULTAR)'!$P$3:$R$91,3,0),"")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EDNA LUCIA DE FREITAS SILVA</v>
      </c>
      <c r="E308" s="10" t="str">
        <f>IF('[1]TCE - ANEXO III - Preencher'!F317="4 - Assistência Odontológica","2 - Outros Profissionais da Saúde",'[1]TCE - ANEXO III - Preencher'!F317)</f>
        <v>1 - Médico</v>
      </c>
      <c r="F308" s="13" t="str">
        <f>'[1]TCE - ANEXO III - Preencher'!G317</f>
        <v>2251-25</v>
      </c>
      <c r="G308" s="14" t="str">
        <f>IF('[1]TCE - ANEXO III - Preencher'!H317="","",'[1]TCE - ANEXO III - Preencher'!H317)</f>
        <v>08/2021</v>
      </c>
      <c r="H308" s="15">
        <f>'[1]TCE - ANEXO III - Preencher'!I317</f>
        <v>0</v>
      </c>
      <c r="I308" s="15">
        <f>'[1]TCE - ANEXO III - Preencher'!J317</f>
        <v>659.77679999999998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10.83</v>
      </c>
      <c r="O308" s="16">
        <f>'[1]TCE - ANEXO III - Preencher'!P317</f>
        <v>0</v>
      </c>
      <c r="P308" s="17">
        <f t="shared" si="26"/>
        <v>10.83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670.60680000000002</v>
      </c>
    </row>
    <row r="309" spans="1:28" s="4" customFormat="1">
      <c r="A309" s="9">
        <f>IFERROR(VLOOKUP(B309,'[1]DADOS (OCULTAR)'!$P$3:$R$91,3,0),"")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EDNA MARIA DO NASCIMENTO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08/2021</v>
      </c>
      <c r="H309" s="15">
        <f>'[1]TCE - ANEXO III - Preencher'!I318</f>
        <v>0</v>
      </c>
      <c r="I309" s="15">
        <f>'[1]TCE - ANEXO III - Preencher'!J318</f>
        <v>113.5056</v>
      </c>
      <c r="J309" s="15">
        <f>'[1]TCE - ANEXO III - Preencher'!K318</f>
        <v>0</v>
      </c>
      <c r="K309" s="16">
        <f>'[1]TCE - ANEXO III - Preencher'!L318</f>
        <v>123.395158562367</v>
      </c>
      <c r="L309" s="16">
        <f>'[1]TCE - ANEXO III - Preencher'!M318</f>
        <v>22.48</v>
      </c>
      <c r="M309" s="16">
        <f t="shared" si="25"/>
        <v>100.915158562367</v>
      </c>
      <c r="N309" s="16">
        <f>'[1]TCE - ANEXO III - Preencher'!O318</f>
        <v>1.3538413098236699</v>
      </c>
      <c r="O309" s="16">
        <f>'[1]TCE - ANEXO III - Preencher'!P318</f>
        <v>0</v>
      </c>
      <c r="P309" s="17">
        <f t="shared" si="26"/>
        <v>1.3538413098236699</v>
      </c>
      <c r="Q309" s="16">
        <f>'[1]TCE - ANEXO III - Preencher'!R318</f>
        <v>290.70153061224488</v>
      </c>
      <c r="R309" s="16">
        <f>'[1]TCE - ANEXO III - Preencher'!S318</f>
        <v>67.53</v>
      </c>
      <c r="S309" s="17">
        <f t="shared" si="27"/>
        <v>223.17153061224488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438.94613048443557</v>
      </c>
    </row>
    <row r="310" spans="1:28" s="4" customFormat="1">
      <c r="A310" s="9">
        <f>IFERROR(VLOOKUP(B310,'[1]DADOS (OCULTAR)'!$P$3:$R$91,3,0),"")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EDSON FREITAS DE LIMA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5151-10</v>
      </c>
      <c r="G310" s="14" t="str">
        <f>IF('[1]TCE - ANEXO III - Preencher'!H319="","",'[1]TCE - ANEXO III - Preencher'!H319)</f>
        <v>08/2021</v>
      </c>
      <c r="H310" s="15">
        <f>'[1]TCE - ANEXO III - Preencher'!I319</f>
        <v>0</v>
      </c>
      <c r="I310" s="15">
        <f>'[1]TCE - ANEXO III - Preencher'!J319</f>
        <v>103.5064</v>
      </c>
      <c r="J310" s="15">
        <f>'[1]TCE - ANEXO III - Preencher'!K319</f>
        <v>0</v>
      </c>
      <c r="K310" s="16">
        <f>'[1]TCE - ANEXO III - Preencher'!L319</f>
        <v>123.395158562367</v>
      </c>
      <c r="L310" s="16">
        <f>'[1]TCE - ANEXO III - Preencher'!M319</f>
        <v>22.2</v>
      </c>
      <c r="M310" s="16">
        <f t="shared" si="25"/>
        <v>101.195158562367</v>
      </c>
      <c r="N310" s="16">
        <f>'[1]TCE - ANEXO III - Preencher'!O319</f>
        <v>1.3538413098236699</v>
      </c>
      <c r="O310" s="16">
        <f>'[1]TCE - ANEXO III - Preencher'!P319</f>
        <v>0</v>
      </c>
      <c r="P310" s="17">
        <f t="shared" si="26"/>
        <v>1.3538413098236699</v>
      </c>
      <c r="Q310" s="16">
        <f>'[1]TCE - ANEXO III - Preencher'!R319</f>
        <v>232.50153061224489</v>
      </c>
      <c r="R310" s="16">
        <f>'[1]TCE - ANEXO III - Preencher'!S319</f>
        <v>57.72</v>
      </c>
      <c r="S310" s="17">
        <f t="shared" si="27"/>
        <v>174.78153061224489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380.83693048443558</v>
      </c>
    </row>
    <row r="311" spans="1:28" s="4" customFormat="1">
      <c r="A311" s="9">
        <f>IFERROR(VLOOKUP(B311,'[1]DADOS (OCULTAR)'!$P$3:$R$91,3,0),"")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EDSON JOSE COSTA JUNIOR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5142-25</v>
      </c>
      <c r="G311" s="14" t="str">
        <f>IF('[1]TCE - ANEXO III - Preencher'!H320="","",'[1]TCE - ANEXO III - Preencher'!H320)</f>
        <v>08/2021</v>
      </c>
      <c r="H311" s="15">
        <f>'[1]TCE - ANEXO III - Preencher'!I320</f>
        <v>0</v>
      </c>
      <c r="I311" s="15">
        <f>'[1]TCE - ANEXO III - Preencher'!J320</f>
        <v>110.58320000000001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1.3538413098236699</v>
      </c>
      <c r="O311" s="16">
        <f>'[1]TCE - ANEXO III - Preencher'!P320</f>
        <v>0</v>
      </c>
      <c r="P311" s="17">
        <f t="shared" si="26"/>
        <v>1.3538413098236699</v>
      </c>
      <c r="Q311" s="16">
        <f>'[1]TCE - ANEXO III - Preencher'!R320</f>
        <v>157.50153061224489</v>
      </c>
      <c r="R311" s="16">
        <f>'[1]TCE - ANEXO III - Preencher'!S320</f>
        <v>62.16</v>
      </c>
      <c r="S311" s="17">
        <f t="shared" si="27"/>
        <v>95.341530612244895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207.27857192206858</v>
      </c>
    </row>
    <row r="312" spans="1:28" s="4" customFormat="1">
      <c r="A312" s="9">
        <f>IFERROR(VLOOKUP(B312,'[1]DADOS (OCULTAR)'!$P$3:$R$91,3,0),"")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EDSON JOSE DA COSTA FILHO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5151-10</v>
      </c>
      <c r="G312" s="14" t="str">
        <f>IF('[1]TCE - ANEXO III - Preencher'!H321="","",'[1]TCE - ANEXO III - Preencher'!H321)</f>
        <v>08/2021</v>
      </c>
      <c r="H312" s="15">
        <f>'[1]TCE - ANEXO III - Preencher'!I321</f>
        <v>0</v>
      </c>
      <c r="I312" s="15">
        <f>'[1]TCE - ANEXO III - Preencher'!J321</f>
        <v>100.7992</v>
      </c>
      <c r="J312" s="15">
        <f>'[1]TCE - ANEXO III - Preencher'!K321</f>
        <v>0</v>
      </c>
      <c r="K312" s="16">
        <f>'[1]TCE - ANEXO III - Preencher'!L321</f>
        <v>123.395158562367</v>
      </c>
      <c r="L312" s="16">
        <f>'[1]TCE - ANEXO III - Preencher'!M321</f>
        <v>22.2</v>
      </c>
      <c r="M312" s="16">
        <f t="shared" si="25"/>
        <v>101.195158562367</v>
      </c>
      <c r="N312" s="16">
        <f>'[1]TCE - ANEXO III - Preencher'!O321</f>
        <v>1.3538413098236699</v>
      </c>
      <c r="O312" s="16">
        <f>'[1]TCE - ANEXO III - Preencher'!P321</f>
        <v>0</v>
      </c>
      <c r="P312" s="17">
        <f t="shared" si="26"/>
        <v>1.3538413098236699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203.34819987219066</v>
      </c>
    </row>
    <row r="313" spans="1:28" s="4" customFormat="1">
      <c r="A313" s="9">
        <f>IFERROR(VLOOKUP(B313,'[1]DADOS (OCULTAR)'!$P$3:$R$91,3,0),"")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EDSON JOSE DE SANTANA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08/2021</v>
      </c>
      <c r="H313" s="15">
        <f>'[1]TCE - ANEXO III - Preencher'!I322</f>
        <v>0</v>
      </c>
      <c r="I313" s="15">
        <f>'[1]TCE - ANEXO III - Preencher'!J322</f>
        <v>129.88079999999999</v>
      </c>
      <c r="J313" s="15">
        <f>'[1]TCE - ANEXO III - Preencher'!K322</f>
        <v>0</v>
      </c>
      <c r="K313" s="16">
        <f>'[1]TCE - ANEXO III - Preencher'!L322</f>
        <v>123.395158562367</v>
      </c>
      <c r="L313" s="16">
        <f>'[1]TCE - ANEXO III - Preencher'!M322</f>
        <v>22.48</v>
      </c>
      <c r="M313" s="16">
        <f t="shared" si="25"/>
        <v>100.915158562367</v>
      </c>
      <c r="N313" s="16">
        <f>'[1]TCE - ANEXO III - Preencher'!O322</f>
        <v>1.3538413098236699</v>
      </c>
      <c r="O313" s="16">
        <f>'[1]TCE - ANEXO III - Preencher'!P322</f>
        <v>0</v>
      </c>
      <c r="P313" s="17">
        <f t="shared" si="26"/>
        <v>1.3538413098236699</v>
      </c>
      <c r="Q313" s="16">
        <f>'[1]TCE - ANEXO III - Preencher'!R322</f>
        <v>217.50153061224489</v>
      </c>
      <c r="R313" s="16">
        <f>'[1]TCE - ANEXO III - Preencher'!S322</f>
        <v>67.55</v>
      </c>
      <c r="S313" s="17">
        <f t="shared" si="27"/>
        <v>149.95153061224488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382.10133048443555</v>
      </c>
    </row>
    <row r="314" spans="1:28" s="4" customFormat="1">
      <c r="A314" s="9">
        <f>IFERROR(VLOOKUP(B314,'[1]DADOS (OCULTAR)'!$P$3:$R$91,3,0),"")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EDUARDO HENRIQUE PEREIRA E SA GOMES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2235-05</v>
      </c>
      <c r="G314" s="14" t="str">
        <f>IF('[1]TCE - ANEXO III - Preencher'!H323="","",'[1]TCE - ANEXO III - Preencher'!H323)</f>
        <v>08/2021</v>
      </c>
      <c r="H314" s="15">
        <f>'[1]TCE - ANEXO III - Preencher'!I323</f>
        <v>0</v>
      </c>
      <c r="I314" s="15">
        <f>'[1]TCE - ANEXO III - Preencher'!J323</f>
        <v>217.80160000000001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2.84</v>
      </c>
      <c r="O314" s="16">
        <f>'[1]TCE - ANEXO III - Preencher'!P323</f>
        <v>0</v>
      </c>
      <c r="P314" s="17">
        <f t="shared" si="26"/>
        <v>2.84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220.64160000000001</v>
      </c>
    </row>
    <row r="315" spans="1:28" s="4" customFormat="1">
      <c r="A315" s="9">
        <f>IFERROR(VLOOKUP(B315,'[1]DADOS (OCULTAR)'!$P$3:$R$91,3,0),"")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EDVANIA GERMANO DOS SANTOS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5134-30</v>
      </c>
      <c r="G315" s="14" t="str">
        <f>IF('[1]TCE - ANEXO III - Preencher'!H324="","",'[1]TCE - ANEXO III - Preencher'!H324)</f>
        <v>08/2021</v>
      </c>
      <c r="H315" s="15">
        <f>'[1]TCE - ANEXO III - Preencher'!I324</f>
        <v>0</v>
      </c>
      <c r="I315" s="15">
        <f>'[1]TCE - ANEXO III - Preencher'!J324</f>
        <v>106.28400000000001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1.3538413098236699</v>
      </c>
      <c r="O315" s="16">
        <f>'[1]TCE - ANEXO III - Preencher'!P324</f>
        <v>0</v>
      </c>
      <c r="P315" s="17">
        <f t="shared" si="26"/>
        <v>1.3538413098236699</v>
      </c>
      <c r="Q315" s="16">
        <f>'[1]TCE - ANEXO III - Preencher'!R324</f>
        <v>232.50153061224489</v>
      </c>
      <c r="R315" s="16">
        <f>'[1]TCE - ANEXO III - Preencher'!S324</f>
        <v>64.38</v>
      </c>
      <c r="S315" s="17">
        <f t="shared" si="27"/>
        <v>168.1215306122449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275.75937192206857</v>
      </c>
    </row>
    <row r="316" spans="1:28" s="4" customFormat="1">
      <c r="A316" s="9">
        <f>IFERROR(VLOOKUP(B316,'[1]DADOS (OCULTAR)'!$P$3:$R$91,3,0),"")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EDVANIA INGRID DA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4110-10</v>
      </c>
      <c r="G316" s="14" t="str">
        <f>IF('[1]TCE - ANEXO III - Preencher'!H325="","",'[1]TCE - ANEXO III - Preencher'!H325)</f>
        <v>08/2021</v>
      </c>
      <c r="H316" s="15">
        <f>'[1]TCE - ANEXO III - Preencher'!I325</f>
        <v>0</v>
      </c>
      <c r="I316" s="15">
        <f>'[1]TCE - ANEXO III - Preencher'!J325</f>
        <v>8.1424000000000003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1.3538413098236699</v>
      </c>
      <c r="O316" s="16">
        <f>'[1]TCE - ANEXO III - Preencher'!P325</f>
        <v>0</v>
      </c>
      <c r="P316" s="17">
        <f t="shared" si="26"/>
        <v>1.3538413098236699</v>
      </c>
      <c r="Q316" s="16">
        <f>'[1]TCE - ANEXO III - Preencher'!R325</f>
        <v>142.50153061224489</v>
      </c>
      <c r="R316" s="16">
        <f>'[1]TCE - ANEXO III - Preencher'!S325</f>
        <v>33</v>
      </c>
      <c r="S316" s="17">
        <f t="shared" si="27"/>
        <v>109.50153061224489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118.99777192206857</v>
      </c>
    </row>
    <row r="317" spans="1:28" s="4" customFormat="1">
      <c r="A317" s="9">
        <f>IFERROR(VLOOKUP(B317,'[1]DADOS (OCULTAR)'!$P$3:$R$91,3,0),"")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ELAINE ALBUQUERQUE DE FRANCA MONTEIRO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2516-05</v>
      </c>
      <c r="G317" s="14" t="str">
        <f>IF('[1]TCE - ANEXO III - Preencher'!H326="","",'[1]TCE - ANEXO III - Preencher'!H326)</f>
        <v>08/2021</v>
      </c>
      <c r="H317" s="15">
        <f>'[1]TCE - ANEXO III - Preencher'!I326</f>
        <v>0</v>
      </c>
      <c r="I317" s="15">
        <f>'[1]TCE - ANEXO III - Preencher'!J326</f>
        <v>92.694400000000002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1.3538413098236699</v>
      </c>
      <c r="O317" s="16">
        <f>'[1]TCE - ANEXO III - Preencher'!P326</f>
        <v>0</v>
      </c>
      <c r="P317" s="17">
        <f t="shared" si="26"/>
        <v>1.3538413098236699</v>
      </c>
      <c r="Q317" s="16">
        <f>'[1]TCE - ANEXO III - Preencher'!R326</f>
        <v>120.00153061224489</v>
      </c>
      <c r="R317" s="16">
        <f>'[1]TCE - ANEXO III - Preencher'!S326</f>
        <v>51.04</v>
      </c>
      <c r="S317" s="17">
        <f t="shared" si="27"/>
        <v>68.9615306122449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163.00977192206858</v>
      </c>
    </row>
    <row r="318" spans="1:28" s="4" customFormat="1">
      <c r="A318" s="9">
        <f>IFERROR(VLOOKUP(B318,'[1]DADOS (OCULTAR)'!$P$3:$R$91,3,0),"")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ELAINE CABRAL DE BRITO</v>
      </c>
      <c r="E318" s="10" t="str">
        <f>IF('[1]TCE - ANEXO III - Preencher'!F327="4 - Assistência Odontológica","2 - Outros Profissionais da Saúde",'[1]TCE - ANEXO III - Preencher'!F327)</f>
        <v>1 - Médico</v>
      </c>
      <c r="F318" s="13" t="str">
        <f>'[1]TCE - ANEXO III - Preencher'!G327</f>
        <v>2251-25</v>
      </c>
      <c r="G318" s="14" t="str">
        <f>IF('[1]TCE - ANEXO III - Preencher'!H327="","",'[1]TCE - ANEXO III - Preencher'!H327)</f>
        <v>08/2021</v>
      </c>
      <c r="H318" s="15">
        <f>'[1]TCE - ANEXO III - Preencher'!I327</f>
        <v>0</v>
      </c>
      <c r="I318" s="15">
        <f>'[1]TCE - ANEXO III - Preencher'!J327</f>
        <v>647.18000000000006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10.83</v>
      </c>
      <c r="O318" s="16">
        <f>'[1]TCE - ANEXO III - Preencher'!P327</f>
        <v>0</v>
      </c>
      <c r="P318" s="17">
        <f t="shared" si="26"/>
        <v>10.83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658.0100000000001</v>
      </c>
    </row>
    <row r="319" spans="1:28" s="4" customFormat="1">
      <c r="A319" s="9">
        <f>IFERROR(VLOOKUP(B319,'[1]DADOS (OCULTAR)'!$P$3:$R$91,3,0),"")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ELAINE CRISTINA MATEUS DA COSTA BARBOSA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08/2021</v>
      </c>
      <c r="H319" s="15">
        <f>'[1]TCE - ANEXO III - Preencher'!I328</f>
        <v>0</v>
      </c>
      <c r="I319" s="15">
        <f>'[1]TCE - ANEXO III - Preencher'!J328</f>
        <v>123.12479999999999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1.3538413098236699</v>
      </c>
      <c r="O319" s="16">
        <f>'[1]TCE - ANEXO III - Preencher'!P328</f>
        <v>0</v>
      </c>
      <c r="P319" s="17">
        <f t="shared" si="26"/>
        <v>1.3538413098236699</v>
      </c>
      <c r="Q319" s="16">
        <f>'[1]TCE - ANEXO III - Preencher'!R328</f>
        <v>202.50153061224489</v>
      </c>
      <c r="R319" s="16">
        <f>'[1]TCE - ANEXO III - Preencher'!S328</f>
        <v>39.049999999999997</v>
      </c>
      <c r="S319" s="17">
        <f t="shared" si="27"/>
        <v>163.45153061224488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287.93017192206855</v>
      </c>
    </row>
    <row r="320" spans="1:28" s="4" customFormat="1">
      <c r="A320" s="9">
        <f>IFERROR(VLOOKUP(B320,'[1]DADOS (OCULTAR)'!$P$3:$R$91,3,0),"")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ELAINE DANIELY NASCIMENTO DA SILVA RAMOS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3516-05</v>
      </c>
      <c r="G320" s="14" t="str">
        <f>IF('[1]TCE - ANEXO III - Preencher'!H329="","",'[1]TCE - ANEXO III - Preencher'!H329)</f>
        <v>08/2021</v>
      </c>
      <c r="H320" s="15">
        <f>'[1]TCE - ANEXO III - Preencher'!I329</f>
        <v>0</v>
      </c>
      <c r="I320" s="15">
        <f>'[1]TCE - ANEXO III - Preencher'!J329</f>
        <v>135.94159999999999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1.3538413098236699</v>
      </c>
      <c r="O320" s="16">
        <f>'[1]TCE - ANEXO III - Preencher'!P329</f>
        <v>0</v>
      </c>
      <c r="P320" s="17">
        <f t="shared" si="26"/>
        <v>1.3538413098236699</v>
      </c>
      <c r="Q320" s="16">
        <f>'[1]TCE - ANEXO III - Preencher'!R329</f>
        <v>337.50153061224489</v>
      </c>
      <c r="R320" s="16">
        <f>'[1]TCE - ANEXO III - Preencher'!S329</f>
        <v>97.22</v>
      </c>
      <c r="S320" s="17">
        <f t="shared" si="27"/>
        <v>240.28153061224489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377.57697192206854</v>
      </c>
    </row>
    <row r="321" spans="1:28" s="4" customFormat="1">
      <c r="A321" s="9">
        <f>IFERROR(VLOOKUP(B321,'[1]DADOS (OCULTAR)'!$P$3:$R$91,3,0),"")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ELAINE DE SANTANA DINIZ BARRETO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 t="str">
        <f>'[1]TCE - ANEXO III - Preencher'!G330</f>
        <v>2523-05</v>
      </c>
      <c r="G321" s="14" t="str">
        <f>IF('[1]TCE - ANEXO III - Preencher'!H330="","",'[1]TCE - ANEXO III - Preencher'!H330)</f>
        <v>08/2021</v>
      </c>
      <c r="H321" s="15">
        <f>'[1]TCE - ANEXO III - Preencher'!I330</f>
        <v>0</v>
      </c>
      <c r="I321" s="15">
        <f>'[1]TCE - ANEXO III - Preencher'!J330</f>
        <v>116.744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1.3538413098236699</v>
      </c>
      <c r="O321" s="16">
        <f>'[1]TCE - ANEXO III - Preencher'!P330</f>
        <v>0</v>
      </c>
      <c r="P321" s="17">
        <f t="shared" si="26"/>
        <v>1.3538413098236699</v>
      </c>
      <c r="Q321" s="16">
        <f>'[1]TCE - ANEXO III - Preencher'!R330</f>
        <v>172.50153061224489</v>
      </c>
      <c r="R321" s="16">
        <f>'[1]TCE - ANEXO III - Preencher'!S330</f>
        <v>89.97</v>
      </c>
      <c r="S321" s="17">
        <f t="shared" si="27"/>
        <v>82.531530612244893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200.62937192206857</v>
      </c>
    </row>
    <row r="322" spans="1:28" s="4" customFormat="1">
      <c r="A322" s="9">
        <f>IFERROR(VLOOKUP(B322,'[1]DADOS (OCULTAR)'!$P$3:$R$91,3,0),"")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ELAINNE SANTOS DE OLIVEIRA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2516-05</v>
      </c>
      <c r="G322" s="14" t="str">
        <f>IF('[1]TCE - ANEXO III - Preencher'!H331="","",'[1]TCE - ANEXO III - Preencher'!H331)</f>
        <v>08/2021</v>
      </c>
      <c r="H322" s="15">
        <f>'[1]TCE - ANEXO III - Preencher'!I331</f>
        <v>0</v>
      </c>
      <c r="I322" s="15">
        <f>'[1]TCE - ANEXO III - Preencher'!J331</f>
        <v>92.694400000000002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1.3538413098236699</v>
      </c>
      <c r="O322" s="16">
        <f>'[1]TCE - ANEXO III - Preencher'!P331</f>
        <v>0</v>
      </c>
      <c r="P322" s="17">
        <f t="shared" si="26"/>
        <v>1.3538413098236699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94.048241309823666</v>
      </c>
    </row>
    <row r="323" spans="1:28" s="4" customFormat="1">
      <c r="A323" s="9">
        <f>IFERROR(VLOOKUP(B323,'[1]DADOS (OCULTAR)'!$P$3:$R$91,3,0),"")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ELANE MARIA SANTOS DE LUCENA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08/2021</v>
      </c>
      <c r="H323" s="15">
        <f>'[1]TCE - ANEXO III - Preencher'!I332</f>
        <v>0</v>
      </c>
      <c r="I323" s="15">
        <f>'[1]TCE - ANEXO III - Preencher'!J332</f>
        <v>124.0256</v>
      </c>
      <c r="J323" s="15">
        <f>'[1]TCE - ANEXO III - Preencher'!K332</f>
        <v>0</v>
      </c>
      <c r="K323" s="16">
        <f>'[1]TCE - ANEXO III - Preencher'!L332</f>
        <v>123.395158562367</v>
      </c>
      <c r="L323" s="16">
        <f>'[1]TCE - ANEXO III - Preencher'!M332</f>
        <v>22.48</v>
      </c>
      <c r="M323" s="16">
        <f t="shared" si="25"/>
        <v>100.915158562367</v>
      </c>
      <c r="N323" s="16">
        <f>'[1]TCE - ANEXO III - Preencher'!O332</f>
        <v>1.3538413098236699</v>
      </c>
      <c r="O323" s="16">
        <f>'[1]TCE - ANEXO III - Preencher'!P332</f>
        <v>0</v>
      </c>
      <c r="P323" s="17">
        <f t="shared" si="26"/>
        <v>1.3538413098236699</v>
      </c>
      <c r="Q323" s="16">
        <f>'[1]TCE - ANEXO III - Preencher'!R332</f>
        <v>247.50153061224489</v>
      </c>
      <c r="R323" s="16">
        <f>'[1]TCE - ANEXO III - Preencher'!S332</f>
        <v>67.430000000000007</v>
      </c>
      <c r="S323" s="17">
        <f t="shared" si="27"/>
        <v>180.07153061224489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406.36613048443553</v>
      </c>
    </row>
    <row r="324" spans="1:28" s="4" customFormat="1">
      <c r="A324" s="9">
        <f>IFERROR(VLOOKUP(B324,'[1]DADOS (OCULTAR)'!$P$3:$R$91,3,0),"")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ELCILIA DIAS DE MELO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08/2021</v>
      </c>
      <c r="H324" s="15">
        <f>'[1]TCE - ANEXO III - Preencher'!I333</f>
        <v>0</v>
      </c>
      <c r="I324" s="15">
        <f>'[1]TCE - ANEXO III - Preencher'!J333</f>
        <v>147.64080000000001</v>
      </c>
      <c r="J324" s="15">
        <f>'[1]TCE - ANEXO III - Preencher'!K333</f>
        <v>0</v>
      </c>
      <c r="K324" s="16">
        <f>'[1]TCE - ANEXO III - Preencher'!L333</f>
        <v>123.395158562367</v>
      </c>
      <c r="L324" s="16">
        <f>'[1]TCE - ANEXO III - Preencher'!M333</f>
        <v>22.48</v>
      </c>
      <c r="M324" s="16">
        <f t="shared" ref="M324:M387" si="31">K324-L324</f>
        <v>100.915158562367</v>
      </c>
      <c r="N324" s="16">
        <f>'[1]TCE - ANEXO III - Preencher'!O333</f>
        <v>1.3538413098236699</v>
      </c>
      <c r="O324" s="16">
        <f>'[1]TCE - ANEXO III - Preencher'!P333</f>
        <v>0</v>
      </c>
      <c r="P324" s="17">
        <f t="shared" ref="P324:P387" si="32">N324-O324</f>
        <v>1.3538413098236699</v>
      </c>
      <c r="Q324" s="16">
        <f>'[1]TCE - ANEXO III - Preencher'!R333</f>
        <v>232.50153061224489</v>
      </c>
      <c r="R324" s="16">
        <f>'[1]TCE - ANEXO III - Preencher'!S333</f>
        <v>67.430000000000007</v>
      </c>
      <c r="S324" s="17">
        <f t="shared" ref="S324:S387" si="33">Q324-R324</f>
        <v>165.07153061224489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414.9813304844356</v>
      </c>
    </row>
    <row r="325" spans="1:28" s="4" customFormat="1">
      <c r="A325" s="9">
        <f>IFERROR(VLOOKUP(B325,'[1]DADOS (OCULTAR)'!$P$3:$R$91,3,0),"")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ELDER JOSE AQUINO DE SA</v>
      </c>
      <c r="E325" s="10" t="str">
        <f>IF('[1]TCE - ANEXO III - Preencher'!F334="4 - Assistência Odontológica","2 - Outros Profissionais da Saúde",'[1]TCE - ANEXO III - Preencher'!F334)</f>
        <v>1 - Médico</v>
      </c>
      <c r="F325" s="13" t="str">
        <f>'[1]TCE - ANEXO III - Preencher'!G334</f>
        <v>2251-25</v>
      </c>
      <c r="G325" s="14" t="str">
        <f>IF('[1]TCE - ANEXO III - Preencher'!H334="","",'[1]TCE - ANEXO III - Preencher'!H334)</f>
        <v>08/2021</v>
      </c>
      <c r="H325" s="15">
        <f>'[1]TCE - ANEXO III - Preencher'!I334</f>
        <v>0</v>
      </c>
      <c r="I325" s="15">
        <f>'[1]TCE - ANEXO III - Preencher'!J334</f>
        <v>329.67120000000011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10.83</v>
      </c>
      <c r="O325" s="16">
        <f>'[1]TCE - ANEXO III - Preencher'!P334</f>
        <v>0</v>
      </c>
      <c r="P325" s="17">
        <f t="shared" si="32"/>
        <v>10.83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340.5012000000001</v>
      </c>
    </row>
    <row r="326" spans="1:28" s="4" customFormat="1">
      <c r="A326" s="9">
        <f>IFERROR(VLOOKUP(B326,'[1]DADOS (OCULTAR)'!$P$3:$R$91,3,0),"")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ELEXSANDRA PEREIRA DE ALCANTARA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08/2021</v>
      </c>
      <c r="H326" s="15">
        <f>'[1]TCE - ANEXO III - Preencher'!I335</f>
        <v>0</v>
      </c>
      <c r="I326" s="15">
        <f>'[1]TCE - ANEXO III - Preencher'!J335</f>
        <v>46.583199999999998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1.3538413098236699</v>
      </c>
      <c r="O326" s="16">
        <f>'[1]TCE - ANEXO III - Preencher'!P335</f>
        <v>0</v>
      </c>
      <c r="P326" s="17">
        <f t="shared" si="32"/>
        <v>1.3538413098236699</v>
      </c>
      <c r="Q326" s="16">
        <f>'[1]TCE - ANEXO III - Preencher'!R335</f>
        <v>60.001530612244892</v>
      </c>
      <c r="R326" s="16">
        <f>'[1]TCE - ANEXO III - Preencher'!S335</f>
        <v>29.22</v>
      </c>
      <c r="S326" s="17">
        <f t="shared" si="33"/>
        <v>30.781530612244893</v>
      </c>
      <c r="T326" s="16">
        <f>'[1]TCE - ANEXO III - Preencher'!U335</f>
        <v>30.08</v>
      </c>
      <c r="U326" s="16">
        <f>'[1]TCE - ANEXO III - Preencher'!V335</f>
        <v>0</v>
      </c>
      <c r="V326" s="17">
        <f t="shared" si="34"/>
        <v>30.08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108.79857192206856</v>
      </c>
    </row>
    <row r="327" spans="1:28" s="4" customFormat="1">
      <c r="A327" s="9">
        <f>IFERROR(VLOOKUP(B327,'[1]DADOS (OCULTAR)'!$P$3:$R$91,3,0),"")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ELIANE FIDELIS GOMES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 t="str">
        <f>IF('[1]TCE - ANEXO III - Preencher'!H336="","",'[1]TCE - ANEXO III - Preencher'!H336)</f>
        <v>08/2021</v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2.84</v>
      </c>
      <c r="O327" s="16">
        <f>'[1]TCE - ANEXO III - Preencher'!P336</f>
        <v>0</v>
      </c>
      <c r="P327" s="17">
        <f t="shared" si="32"/>
        <v>2.84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2.84</v>
      </c>
    </row>
    <row r="328" spans="1:28" s="4" customFormat="1">
      <c r="A328" s="9">
        <f>IFERROR(VLOOKUP(B328,'[1]DADOS (OCULTAR)'!$P$3:$R$91,3,0),"")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ELIANE LUIZA DOS SANTOS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 t="str">
        <f>'[1]TCE - ANEXO III - Preencher'!G337</f>
        <v>5134-30</v>
      </c>
      <c r="G328" s="14" t="str">
        <f>IF('[1]TCE - ANEXO III - Preencher'!H337="","",'[1]TCE - ANEXO III - Preencher'!H337)</f>
        <v>08/2021</v>
      </c>
      <c r="H328" s="15">
        <f>'[1]TCE - ANEXO III - Preencher'!I337</f>
        <v>0</v>
      </c>
      <c r="I328" s="15">
        <f>'[1]TCE - ANEXO III - Preencher'!J337</f>
        <v>139.3912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1.3538413098236699</v>
      </c>
      <c r="O328" s="16">
        <f>'[1]TCE - ANEXO III - Preencher'!P337</f>
        <v>0</v>
      </c>
      <c r="P328" s="17">
        <f t="shared" si="32"/>
        <v>1.3538413098236699</v>
      </c>
      <c r="Q328" s="16">
        <f>'[1]TCE - ANEXO III - Preencher'!R337</f>
        <v>232.50153061224489</v>
      </c>
      <c r="R328" s="16">
        <f>'[1]TCE - ANEXO III - Preencher'!S337</f>
        <v>66.599999999999994</v>
      </c>
      <c r="S328" s="17">
        <f t="shared" si="33"/>
        <v>165.9015306122449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306.64657192206857</v>
      </c>
    </row>
    <row r="329" spans="1:28" s="4" customFormat="1">
      <c r="A329" s="9">
        <f>IFERROR(VLOOKUP(B329,'[1]DADOS (OCULTAR)'!$P$3:$R$91,3,0),"")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ELIANE MARIA DOS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 t="str">
        <f>IF('[1]TCE - ANEXO III - Preencher'!H338="","",'[1]TCE - ANEXO III - Preencher'!H338)</f>
        <v>08/2021</v>
      </c>
      <c r="H329" s="15">
        <f>'[1]TCE - ANEXO III - Preencher'!I338</f>
        <v>0</v>
      </c>
      <c r="I329" s="15">
        <f>'[1]TCE - ANEXO III - Preencher'!J338</f>
        <v>119.0808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1.3538413098236699</v>
      </c>
      <c r="O329" s="16">
        <f>'[1]TCE - ANEXO III - Preencher'!P338</f>
        <v>0</v>
      </c>
      <c r="P329" s="17">
        <f t="shared" si="32"/>
        <v>1.3538413098236699</v>
      </c>
      <c r="Q329" s="16">
        <f>'[1]TCE - ANEXO III - Preencher'!R338</f>
        <v>290.70153061224488</v>
      </c>
      <c r="R329" s="16">
        <f>'[1]TCE - ANEXO III - Preencher'!S338</f>
        <v>47.49</v>
      </c>
      <c r="S329" s="17">
        <f t="shared" si="33"/>
        <v>243.21153061224487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363.64617192206856</v>
      </c>
    </row>
    <row r="330" spans="1:28" s="4" customFormat="1">
      <c r="A330" s="9">
        <f>IFERROR(VLOOKUP(B330,'[1]DADOS (OCULTAR)'!$P$3:$R$91,3,0),"")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ELIAS FRANCISCO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3241-15</v>
      </c>
      <c r="G330" s="14" t="str">
        <f>IF('[1]TCE - ANEXO III - Preencher'!H339="","",'[1]TCE - ANEXO III - Preencher'!H339)</f>
        <v>08/2021</v>
      </c>
      <c r="H330" s="15">
        <f>'[1]TCE - ANEXO III - Preencher'!I339</f>
        <v>0</v>
      </c>
      <c r="I330" s="15">
        <f>'[1]TCE - ANEXO III - Preencher'!J339</f>
        <v>366.53039999999999</v>
      </c>
      <c r="J330" s="15">
        <f>'[1]TCE - ANEXO III - Preencher'!K339</f>
        <v>0</v>
      </c>
      <c r="K330" s="16">
        <f>'[1]TCE - ANEXO III - Preencher'!L339</f>
        <v>123.395158562367</v>
      </c>
      <c r="L330" s="16">
        <f>'[1]TCE - ANEXO III - Preencher'!M339</f>
        <v>9.49</v>
      </c>
      <c r="M330" s="16">
        <f t="shared" si="31"/>
        <v>113.90515856236701</v>
      </c>
      <c r="N330" s="16">
        <f>'[1]TCE - ANEXO III - Preencher'!O339</f>
        <v>1.3538413098236699</v>
      </c>
      <c r="O330" s="16">
        <f>'[1]TCE - ANEXO III - Preencher'!P339</f>
        <v>0</v>
      </c>
      <c r="P330" s="17">
        <f t="shared" si="32"/>
        <v>1.3538413098236699</v>
      </c>
      <c r="Q330" s="16">
        <f>'[1]TCE - ANEXO III - Preencher'!R339</f>
        <v>90.001530612244892</v>
      </c>
      <c r="R330" s="16">
        <f>'[1]TCE - ANEXO III - Preencher'!S339</f>
        <v>62.7</v>
      </c>
      <c r="S330" s="17">
        <f t="shared" si="33"/>
        <v>27.301530612244889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509.09093048443555</v>
      </c>
    </row>
    <row r="331" spans="1:28" s="4" customFormat="1">
      <c r="A331" s="9">
        <f>IFERROR(VLOOKUP(B331,'[1]DADOS (OCULTAR)'!$P$3:$R$91,3,0),"")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ELIENAI SOUZA LEAO PESSOA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2235-05</v>
      </c>
      <c r="G331" s="14" t="str">
        <f>IF('[1]TCE - ANEXO III - Preencher'!H340="","",'[1]TCE - ANEXO III - Preencher'!H340)</f>
        <v>08/2021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2.84</v>
      </c>
      <c r="O331" s="16">
        <f>'[1]TCE - ANEXO III - Preencher'!P340</f>
        <v>0</v>
      </c>
      <c r="P331" s="17">
        <f t="shared" si="32"/>
        <v>2.84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2.84</v>
      </c>
    </row>
    <row r="332" spans="1:28" s="4" customFormat="1">
      <c r="A332" s="9">
        <f>IFERROR(VLOOKUP(B332,'[1]DADOS (OCULTAR)'!$P$3:$R$91,3,0),"")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ELIENE MENEZES DE OLIVEIRA COSTA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5163-45</v>
      </c>
      <c r="G332" s="14" t="str">
        <f>IF('[1]TCE - ANEXO III - Preencher'!H341="","",'[1]TCE - ANEXO III - Preencher'!H341)</f>
        <v>08/2021</v>
      </c>
      <c r="H332" s="15">
        <f>'[1]TCE - ANEXO III - Preencher'!I341</f>
        <v>0</v>
      </c>
      <c r="I332" s="15">
        <f>'[1]TCE - ANEXO III - Preencher'!J341</f>
        <v>123.47920000000001</v>
      </c>
      <c r="J332" s="15">
        <f>'[1]TCE - ANEXO III - Preencher'!K341</f>
        <v>0</v>
      </c>
      <c r="K332" s="16">
        <f>'[1]TCE - ANEXO III - Preencher'!L341</f>
        <v>123.395158562367</v>
      </c>
      <c r="L332" s="16">
        <f>'[1]TCE - ANEXO III - Preencher'!M341</f>
        <v>22.2</v>
      </c>
      <c r="M332" s="16">
        <f t="shared" si="31"/>
        <v>101.195158562367</v>
      </c>
      <c r="N332" s="16">
        <f>'[1]TCE - ANEXO III - Preencher'!O341</f>
        <v>1.3538413098236699</v>
      </c>
      <c r="O332" s="16">
        <f>'[1]TCE - ANEXO III - Preencher'!P341</f>
        <v>0</v>
      </c>
      <c r="P332" s="17">
        <f t="shared" si="32"/>
        <v>1.3538413098236699</v>
      </c>
      <c r="Q332" s="16">
        <f>'[1]TCE - ANEXO III - Preencher'!R341</f>
        <v>232.50153061224489</v>
      </c>
      <c r="R332" s="16">
        <f>'[1]TCE - ANEXO III - Preencher'!S341</f>
        <v>66.599999999999994</v>
      </c>
      <c r="S332" s="17">
        <f t="shared" si="33"/>
        <v>165.9015306122449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391.92973048443559</v>
      </c>
    </row>
    <row r="333" spans="1:28" s="4" customFormat="1">
      <c r="A333" s="9">
        <f>IFERROR(VLOOKUP(B333,'[1]DADOS (OCULTAR)'!$P$3:$R$91,3,0),"")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ELIEZER RODRIGUES GOMES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5135-05</v>
      </c>
      <c r="G333" s="14" t="str">
        <f>IF('[1]TCE - ANEXO III - Preencher'!H342="","",'[1]TCE - ANEXO III - Preencher'!H342)</f>
        <v>08/2021</v>
      </c>
      <c r="H333" s="15">
        <f>'[1]TCE - ANEXO III - Preencher'!I342</f>
        <v>0</v>
      </c>
      <c r="I333" s="15">
        <f>'[1]TCE - ANEXO III - Preencher'!J342</f>
        <v>144.8312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1.3538413098236699</v>
      </c>
      <c r="O333" s="16">
        <f>'[1]TCE - ANEXO III - Preencher'!P342</f>
        <v>0</v>
      </c>
      <c r="P333" s="17">
        <f t="shared" si="32"/>
        <v>1.3538413098236699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146.18504130982367</v>
      </c>
    </row>
    <row r="334" spans="1:28" s="4" customFormat="1">
      <c r="A334" s="9">
        <f>IFERROR(VLOOKUP(B334,'[1]DADOS (OCULTAR)'!$P$3:$R$91,3,0),"")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ELISABETE JOSE DOS SANTOS LEITE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08/2021</v>
      </c>
      <c r="H334" s="15">
        <f>'[1]TCE - ANEXO III - Preencher'!I343</f>
        <v>0</v>
      </c>
      <c r="I334" s="15">
        <f>'[1]TCE - ANEXO III - Preencher'!J343</f>
        <v>129.18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1.3538413098236699</v>
      </c>
      <c r="O334" s="16">
        <f>'[1]TCE - ANEXO III - Preencher'!P343</f>
        <v>0</v>
      </c>
      <c r="P334" s="17">
        <f t="shared" si="32"/>
        <v>1.3538413098236699</v>
      </c>
      <c r="Q334" s="16">
        <f>'[1]TCE - ANEXO III - Preencher'!R343</f>
        <v>120.00153061224489</v>
      </c>
      <c r="R334" s="16">
        <f>'[1]TCE - ANEXO III - Preencher'!S343</f>
        <v>67.95</v>
      </c>
      <c r="S334" s="17">
        <f t="shared" si="33"/>
        <v>52.051530612244889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182.58537192206859</v>
      </c>
    </row>
    <row r="335" spans="1:28" s="4" customFormat="1">
      <c r="A335" s="9">
        <f>IFERROR(VLOOKUP(B335,'[1]DADOS (OCULTAR)'!$P$3:$R$91,3,0),"")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ELISANGELA CRISTINA CABRAL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08/2021</v>
      </c>
      <c r="H335" s="15">
        <f>'[1]TCE - ANEXO III - Preencher'!I344</f>
        <v>0</v>
      </c>
      <c r="I335" s="15">
        <f>'[1]TCE - ANEXO III - Preencher'!J344</f>
        <v>117.7704</v>
      </c>
      <c r="J335" s="15">
        <f>'[1]TCE - ANEXO III - Preencher'!K344</f>
        <v>0</v>
      </c>
      <c r="K335" s="16">
        <f>'[1]TCE - ANEXO III - Preencher'!L344</f>
        <v>123.395158562367</v>
      </c>
      <c r="L335" s="16">
        <f>'[1]TCE - ANEXO III - Preencher'!M344</f>
        <v>22.48</v>
      </c>
      <c r="M335" s="16">
        <f t="shared" si="31"/>
        <v>100.915158562367</v>
      </c>
      <c r="N335" s="16">
        <f>'[1]TCE - ANEXO III - Preencher'!O344</f>
        <v>1.3538413098236699</v>
      </c>
      <c r="O335" s="16">
        <f>'[1]TCE - ANEXO III - Preencher'!P344</f>
        <v>0</v>
      </c>
      <c r="P335" s="17">
        <f t="shared" si="32"/>
        <v>1.3538413098236699</v>
      </c>
      <c r="Q335" s="16">
        <f>'[1]TCE - ANEXO III - Preencher'!R344</f>
        <v>202.50153061224489</v>
      </c>
      <c r="R335" s="16">
        <f>'[1]TCE - ANEXO III - Preencher'!S344</f>
        <v>58.58</v>
      </c>
      <c r="S335" s="17">
        <f t="shared" si="33"/>
        <v>143.92153061224491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363.96093048443561</v>
      </c>
    </row>
    <row r="336" spans="1:28" s="4" customFormat="1">
      <c r="A336" s="9">
        <f>IFERROR(VLOOKUP(B336,'[1]DADOS (OCULTAR)'!$P$3:$R$91,3,0),"")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ELISANGELA MARIA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08/2021</v>
      </c>
      <c r="H336" s="15">
        <f>'[1]TCE - ANEXO III - Preencher'!I345</f>
        <v>0</v>
      </c>
      <c r="I336" s="15">
        <f>'[1]TCE - ANEXO III - Preencher'!J345</f>
        <v>111.93680000000001</v>
      </c>
      <c r="J336" s="15">
        <f>'[1]TCE - ANEXO III - Preencher'!K345</f>
        <v>0</v>
      </c>
      <c r="K336" s="16">
        <f>'[1]TCE - ANEXO III - Preencher'!L345</f>
        <v>123.395158562367</v>
      </c>
      <c r="L336" s="16">
        <f>'[1]TCE - ANEXO III - Preencher'!M345</f>
        <v>22.48</v>
      </c>
      <c r="M336" s="16">
        <f t="shared" si="31"/>
        <v>100.915158562367</v>
      </c>
      <c r="N336" s="16">
        <f>'[1]TCE - ANEXO III - Preencher'!O345</f>
        <v>1.3538413098236699</v>
      </c>
      <c r="O336" s="16">
        <f>'[1]TCE - ANEXO III - Preencher'!P345</f>
        <v>0</v>
      </c>
      <c r="P336" s="17">
        <f t="shared" si="32"/>
        <v>1.3538413098236699</v>
      </c>
      <c r="Q336" s="16">
        <f>'[1]TCE - ANEXO III - Preencher'!R345</f>
        <v>247.50153061224489</v>
      </c>
      <c r="R336" s="16">
        <f>'[1]TCE - ANEXO III - Preencher'!S345</f>
        <v>65.23</v>
      </c>
      <c r="S336" s="17">
        <f t="shared" si="33"/>
        <v>182.27153061224487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396.47733048443558</v>
      </c>
    </row>
    <row r="337" spans="1:28" s="4" customFormat="1">
      <c r="A337" s="9">
        <f>IFERROR(VLOOKUP(B337,'[1]DADOS (OCULTAR)'!$P$3:$R$91,3,0),"")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ELISANGELA MARIA DOS RAMOS AIRES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5211-30</v>
      </c>
      <c r="G337" s="14" t="str">
        <f>IF('[1]TCE - ANEXO III - Preencher'!H346="","",'[1]TCE - ANEXO III - Preencher'!H346)</f>
        <v>08/2021</v>
      </c>
      <c r="H337" s="15">
        <f>'[1]TCE - ANEXO III - Preencher'!I346</f>
        <v>0</v>
      </c>
      <c r="I337" s="15">
        <f>'[1]TCE - ANEXO III - Preencher'!J346</f>
        <v>90.012800000000013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1.3538413098236699</v>
      </c>
      <c r="O337" s="16">
        <f>'[1]TCE - ANEXO III - Preencher'!P346</f>
        <v>0</v>
      </c>
      <c r="P337" s="17">
        <f t="shared" si="32"/>
        <v>1.3538413098236699</v>
      </c>
      <c r="Q337" s="16">
        <f>'[1]TCE - ANEXO III - Preencher'!R346</f>
        <v>232.50153061224489</v>
      </c>
      <c r="R337" s="16">
        <f>'[1]TCE - ANEXO III - Preencher'!S346</f>
        <v>55.65</v>
      </c>
      <c r="S337" s="17">
        <f t="shared" si="33"/>
        <v>176.85153061224489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268.21817192206856</v>
      </c>
    </row>
    <row r="338" spans="1:28" s="4" customFormat="1">
      <c r="A338" s="9">
        <f>IFERROR(VLOOKUP(B338,'[1]DADOS (OCULTAR)'!$P$3:$R$91,3,0),"")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ELISONERES JOSE DE LIRA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08/2021</v>
      </c>
      <c r="H338" s="15">
        <f>'[1]TCE - ANEXO III - Preencher'!I347</f>
        <v>0</v>
      </c>
      <c r="I338" s="15">
        <f>'[1]TCE - ANEXO III - Preencher'!J347</f>
        <v>173.24160000000001</v>
      </c>
      <c r="J338" s="15">
        <f>'[1]TCE - ANEXO III - Preencher'!K347</f>
        <v>0</v>
      </c>
      <c r="K338" s="16">
        <f>'[1]TCE - ANEXO III - Preencher'!L347</f>
        <v>123.395158562367</v>
      </c>
      <c r="L338" s="16">
        <f>'[1]TCE - ANEXO III - Preencher'!M347</f>
        <v>22.48</v>
      </c>
      <c r="M338" s="16">
        <f t="shared" si="31"/>
        <v>100.915158562367</v>
      </c>
      <c r="N338" s="16">
        <f>'[1]TCE - ANEXO III - Preencher'!O347</f>
        <v>1.3538413098236699</v>
      </c>
      <c r="O338" s="16">
        <f>'[1]TCE - ANEXO III - Preencher'!P347</f>
        <v>0</v>
      </c>
      <c r="P338" s="17">
        <f t="shared" si="32"/>
        <v>1.3538413098236699</v>
      </c>
      <c r="Q338" s="16">
        <f>'[1]TCE - ANEXO III - Preencher'!R347</f>
        <v>247.50153061224489</v>
      </c>
      <c r="R338" s="16">
        <f>'[1]TCE - ANEXO III - Preencher'!S347</f>
        <v>67.87</v>
      </c>
      <c r="S338" s="17">
        <f t="shared" si="33"/>
        <v>179.63153061224489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455.1421304844356</v>
      </c>
    </row>
    <row r="339" spans="1:28" s="4" customFormat="1">
      <c r="A339" s="9">
        <f>IFERROR(VLOOKUP(B339,'[1]DADOS (OCULTAR)'!$P$3:$R$91,3,0),"")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ELIVANIA XAVIER DOS PRAZERES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5152-15</v>
      </c>
      <c r="G339" s="14" t="str">
        <f>IF('[1]TCE - ANEXO III - Preencher'!H348="","",'[1]TCE - ANEXO III - Preencher'!H348)</f>
        <v>08/2021</v>
      </c>
      <c r="H339" s="15">
        <f>'[1]TCE - ANEXO III - Preencher'!I348</f>
        <v>0</v>
      </c>
      <c r="I339" s="15">
        <f>'[1]TCE - ANEXO III - Preencher'!J348</f>
        <v>132.81440000000001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1.3538413098236699</v>
      </c>
      <c r="O339" s="16">
        <f>'[1]TCE - ANEXO III - Preencher'!P348</f>
        <v>0</v>
      </c>
      <c r="P339" s="17">
        <f t="shared" si="32"/>
        <v>1.3538413098236699</v>
      </c>
      <c r="Q339" s="16">
        <f>'[1]TCE - ANEXO III - Preencher'!R348</f>
        <v>290.70153061224488</v>
      </c>
      <c r="R339" s="16">
        <f>'[1]TCE - ANEXO III - Preencher'!S348</f>
        <v>82.3</v>
      </c>
      <c r="S339" s="17">
        <f t="shared" si="33"/>
        <v>208.40153061224487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342.56977192206853</v>
      </c>
    </row>
    <row r="340" spans="1:28" s="4" customFormat="1">
      <c r="A340" s="9">
        <f>IFERROR(VLOOKUP(B340,'[1]DADOS (OCULTAR)'!$P$3:$R$91,3,0),"")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ELIZABETE FERREIRA DOS SANTOS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2235-05</v>
      </c>
      <c r="G340" s="14" t="str">
        <f>IF('[1]TCE - ANEXO III - Preencher'!H349="","",'[1]TCE - ANEXO III - Preencher'!H349)</f>
        <v>08/2021</v>
      </c>
      <c r="H340" s="15">
        <f>'[1]TCE - ANEXO III - Preencher'!I349</f>
        <v>0</v>
      </c>
      <c r="I340" s="15">
        <f>'[1]TCE - ANEXO III - Preencher'!J349</f>
        <v>290.88560000000001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2.84</v>
      </c>
      <c r="O340" s="16">
        <f>'[1]TCE - ANEXO III - Preencher'!P349</f>
        <v>0</v>
      </c>
      <c r="P340" s="17">
        <f t="shared" si="32"/>
        <v>2.84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96.39</v>
      </c>
      <c r="U340" s="16">
        <f>'[1]TCE - ANEXO III - Preencher'!V349</f>
        <v>0</v>
      </c>
      <c r="V340" s="17">
        <f t="shared" si="34"/>
        <v>96.39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390.11559999999997</v>
      </c>
    </row>
    <row r="341" spans="1:28" s="4" customFormat="1">
      <c r="A341" s="9">
        <f>IFERROR(VLOOKUP(B341,'[1]DADOS (OCULTAR)'!$P$3:$R$91,3,0),"")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ELIZAMA ALVES DE ARAUJO DA PAIXAO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08/2021</v>
      </c>
      <c r="H341" s="15">
        <f>'[1]TCE - ANEXO III - Preencher'!I350</f>
        <v>0</v>
      </c>
      <c r="I341" s="15">
        <f>'[1]TCE - ANEXO III - Preencher'!J350</f>
        <v>116.49039999999999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1.3538413098236699</v>
      </c>
      <c r="O341" s="16">
        <f>'[1]TCE - ANEXO III - Preencher'!P350</f>
        <v>0</v>
      </c>
      <c r="P341" s="17">
        <f t="shared" si="32"/>
        <v>1.3538413098236699</v>
      </c>
      <c r="Q341" s="16">
        <f>'[1]TCE - ANEXO III - Preencher'!R350</f>
        <v>187.50153061224489</v>
      </c>
      <c r="R341" s="16">
        <f>'[1]TCE - ANEXO III - Preencher'!S350</f>
        <v>67.430000000000007</v>
      </c>
      <c r="S341" s="17">
        <f t="shared" si="33"/>
        <v>120.07153061224489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237.91577192206853</v>
      </c>
    </row>
    <row r="342" spans="1:28" s="4" customFormat="1">
      <c r="A342" s="9">
        <f>IFERROR(VLOOKUP(B342,'[1]DADOS (OCULTAR)'!$P$3:$R$91,3,0),"")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ELIZANGELA MARIA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2235-05</v>
      </c>
      <c r="G342" s="14" t="str">
        <f>IF('[1]TCE - ANEXO III - Preencher'!H351="","",'[1]TCE - ANEXO III - Preencher'!H351)</f>
        <v>08/2021</v>
      </c>
      <c r="H342" s="15">
        <f>'[1]TCE - ANEXO III - Preencher'!I351</f>
        <v>0</v>
      </c>
      <c r="I342" s="15">
        <f>'[1]TCE - ANEXO III - Preencher'!J351</f>
        <v>392.75439999999998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2.84</v>
      </c>
      <c r="O342" s="16">
        <f>'[1]TCE - ANEXO III - Preencher'!P351</f>
        <v>0</v>
      </c>
      <c r="P342" s="17">
        <f t="shared" si="32"/>
        <v>2.84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103.28</v>
      </c>
      <c r="U342" s="16">
        <f>'[1]TCE - ANEXO III - Preencher'!V351</f>
        <v>0</v>
      </c>
      <c r="V342" s="17">
        <f t="shared" si="34"/>
        <v>103.28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498.87439999999992</v>
      </c>
    </row>
    <row r="343" spans="1:28" s="4" customFormat="1">
      <c r="A343" s="9">
        <f>IFERROR(VLOOKUP(B343,'[1]DADOS (OCULTAR)'!$P$3:$R$91,3,0),"")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ELIZANGELA RIBEIRO REIS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08/2021</v>
      </c>
      <c r="H343" s="15">
        <f>'[1]TCE - ANEXO III - Preencher'!I352</f>
        <v>0</v>
      </c>
      <c r="I343" s="15">
        <f>'[1]TCE - ANEXO III - Preencher'!J352</f>
        <v>123.432</v>
      </c>
      <c r="J343" s="15">
        <f>'[1]TCE - ANEXO III - Preencher'!K352</f>
        <v>0</v>
      </c>
      <c r="K343" s="16">
        <f>'[1]TCE - ANEXO III - Preencher'!L352</f>
        <v>123.395158562367</v>
      </c>
      <c r="L343" s="16">
        <f>'[1]TCE - ANEXO III - Preencher'!M352</f>
        <v>22.48</v>
      </c>
      <c r="M343" s="16">
        <f t="shared" si="31"/>
        <v>100.915158562367</v>
      </c>
      <c r="N343" s="16">
        <f>'[1]TCE - ANEXO III - Preencher'!O352</f>
        <v>1.3538413098236699</v>
      </c>
      <c r="O343" s="16">
        <f>'[1]TCE - ANEXO III - Preencher'!P352</f>
        <v>0</v>
      </c>
      <c r="P343" s="17">
        <f t="shared" si="32"/>
        <v>1.3538413098236699</v>
      </c>
      <c r="Q343" s="16">
        <f>'[1]TCE - ANEXO III - Preencher'!R352</f>
        <v>232.50153061224489</v>
      </c>
      <c r="R343" s="16">
        <f>'[1]TCE - ANEXO III - Preencher'!S352</f>
        <v>54.46</v>
      </c>
      <c r="S343" s="17">
        <f t="shared" si="33"/>
        <v>178.04153061224488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403.74253048443552</v>
      </c>
    </row>
    <row r="344" spans="1:28" s="4" customFormat="1">
      <c r="A344" s="9">
        <f>IFERROR(VLOOKUP(B344,'[1]DADOS (OCULTAR)'!$P$3:$R$91,3,0),"")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ELIZIANE SALES CORREIA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4110-10</v>
      </c>
      <c r="G344" s="14" t="str">
        <f>IF('[1]TCE - ANEXO III - Preencher'!H353="","",'[1]TCE - ANEXO III - Preencher'!H353)</f>
        <v>08/2021</v>
      </c>
      <c r="H344" s="15">
        <f>'[1]TCE - ANEXO III - Preencher'!I353</f>
        <v>0</v>
      </c>
      <c r="I344" s="15">
        <f>'[1]TCE - ANEXO III - Preencher'!J353</f>
        <v>157.93279999999999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1.3538413098236699</v>
      </c>
      <c r="O344" s="16">
        <f>'[1]TCE - ANEXO III - Preencher'!P353</f>
        <v>0</v>
      </c>
      <c r="P344" s="17">
        <f t="shared" si="32"/>
        <v>1.3538413098236699</v>
      </c>
      <c r="Q344" s="16">
        <f>'[1]TCE - ANEXO III - Preencher'!R353</f>
        <v>172.50153061224489</v>
      </c>
      <c r="R344" s="16">
        <f>'[1]TCE - ANEXO III - Preencher'!S353</f>
        <v>115.96</v>
      </c>
      <c r="S344" s="17">
        <f t="shared" si="33"/>
        <v>56.541530612244898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215.82817192206858</v>
      </c>
    </row>
    <row r="345" spans="1:28" s="4" customFormat="1">
      <c r="A345" s="9">
        <f>IFERROR(VLOOKUP(B345,'[1]DADOS (OCULTAR)'!$P$3:$R$91,3,0),"")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>ELLEN ABIA MELO DOS SANTOS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2235-05</v>
      </c>
      <c r="G345" s="14" t="str">
        <f>IF('[1]TCE - ANEXO III - Preencher'!H354="","",'[1]TCE - ANEXO III - Preencher'!H354)</f>
        <v>08/2021</v>
      </c>
      <c r="H345" s="15">
        <f>'[1]TCE - ANEXO III - Preencher'!I354</f>
        <v>0</v>
      </c>
      <c r="I345" s="15">
        <f>'[1]TCE - ANEXO III - Preencher'!J354</f>
        <v>442.81920000000002</v>
      </c>
      <c r="J345" s="15">
        <f>'[1]TCE - ANEXO III - Preencher'!K354</f>
        <v>0</v>
      </c>
      <c r="K345" s="16">
        <f>'[1]TCE - ANEXO III - Preencher'!L354</f>
        <v>123.395158562367</v>
      </c>
      <c r="L345" s="16">
        <f>'[1]TCE - ANEXO III - Preencher'!M354</f>
        <v>3.08</v>
      </c>
      <c r="M345" s="16">
        <f t="shared" si="31"/>
        <v>120.315158562367</v>
      </c>
      <c r="N345" s="16">
        <f>'[1]TCE - ANEXO III - Preencher'!O354</f>
        <v>2.84</v>
      </c>
      <c r="O345" s="16">
        <f>'[1]TCE - ANEXO III - Preencher'!P354</f>
        <v>0</v>
      </c>
      <c r="P345" s="17">
        <f t="shared" si="32"/>
        <v>2.84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565.974358562367</v>
      </c>
    </row>
    <row r="346" spans="1:28" s="4" customFormat="1">
      <c r="A346" s="9">
        <f>IFERROR(VLOOKUP(B346,'[1]DADOS (OCULTAR)'!$P$3:$R$91,3,0),"")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ELTON PEDROSA VIEIRA DE MELO</v>
      </c>
      <c r="E346" s="10" t="str">
        <f>IF('[1]TCE - ANEXO III - Preencher'!F355="4 - Assistência Odontológica","2 - Outros Profissionais da Saúde",'[1]TCE - ANEXO III - Preencher'!F355)</f>
        <v>1 - Médico</v>
      </c>
      <c r="F346" s="13" t="str">
        <f>'[1]TCE - ANEXO III - Preencher'!G355</f>
        <v>2251-25</v>
      </c>
      <c r="G346" s="14" t="str">
        <f>IF('[1]TCE - ANEXO III - Preencher'!H355="","",'[1]TCE - ANEXO III - Preencher'!H355)</f>
        <v>08/2021</v>
      </c>
      <c r="H346" s="15">
        <f>'[1]TCE - ANEXO III - Preencher'!I355</f>
        <v>0</v>
      </c>
      <c r="I346" s="15">
        <f>'[1]TCE - ANEXO III - Preencher'!J355</f>
        <v>849.08720000000005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10.83</v>
      </c>
      <c r="O346" s="16">
        <f>'[1]TCE - ANEXO III - Preencher'!P355</f>
        <v>0</v>
      </c>
      <c r="P346" s="17">
        <f t="shared" si="32"/>
        <v>10.83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859.91720000000009</v>
      </c>
    </row>
    <row r="347" spans="1:28" s="4" customFormat="1">
      <c r="A347" s="9">
        <f>IFERROR(VLOOKUP(B347,'[1]DADOS (OCULTAR)'!$P$3:$R$91,3,0),"")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ELVIO DOMINGUES DA COSTA JUNIOR</v>
      </c>
      <c r="E347" s="10" t="str">
        <f>IF('[1]TCE - ANEXO III - Preencher'!F356="4 - Assistência Odontológica","2 - Outros Profissionais da Saúde",'[1]TCE - ANEXO III - Preencher'!F356)</f>
        <v>1 - Médico</v>
      </c>
      <c r="F347" s="13" t="str">
        <f>'[1]TCE - ANEXO III - Preencher'!G356</f>
        <v>2251-20</v>
      </c>
      <c r="G347" s="14" t="str">
        <f>IF('[1]TCE - ANEXO III - Preencher'!H356="","",'[1]TCE - ANEXO III - Preencher'!H356)</f>
        <v>08/2021</v>
      </c>
      <c r="H347" s="15">
        <f>'[1]TCE - ANEXO III - Preencher'!I356</f>
        <v>0</v>
      </c>
      <c r="I347" s="15">
        <f>'[1]TCE - ANEXO III - Preencher'!J356</f>
        <v>841.0376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10.83</v>
      </c>
      <c r="O347" s="16">
        <f>'[1]TCE - ANEXO III - Preencher'!P356</f>
        <v>0</v>
      </c>
      <c r="P347" s="17">
        <f t="shared" si="32"/>
        <v>10.83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851.86760000000004</v>
      </c>
    </row>
    <row r="348" spans="1:28" s="4" customFormat="1">
      <c r="A348" s="9">
        <f>IFERROR(VLOOKUP(B348,'[1]DADOS (OCULTAR)'!$P$3:$R$91,3,0),"")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 xml:space="preserve">EMANUELE BATISTA BARBOSA DA SILVA 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2237-10</v>
      </c>
      <c r="G348" s="14" t="str">
        <f>IF('[1]TCE - ANEXO III - Preencher'!H357="","",'[1]TCE - ANEXO III - Preencher'!H357)</f>
        <v>08/2021</v>
      </c>
      <c r="H348" s="15">
        <f>'[1]TCE - ANEXO III - Preencher'!I357</f>
        <v>0</v>
      </c>
      <c r="I348" s="15">
        <f>'[1]TCE - ANEXO III - Preencher'!J357</f>
        <v>315.4896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1.3538413098236699</v>
      </c>
      <c r="O348" s="16">
        <f>'[1]TCE - ANEXO III - Preencher'!P357</f>
        <v>0</v>
      </c>
      <c r="P348" s="17">
        <f t="shared" si="32"/>
        <v>1.3538413098236699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316.84344130982367</v>
      </c>
    </row>
    <row r="349" spans="1:28" s="4" customFormat="1">
      <c r="A349" s="9">
        <f>IFERROR(VLOOKUP(B349,'[1]DADOS (OCULTAR)'!$P$3:$R$91,3,0),"")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EMERSON DANNILO DE AGUIAR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5142-25</v>
      </c>
      <c r="G349" s="14" t="str">
        <f>IF('[1]TCE - ANEXO III - Preencher'!H358="","",'[1]TCE - ANEXO III - Preencher'!H358)</f>
        <v>08/2021</v>
      </c>
      <c r="H349" s="15">
        <f>'[1]TCE - ANEXO III - Preencher'!I358</f>
        <v>0</v>
      </c>
      <c r="I349" s="15">
        <f>'[1]TCE - ANEXO III - Preencher'!J358</f>
        <v>110.5712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1.3538413098236699</v>
      </c>
      <c r="O349" s="16">
        <f>'[1]TCE - ANEXO III - Preencher'!P358</f>
        <v>0</v>
      </c>
      <c r="P349" s="17">
        <f t="shared" si="32"/>
        <v>1.3538413098236699</v>
      </c>
      <c r="Q349" s="16">
        <f>'[1]TCE - ANEXO III - Preencher'!R358</f>
        <v>247.50153061224489</v>
      </c>
      <c r="R349" s="16">
        <f>'[1]TCE - ANEXO III - Preencher'!S358</f>
        <v>51.06</v>
      </c>
      <c r="S349" s="17">
        <f t="shared" si="33"/>
        <v>196.44153061224489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308.36657192206854</v>
      </c>
    </row>
    <row r="350" spans="1:28" s="4" customFormat="1">
      <c r="A350" s="9">
        <f>IFERROR(VLOOKUP(B350,'[1]DADOS (OCULTAR)'!$P$3:$R$91,3,0),"")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EMERSON DE SANTANA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08/2021</v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>
        <f>IFERROR(VLOOKUP(B351,'[1]DADOS (OCULTAR)'!$P$3:$R$91,3,0),"")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EMERSON MARTINS DE SOUZA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5174-10</v>
      </c>
      <c r="G351" s="14" t="str">
        <f>IF('[1]TCE - ANEXO III - Preencher'!H360="","",'[1]TCE - ANEXO III - Preencher'!H360)</f>
        <v>08/2021</v>
      </c>
      <c r="H351" s="15">
        <f>'[1]TCE - ANEXO III - Preencher'!I360</f>
        <v>0</v>
      </c>
      <c r="I351" s="15">
        <f>'[1]TCE - ANEXO III - Preencher'!J360</f>
        <v>89.04</v>
      </c>
      <c r="J351" s="15">
        <f>'[1]TCE - ANEXO III - Preencher'!K360</f>
        <v>0</v>
      </c>
      <c r="K351" s="16">
        <f>'[1]TCE - ANEXO III - Preencher'!L360</f>
        <v>123.395158562367</v>
      </c>
      <c r="L351" s="16">
        <f>'[1]TCE - ANEXO III - Preencher'!M360</f>
        <v>22.26</v>
      </c>
      <c r="M351" s="16">
        <f t="shared" si="31"/>
        <v>101.135158562367</v>
      </c>
      <c r="N351" s="16">
        <f>'[1]TCE - ANEXO III - Preencher'!O360</f>
        <v>1.3538413098236699</v>
      </c>
      <c r="O351" s="16">
        <f>'[1]TCE - ANEXO III - Preencher'!P360</f>
        <v>0</v>
      </c>
      <c r="P351" s="17">
        <f t="shared" si="32"/>
        <v>1.3538413098236699</v>
      </c>
      <c r="Q351" s="16">
        <f>'[1]TCE - ANEXO III - Preencher'!R360</f>
        <v>247.50153061224489</v>
      </c>
      <c r="R351" s="16">
        <f>'[1]TCE - ANEXO III - Preencher'!S360</f>
        <v>66.78</v>
      </c>
      <c r="S351" s="17">
        <f t="shared" si="33"/>
        <v>180.72153061224489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372.25053048443556</v>
      </c>
    </row>
    <row r="352" spans="1:28" s="4" customFormat="1">
      <c r="A352" s="9">
        <f>IFERROR(VLOOKUP(B352,'[1]DADOS (OCULTAR)'!$P$3:$R$91,3,0),"")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EMILIA CAROLINA XIMENES DE BARROS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2235-05</v>
      </c>
      <c r="G352" s="14" t="str">
        <f>IF('[1]TCE - ANEXO III - Preencher'!H361="","",'[1]TCE - ANEXO III - Preencher'!H361)</f>
        <v>08/2021</v>
      </c>
      <c r="H352" s="15">
        <f>'[1]TCE - ANEXO III - Preencher'!I361</f>
        <v>0</v>
      </c>
      <c r="I352" s="15">
        <f>'[1]TCE - ANEXO III - Preencher'!J361</f>
        <v>357.05200000000002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2.84</v>
      </c>
      <c r="O352" s="16">
        <f>'[1]TCE - ANEXO III - Preencher'!P361</f>
        <v>0</v>
      </c>
      <c r="P352" s="17">
        <f t="shared" si="32"/>
        <v>2.84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359.892</v>
      </c>
    </row>
    <row r="353" spans="1:28" s="4" customFormat="1">
      <c r="A353" s="9">
        <f>IFERROR(VLOOKUP(B353,'[1]DADOS (OCULTAR)'!$P$3:$R$91,3,0),"")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EMMANUELLE CRISTINE FERREIRA SANTOS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2235-05</v>
      </c>
      <c r="G353" s="14" t="str">
        <f>IF('[1]TCE - ANEXO III - Preencher'!H362="","",'[1]TCE - ANEXO III - Preencher'!H362)</f>
        <v>08/2021</v>
      </c>
      <c r="H353" s="15">
        <f>'[1]TCE - ANEXO III - Preencher'!I362</f>
        <v>0</v>
      </c>
      <c r="I353" s="15">
        <f>'[1]TCE - ANEXO III - Preencher'!J362</f>
        <v>538.98320000000001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2.84</v>
      </c>
      <c r="O353" s="16">
        <f>'[1]TCE - ANEXO III - Preencher'!P362</f>
        <v>0</v>
      </c>
      <c r="P353" s="17">
        <f t="shared" si="32"/>
        <v>2.84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541.82320000000004</v>
      </c>
    </row>
    <row r="354" spans="1:28" s="4" customFormat="1">
      <c r="A354" s="9">
        <f>IFERROR(VLOOKUP(B354,'[1]DADOS (OCULTAR)'!$P$3:$R$91,3,0),"")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EMMANUELLE MENDES APOLINARIO JAIMES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2236-05</v>
      </c>
      <c r="G354" s="14" t="str">
        <f>IF('[1]TCE - ANEXO III - Preencher'!H363="","",'[1]TCE - ANEXO III - Preencher'!H363)</f>
        <v>08/2021</v>
      </c>
      <c r="H354" s="15">
        <f>'[1]TCE - ANEXO III - Preencher'!I363</f>
        <v>0</v>
      </c>
      <c r="I354" s="15">
        <f>'[1]TCE - ANEXO III - Preencher'!J363</f>
        <v>224.55199999999999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2.84</v>
      </c>
      <c r="O354" s="16">
        <f>'[1]TCE - ANEXO III - Preencher'!P363</f>
        <v>0</v>
      </c>
      <c r="P354" s="17">
        <f t="shared" si="32"/>
        <v>2.84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227.392</v>
      </c>
    </row>
    <row r="355" spans="1:28" s="4" customFormat="1">
      <c r="A355" s="9">
        <f>IFERROR(VLOOKUP(B355,'[1]DADOS (OCULTAR)'!$P$3:$R$91,3,0),"")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ENILDA DA ROCHA FREITAS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 t="str">
        <f>IF('[1]TCE - ANEXO III - Preencher'!H364="","",'[1]TCE - ANEXO III - Preencher'!H364)</f>
        <v>08/2021</v>
      </c>
      <c r="H355" s="15">
        <f>'[1]TCE - ANEXO III - Preencher'!I364</f>
        <v>0</v>
      </c>
      <c r="I355" s="15">
        <f>'[1]TCE - ANEXO III - Preencher'!J364</f>
        <v>4.5208000000000004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1.3538413098236699</v>
      </c>
      <c r="O355" s="16">
        <f>'[1]TCE - ANEXO III - Preencher'!P364</f>
        <v>0</v>
      </c>
      <c r="P355" s="17">
        <f t="shared" si="32"/>
        <v>1.3538413098236699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5.8746413098236703</v>
      </c>
    </row>
    <row r="356" spans="1:28" s="4" customFormat="1">
      <c r="A356" s="9">
        <f>IFERROR(VLOOKUP(B356,'[1]DADOS (OCULTAR)'!$P$3:$R$91,3,0),"")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EQUESIANA TAVARES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2237-05</v>
      </c>
      <c r="G356" s="14" t="str">
        <f>IF('[1]TCE - ANEXO III - Preencher'!H365="","",'[1]TCE - ANEXO III - Preencher'!H365)</f>
        <v>08/2021</v>
      </c>
      <c r="H356" s="15">
        <f>'[1]TCE - ANEXO III - Preencher'!I365</f>
        <v>0</v>
      </c>
      <c r="I356" s="15">
        <f>'[1]TCE - ANEXO III - Preencher'!J365</f>
        <v>91.374400000000009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1.3538413098236699</v>
      </c>
      <c r="O356" s="16">
        <f>'[1]TCE - ANEXO III - Preencher'!P365</f>
        <v>0</v>
      </c>
      <c r="P356" s="17">
        <f t="shared" si="32"/>
        <v>1.3538413098236699</v>
      </c>
      <c r="Q356" s="16">
        <f>'[1]TCE - ANEXO III - Preencher'!R365</f>
        <v>120.00153061224489</v>
      </c>
      <c r="R356" s="16">
        <f>'[1]TCE - ANEXO III - Preencher'!S365</f>
        <v>66.78</v>
      </c>
      <c r="S356" s="17">
        <f t="shared" si="33"/>
        <v>53.221530612244891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145.94977192206858</v>
      </c>
    </row>
    <row r="357" spans="1:28" s="4" customFormat="1">
      <c r="A357" s="9">
        <f>IFERROR(VLOOKUP(B357,'[1]DADOS (OCULTAR)'!$P$3:$R$91,3,0),"")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ERACLIDES GOMES DE ALMEIDA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08/2021</v>
      </c>
      <c r="H357" s="15">
        <f>'[1]TCE - ANEXO III - Preencher'!I366</f>
        <v>0</v>
      </c>
      <c r="I357" s="15">
        <f>'[1]TCE - ANEXO III - Preencher'!J366</f>
        <v>138.52799999999999</v>
      </c>
      <c r="J357" s="15">
        <f>'[1]TCE - ANEXO III - Preencher'!K366</f>
        <v>0</v>
      </c>
      <c r="K357" s="16">
        <f>'[1]TCE - ANEXO III - Preencher'!L366</f>
        <v>123.395158562367</v>
      </c>
      <c r="L357" s="16">
        <f>'[1]TCE - ANEXO III - Preencher'!M366</f>
        <v>22.48</v>
      </c>
      <c r="M357" s="16">
        <f t="shared" si="31"/>
        <v>100.915158562367</v>
      </c>
      <c r="N357" s="16">
        <f>'[1]TCE - ANEXO III - Preencher'!O366</f>
        <v>1.3538413098236699</v>
      </c>
      <c r="O357" s="16">
        <f>'[1]TCE - ANEXO III - Preencher'!P366</f>
        <v>0</v>
      </c>
      <c r="P357" s="17">
        <f t="shared" si="32"/>
        <v>1.3538413098236699</v>
      </c>
      <c r="Q357" s="16">
        <f>'[1]TCE - ANEXO III - Preencher'!R366</f>
        <v>232.50153061224489</v>
      </c>
      <c r="R357" s="16">
        <f>'[1]TCE - ANEXO III - Preencher'!S366</f>
        <v>65.650000000000006</v>
      </c>
      <c r="S357" s="17">
        <f t="shared" si="33"/>
        <v>166.85153061224489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407.64853048443558</v>
      </c>
    </row>
    <row r="358" spans="1:28" s="4" customFormat="1">
      <c r="A358" s="9">
        <f>IFERROR(VLOOKUP(B358,'[1]DADOS (OCULTAR)'!$P$3:$R$91,3,0),"")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ERIANE ALVES SOTERO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2235-05</v>
      </c>
      <c r="G358" s="14" t="str">
        <f>IF('[1]TCE - ANEXO III - Preencher'!H367="","",'[1]TCE - ANEXO III - Preencher'!H367)</f>
        <v>08/2021</v>
      </c>
      <c r="H358" s="15">
        <f>'[1]TCE - ANEXO III - Preencher'!I367</f>
        <v>0</v>
      </c>
      <c r="I358" s="15">
        <f>'[1]TCE - ANEXO III - Preencher'!J367</f>
        <v>299.6336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2.84</v>
      </c>
      <c r="O358" s="16">
        <f>'[1]TCE - ANEXO III - Preencher'!P367</f>
        <v>0</v>
      </c>
      <c r="P358" s="17">
        <f t="shared" si="32"/>
        <v>2.84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302.47359999999998</v>
      </c>
    </row>
    <row r="359" spans="1:28" s="4" customFormat="1">
      <c r="A359" s="9">
        <f>IFERROR(VLOOKUP(B359,'[1]DADOS (OCULTAR)'!$P$3:$R$91,3,0),"")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ERICA DE OLIVEIRA NASCIMENTO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5211-30</v>
      </c>
      <c r="G359" s="14" t="str">
        <f>IF('[1]TCE - ANEXO III - Preencher'!H368="","",'[1]TCE - ANEXO III - Preencher'!H368)</f>
        <v>08/2021</v>
      </c>
      <c r="H359" s="15">
        <f>'[1]TCE - ANEXO III - Preencher'!I368</f>
        <v>0</v>
      </c>
      <c r="I359" s="15">
        <f>'[1]TCE - ANEXO III - Preencher'!J368</f>
        <v>88.871200000000016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1.3538413098236699</v>
      </c>
      <c r="O359" s="16">
        <f>'[1]TCE - ANEXO III - Preencher'!P368</f>
        <v>0</v>
      </c>
      <c r="P359" s="17">
        <f t="shared" si="32"/>
        <v>1.3538413098236699</v>
      </c>
      <c r="Q359" s="16">
        <f>'[1]TCE - ANEXO III - Preencher'!R368</f>
        <v>247.50153061224489</v>
      </c>
      <c r="R359" s="16">
        <f>'[1]TCE - ANEXO III - Preencher'!S368</f>
        <v>66.78</v>
      </c>
      <c r="S359" s="17">
        <f t="shared" si="33"/>
        <v>180.72153061224489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270.94657192206859</v>
      </c>
    </row>
    <row r="360" spans="1:28" s="4" customFormat="1">
      <c r="A360" s="9">
        <f>IFERROR(VLOOKUP(B360,'[1]DADOS (OCULTAR)'!$P$3:$R$91,3,0),"")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ERICA MARIA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08/2021</v>
      </c>
      <c r="H360" s="15">
        <f>'[1]TCE - ANEXO III - Preencher'!I369</f>
        <v>0</v>
      </c>
      <c r="I360" s="15">
        <f>'[1]TCE - ANEXO III - Preencher'!J369</f>
        <v>141.5496</v>
      </c>
      <c r="J360" s="15">
        <f>'[1]TCE - ANEXO III - Preencher'!K369</f>
        <v>0</v>
      </c>
      <c r="K360" s="16">
        <f>'[1]TCE - ANEXO III - Preencher'!L369</f>
        <v>123.395158562367</v>
      </c>
      <c r="L360" s="16">
        <f>'[1]TCE - ANEXO III - Preencher'!M369</f>
        <v>22.48</v>
      </c>
      <c r="M360" s="16">
        <f t="shared" si="31"/>
        <v>100.915158562367</v>
      </c>
      <c r="N360" s="16">
        <f>'[1]TCE - ANEXO III - Preencher'!O369</f>
        <v>1.3538413098236699</v>
      </c>
      <c r="O360" s="16">
        <f>'[1]TCE - ANEXO III - Preencher'!P369</f>
        <v>0</v>
      </c>
      <c r="P360" s="17">
        <f t="shared" si="32"/>
        <v>1.3538413098236699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69.41</v>
      </c>
      <c r="U360" s="16">
        <f>'[1]TCE - ANEXO III - Preencher'!V369</f>
        <v>0</v>
      </c>
      <c r="V360" s="17">
        <f t="shared" si="34"/>
        <v>69.41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313.22859987219067</v>
      </c>
    </row>
    <row r="361" spans="1:28" s="4" customFormat="1">
      <c r="A361" s="9">
        <f>IFERROR(VLOOKUP(B361,'[1]DADOS (OCULTAR)'!$P$3:$R$91,3,0),"")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ERICK LUIZ GOMES DE SANTANA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5174-10</v>
      </c>
      <c r="G361" s="14" t="str">
        <f>IF('[1]TCE - ANEXO III - Preencher'!H370="","",'[1]TCE - ANEXO III - Preencher'!H370)</f>
        <v>08/2021</v>
      </c>
      <c r="H361" s="15">
        <f>'[1]TCE - ANEXO III - Preencher'!I370</f>
        <v>0</v>
      </c>
      <c r="I361" s="15">
        <f>'[1]TCE - ANEXO III - Preencher'!J370</f>
        <v>217.3</v>
      </c>
      <c r="J361" s="15">
        <f>'[1]TCE - ANEXO III - Preencher'!K370</f>
        <v>0</v>
      </c>
      <c r="K361" s="16">
        <f>'[1]TCE - ANEXO III - Preencher'!L370</f>
        <v>123.395158562367</v>
      </c>
      <c r="L361" s="16">
        <f>'[1]TCE - ANEXO III - Preencher'!M370</f>
        <v>22.26</v>
      </c>
      <c r="M361" s="16">
        <f t="shared" si="31"/>
        <v>101.135158562367</v>
      </c>
      <c r="N361" s="16">
        <f>'[1]TCE - ANEXO III - Preencher'!O370</f>
        <v>1.3538413098236699</v>
      </c>
      <c r="O361" s="16">
        <f>'[1]TCE - ANEXO III - Preencher'!P370</f>
        <v>0</v>
      </c>
      <c r="P361" s="17">
        <f t="shared" si="32"/>
        <v>1.3538413098236699</v>
      </c>
      <c r="Q361" s="16">
        <f>'[1]TCE - ANEXO III - Preencher'!R370</f>
        <v>290.70153061224488</v>
      </c>
      <c r="R361" s="16">
        <f>'[1]TCE - ANEXO III - Preencher'!S370</f>
        <v>66.78</v>
      </c>
      <c r="S361" s="17">
        <f t="shared" si="33"/>
        <v>223.92153061224488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543.71053048443559</v>
      </c>
    </row>
    <row r="362" spans="1:28" s="4" customFormat="1">
      <c r="A362" s="9">
        <f>IFERROR(VLOOKUP(B362,'[1]DADOS (OCULTAR)'!$P$3:$R$91,3,0),"")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ERICKA ROBERTA DE SA ARAUJO PACIFICO E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 t="str">
        <f>IF('[1]TCE - ANEXO III - Preencher'!H371="","",'[1]TCE - ANEXO III - Preencher'!H371)</f>
        <v>08/2021</v>
      </c>
      <c r="H362" s="15">
        <f>'[1]TCE - ANEXO III - Preencher'!I371</f>
        <v>0</v>
      </c>
      <c r="I362" s="15">
        <f>'[1]TCE - ANEXO III - Preencher'!J371</f>
        <v>278.98719999999997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2.84</v>
      </c>
      <c r="O362" s="16">
        <f>'[1]TCE - ANEXO III - Preencher'!P371</f>
        <v>0</v>
      </c>
      <c r="P362" s="17">
        <f t="shared" si="32"/>
        <v>2.84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281.82719999999995</v>
      </c>
    </row>
    <row r="363" spans="1:28" s="4" customFormat="1">
      <c r="A363" s="9">
        <f>IFERROR(VLOOKUP(B363,'[1]DADOS (OCULTAR)'!$P$3:$R$91,3,0),"")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ERICKISON JOSE RODRIGUES DE MELLO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5174-10</v>
      </c>
      <c r="G363" s="14" t="str">
        <f>IF('[1]TCE - ANEXO III - Preencher'!H372="","",'[1]TCE - ANEXO III - Preencher'!H372)</f>
        <v>08/2021</v>
      </c>
      <c r="H363" s="15">
        <f>'[1]TCE - ANEXO III - Preencher'!I372</f>
        <v>0</v>
      </c>
      <c r="I363" s="15">
        <f>'[1]TCE - ANEXO III - Preencher'!J372</f>
        <v>101.128</v>
      </c>
      <c r="J363" s="15">
        <f>'[1]TCE - ANEXO III - Preencher'!K372</f>
        <v>0</v>
      </c>
      <c r="K363" s="16">
        <f>'[1]TCE - ANEXO III - Preencher'!L372</f>
        <v>123.395158562367</v>
      </c>
      <c r="L363" s="16">
        <f>'[1]TCE - ANEXO III - Preencher'!M372</f>
        <v>22.26</v>
      </c>
      <c r="M363" s="16">
        <f t="shared" si="31"/>
        <v>101.135158562367</v>
      </c>
      <c r="N363" s="16">
        <f>'[1]TCE - ANEXO III - Preencher'!O372</f>
        <v>1.3538413098236699</v>
      </c>
      <c r="O363" s="16">
        <f>'[1]TCE - ANEXO III - Preencher'!P372</f>
        <v>0</v>
      </c>
      <c r="P363" s="17">
        <f t="shared" si="32"/>
        <v>1.3538413098236699</v>
      </c>
      <c r="Q363" s="16">
        <f>'[1]TCE - ANEXO III - Preencher'!R372</f>
        <v>120.00153061224489</v>
      </c>
      <c r="R363" s="16">
        <f>'[1]TCE - ANEXO III - Preencher'!S372</f>
        <v>66.78</v>
      </c>
      <c r="S363" s="17">
        <f t="shared" si="33"/>
        <v>53.221530612244891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256.83853048443552</v>
      </c>
    </row>
    <row r="364" spans="1:28" s="4" customFormat="1">
      <c r="A364" s="9">
        <f>IFERROR(VLOOKUP(B364,'[1]DADOS (OCULTAR)'!$P$3:$R$91,3,0),"")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ERIHEVERTON SILVA MAXIMO DE MELO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4110-10</v>
      </c>
      <c r="G364" s="14" t="str">
        <f>IF('[1]TCE - ANEXO III - Preencher'!H373="","",'[1]TCE - ANEXO III - Preencher'!H373)</f>
        <v>08/2021</v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1.3538413098236699</v>
      </c>
      <c r="O364" s="16">
        <f>'[1]TCE - ANEXO III - Preencher'!P373</f>
        <v>0</v>
      </c>
      <c r="P364" s="17">
        <f t="shared" si="32"/>
        <v>1.3538413098236699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1.3538413098236699</v>
      </c>
    </row>
    <row r="365" spans="1:28" s="4" customFormat="1">
      <c r="A365" s="9">
        <f>IFERROR(VLOOKUP(B365,'[1]DADOS (OCULTAR)'!$P$3:$R$91,3,0),"")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ERIKA NICOLY GOUVEIA BERNARDO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3222-05</v>
      </c>
      <c r="G365" s="14" t="str">
        <f>IF('[1]TCE - ANEXO III - Preencher'!H374="","",'[1]TCE - ANEXO III - Preencher'!H374)</f>
        <v>08/2021</v>
      </c>
      <c r="H365" s="15">
        <f>'[1]TCE - ANEXO III - Preencher'!I374</f>
        <v>0</v>
      </c>
      <c r="I365" s="15">
        <f>'[1]TCE - ANEXO III - Preencher'!J374</f>
        <v>124.10639999999999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1.3538413098236699</v>
      </c>
      <c r="O365" s="16">
        <f>'[1]TCE - ANEXO III - Preencher'!P374</f>
        <v>0</v>
      </c>
      <c r="P365" s="17">
        <f t="shared" si="32"/>
        <v>1.3538413098236699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69.41</v>
      </c>
      <c r="U365" s="16">
        <f>'[1]TCE - ANEXO III - Preencher'!V374</f>
        <v>0</v>
      </c>
      <c r="V365" s="17">
        <f t="shared" si="34"/>
        <v>69.41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194.87024130982365</v>
      </c>
    </row>
    <row r="366" spans="1:28" s="4" customFormat="1">
      <c r="A366" s="9">
        <f>IFERROR(VLOOKUP(B366,'[1]DADOS (OCULTAR)'!$P$3:$R$91,3,0),"")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ERIKA RAQUELI DE MORAIS BEZERRA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7664-20</v>
      </c>
      <c r="G366" s="14" t="str">
        <f>IF('[1]TCE - ANEXO III - Preencher'!H375="","",'[1]TCE - ANEXO III - Preencher'!H375)</f>
        <v>08/2021</v>
      </c>
      <c r="H366" s="15">
        <f>'[1]TCE - ANEXO III - Preencher'!I375</f>
        <v>0</v>
      </c>
      <c r="I366" s="15">
        <f>'[1]TCE - ANEXO III - Preencher'!J375</f>
        <v>139.0984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1.3538413098236699</v>
      </c>
      <c r="O366" s="16">
        <f>'[1]TCE - ANEXO III - Preencher'!P375</f>
        <v>0</v>
      </c>
      <c r="P366" s="17">
        <f t="shared" si="32"/>
        <v>1.3538413098236699</v>
      </c>
      <c r="Q366" s="16">
        <f>'[1]TCE - ANEXO III - Preencher'!R375</f>
        <v>90.001530612244892</v>
      </c>
      <c r="R366" s="16">
        <f>'[1]TCE - ANEXO III - Preencher'!S375</f>
        <v>33</v>
      </c>
      <c r="S366" s="17">
        <f t="shared" si="33"/>
        <v>57.001530612244892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197.45377192206857</v>
      </c>
    </row>
    <row r="367" spans="1:28" s="4" customFormat="1">
      <c r="A367" s="9">
        <f>IFERROR(VLOOKUP(B367,'[1]DADOS (OCULTAR)'!$P$3:$R$91,3,0),"")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ERIVANDA MARIA BRAZ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5211-30</v>
      </c>
      <c r="G367" s="14" t="str">
        <f>IF('[1]TCE - ANEXO III - Preencher'!H376="","",'[1]TCE - ANEXO III - Preencher'!H376)</f>
        <v>08/2021</v>
      </c>
      <c r="H367" s="15">
        <f>'[1]TCE - ANEXO III - Preencher'!I376</f>
        <v>0</v>
      </c>
      <c r="I367" s="15">
        <f>'[1]TCE - ANEXO III - Preencher'!J376</f>
        <v>103.1888</v>
      </c>
      <c r="J367" s="15">
        <f>'[1]TCE - ANEXO III - Preencher'!K376</f>
        <v>0</v>
      </c>
      <c r="K367" s="16">
        <f>'[1]TCE - ANEXO III - Preencher'!L376</f>
        <v>123.395158562367</v>
      </c>
      <c r="L367" s="16">
        <f>'[1]TCE - ANEXO III - Preencher'!M376</f>
        <v>22.26</v>
      </c>
      <c r="M367" s="16">
        <f t="shared" si="31"/>
        <v>101.135158562367</v>
      </c>
      <c r="N367" s="16">
        <f>'[1]TCE - ANEXO III - Preencher'!O376</f>
        <v>1.3538413098236699</v>
      </c>
      <c r="O367" s="16">
        <f>'[1]TCE - ANEXO III - Preencher'!P376</f>
        <v>0</v>
      </c>
      <c r="P367" s="17">
        <f t="shared" si="32"/>
        <v>1.3538413098236699</v>
      </c>
      <c r="Q367" s="16">
        <f>'[1]TCE - ANEXO III - Preencher'!R376</f>
        <v>290.70153061224488</v>
      </c>
      <c r="R367" s="16">
        <f>'[1]TCE - ANEXO III - Preencher'!S376</f>
        <v>66.78</v>
      </c>
      <c r="S367" s="17">
        <f t="shared" si="33"/>
        <v>223.92153061224488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429.59933048443554</v>
      </c>
    </row>
    <row r="368" spans="1:28" s="4" customFormat="1">
      <c r="A368" s="9">
        <f>IFERROR(VLOOKUP(B368,'[1]DADOS (OCULTAR)'!$P$3:$R$91,3,0),"")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ERIVANIA DE FREITAS LIMA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08/2021</v>
      </c>
      <c r="H368" s="15">
        <f>'[1]TCE - ANEXO III - Preencher'!I377</f>
        <v>0</v>
      </c>
      <c r="I368" s="15">
        <f>'[1]TCE - ANEXO III - Preencher'!J377</f>
        <v>112.4768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1.3538413098236699</v>
      </c>
      <c r="O368" s="16">
        <f>'[1]TCE - ANEXO III - Preencher'!P377</f>
        <v>0</v>
      </c>
      <c r="P368" s="17">
        <f t="shared" si="32"/>
        <v>1.3538413098236699</v>
      </c>
      <c r="Q368" s="16">
        <f>'[1]TCE - ANEXO III - Preencher'!R377</f>
        <v>127.50153061224489</v>
      </c>
      <c r="R368" s="16">
        <f>'[1]TCE - ANEXO III - Preencher'!S377</f>
        <v>67.83</v>
      </c>
      <c r="S368" s="17">
        <f t="shared" si="33"/>
        <v>59.671530612244894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173.50217192206856</v>
      </c>
    </row>
    <row r="369" spans="1:28" s="4" customFormat="1">
      <c r="A369" s="9">
        <f>IFERROR(VLOOKUP(B369,'[1]DADOS (OCULTAR)'!$P$3:$R$91,3,0),"")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ERIVANIA RUFINA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08/2021</v>
      </c>
      <c r="H369" s="15">
        <f>'[1]TCE - ANEXO III - Preencher'!I378</f>
        <v>0</v>
      </c>
      <c r="I369" s="15">
        <f>'[1]TCE - ANEXO III - Preencher'!J378</f>
        <v>126.58240000000001</v>
      </c>
      <c r="J369" s="15">
        <f>'[1]TCE - ANEXO III - Preencher'!K378</f>
        <v>0</v>
      </c>
      <c r="K369" s="16">
        <f>'[1]TCE - ANEXO III - Preencher'!L378</f>
        <v>123.395158562367</v>
      </c>
      <c r="L369" s="16">
        <f>'[1]TCE - ANEXO III - Preencher'!M378</f>
        <v>22.48</v>
      </c>
      <c r="M369" s="16">
        <f t="shared" si="31"/>
        <v>100.915158562367</v>
      </c>
      <c r="N369" s="16">
        <f>'[1]TCE - ANEXO III - Preencher'!O378</f>
        <v>1.3538413098236699</v>
      </c>
      <c r="O369" s="16">
        <f>'[1]TCE - ANEXO III - Preencher'!P378</f>
        <v>0</v>
      </c>
      <c r="P369" s="17">
        <f t="shared" si="32"/>
        <v>1.3538413098236699</v>
      </c>
      <c r="Q369" s="16">
        <f>'[1]TCE - ANEXO III - Preencher'!R378</f>
        <v>232.50153061224489</v>
      </c>
      <c r="R369" s="16">
        <f>'[1]TCE - ANEXO III - Preencher'!S378</f>
        <v>67.67</v>
      </c>
      <c r="S369" s="17">
        <f t="shared" si="33"/>
        <v>164.83153061224488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393.68293048443559</v>
      </c>
    </row>
    <row r="370" spans="1:28" s="4" customFormat="1">
      <c r="A370" s="9">
        <f>IFERROR(VLOOKUP(B370,'[1]DADOS (OCULTAR)'!$P$3:$R$91,3,0),"")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ERIVELTON DA SILVA GUIMARAES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5151-10</v>
      </c>
      <c r="G370" s="14" t="str">
        <f>IF('[1]TCE - ANEXO III - Preencher'!H379="","",'[1]TCE - ANEXO III - Preencher'!H379)</f>
        <v>08/2021</v>
      </c>
      <c r="H370" s="15">
        <f>'[1]TCE - ANEXO III - Preencher'!I379</f>
        <v>0</v>
      </c>
      <c r="I370" s="15">
        <f>'[1]TCE - ANEXO III - Preencher'!J379</f>
        <v>110.78</v>
      </c>
      <c r="J370" s="15">
        <f>'[1]TCE - ANEXO III - Preencher'!K379</f>
        <v>0</v>
      </c>
      <c r="K370" s="16">
        <f>'[1]TCE - ANEXO III - Preencher'!L379</f>
        <v>123.395158562367</v>
      </c>
      <c r="L370" s="16">
        <f>'[1]TCE - ANEXO III - Preencher'!M379</f>
        <v>22.2</v>
      </c>
      <c r="M370" s="16">
        <f t="shared" si="31"/>
        <v>101.195158562367</v>
      </c>
      <c r="N370" s="16">
        <f>'[1]TCE - ANEXO III - Preencher'!O379</f>
        <v>1.3538413098236699</v>
      </c>
      <c r="O370" s="16">
        <f>'[1]TCE - ANEXO III - Preencher'!P379</f>
        <v>0</v>
      </c>
      <c r="P370" s="17">
        <f t="shared" si="32"/>
        <v>1.3538413098236699</v>
      </c>
      <c r="Q370" s="16">
        <f>'[1]TCE - ANEXO III - Preencher'!R379</f>
        <v>232.50153061224489</v>
      </c>
      <c r="R370" s="16">
        <f>'[1]TCE - ANEXO III - Preencher'!S379</f>
        <v>64.38</v>
      </c>
      <c r="S370" s="17">
        <f t="shared" si="33"/>
        <v>168.1215306122449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381.4505304844356</v>
      </c>
    </row>
    <row r="371" spans="1:28" s="4" customFormat="1">
      <c r="A371" s="9">
        <f>IFERROR(VLOOKUP(B371,'[1]DADOS (OCULTAR)'!$P$3:$R$91,3,0),"")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ERNANDE SILVA DE ANDRADE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2235-05</v>
      </c>
      <c r="G371" s="14" t="str">
        <f>IF('[1]TCE - ANEXO III - Preencher'!H380="","",'[1]TCE - ANEXO III - Preencher'!H380)</f>
        <v>08/2021</v>
      </c>
      <c r="H371" s="15">
        <f>'[1]TCE - ANEXO III - Preencher'!I380</f>
        <v>0</v>
      </c>
      <c r="I371" s="15">
        <f>'[1]TCE - ANEXO III - Preencher'!J380</f>
        <v>280.60559999999998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2.84</v>
      </c>
      <c r="O371" s="16">
        <f>'[1]TCE - ANEXO III - Preencher'!P380</f>
        <v>0</v>
      </c>
      <c r="P371" s="17">
        <f t="shared" si="32"/>
        <v>2.84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283.44559999999996</v>
      </c>
    </row>
    <row r="372" spans="1:28" s="4" customFormat="1">
      <c r="A372" s="9">
        <f>IFERROR(VLOOKUP(B372,'[1]DADOS (OCULTAR)'!$P$3:$R$91,3,0),"")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ERONILDA DE LIMA FERREIRA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5163-45</v>
      </c>
      <c r="G372" s="14" t="str">
        <f>IF('[1]TCE - ANEXO III - Preencher'!H381="","",'[1]TCE - ANEXO III - Preencher'!H381)</f>
        <v>08/2021</v>
      </c>
      <c r="H372" s="15">
        <f>'[1]TCE - ANEXO III - Preencher'!I381</f>
        <v>0</v>
      </c>
      <c r="I372" s="15">
        <f>'[1]TCE - ANEXO III - Preencher'!J381</f>
        <v>124.3064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1.3538413098236699</v>
      </c>
      <c r="O372" s="16">
        <f>'[1]TCE - ANEXO III - Preencher'!P381</f>
        <v>0</v>
      </c>
      <c r="P372" s="17">
        <f t="shared" si="32"/>
        <v>1.3538413098236699</v>
      </c>
      <c r="Q372" s="16">
        <f>'[1]TCE - ANEXO III - Preencher'!R381</f>
        <v>273.00153061224489</v>
      </c>
      <c r="R372" s="16">
        <f>'[1]TCE - ANEXO III - Preencher'!S381</f>
        <v>66.599999999999994</v>
      </c>
      <c r="S372" s="17">
        <f t="shared" si="33"/>
        <v>206.4015306122449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332.06177192206854</v>
      </c>
    </row>
    <row r="373" spans="1:28" s="4" customFormat="1">
      <c r="A373" s="9">
        <f>IFERROR(VLOOKUP(B373,'[1]DADOS (OCULTAR)'!$P$3:$R$91,3,0),"")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ESTEFANIA FERREIRA DE LIMA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08/2021</v>
      </c>
      <c r="H373" s="15">
        <f>'[1]TCE - ANEXO III - Preencher'!I382</f>
        <v>0</v>
      </c>
      <c r="I373" s="15">
        <f>'[1]TCE - ANEXO III - Preencher'!J382</f>
        <v>166.88800000000001</v>
      </c>
      <c r="J373" s="15">
        <f>'[1]TCE - ANEXO III - Preencher'!K382</f>
        <v>0</v>
      </c>
      <c r="K373" s="16">
        <f>'[1]TCE - ANEXO III - Preencher'!L382</f>
        <v>123.395158562367</v>
      </c>
      <c r="L373" s="16">
        <f>'[1]TCE - ANEXO III - Preencher'!M382</f>
        <v>22.48</v>
      </c>
      <c r="M373" s="16">
        <f t="shared" si="31"/>
        <v>100.915158562367</v>
      </c>
      <c r="N373" s="16">
        <f>'[1]TCE - ANEXO III - Preencher'!O382</f>
        <v>1.3538413098236699</v>
      </c>
      <c r="O373" s="16">
        <f>'[1]TCE - ANEXO III - Preencher'!P382</f>
        <v>0</v>
      </c>
      <c r="P373" s="17">
        <f t="shared" si="32"/>
        <v>1.3538413098236699</v>
      </c>
      <c r="Q373" s="16">
        <f>'[1]TCE - ANEXO III - Preencher'!R382</f>
        <v>187.50153061224489</v>
      </c>
      <c r="R373" s="16">
        <f>'[1]TCE - ANEXO III - Preencher'!S382</f>
        <v>47.35</v>
      </c>
      <c r="S373" s="17">
        <f t="shared" si="33"/>
        <v>140.1515306122449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409.30853048443555</v>
      </c>
    </row>
    <row r="374" spans="1:28" s="4" customFormat="1">
      <c r="A374" s="9">
        <f>IFERROR(VLOOKUP(B374,'[1]DADOS (OCULTAR)'!$P$3:$R$91,3,0),"")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EUDES ALEXANDRE BARBOSA NETO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 t="str">
        <f>'[1]TCE - ANEXO III - Preencher'!G383</f>
        <v>5174-10</v>
      </c>
      <c r="G374" s="14" t="str">
        <f>IF('[1]TCE - ANEXO III - Preencher'!H383="","",'[1]TCE - ANEXO III - Preencher'!H383)</f>
        <v>08/2021</v>
      </c>
      <c r="H374" s="15">
        <f>'[1]TCE - ANEXO III - Preencher'!I383</f>
        <v>0</v>
      </c>
      <c r="I374" s="15">
        <f>'[1]TCE - ANEXO III - Preencher'!J383</f>
        <v>38.584000000000003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1.3538413098236699</v>
      </c>
      <c r="O374" s="16">
        <f>'[1]TCE - ANEXO III - Preencher'!P383</f>
        <v>0</v>
      </c>
      <c r="P374" s="17">
        <f t="shared" si="32"/>
        <v>1.3538413098236699</v>
      </c>
      <c r="Q374" s="16">
        <f>'[1]TCE - ANEXO III - Preencher'!R383</f>
        <v>82.501530612244892</v>
      </c>
      <c r="R374" s="16">
        <f>'[1]TCE - ANEXO III - Preencher'!S383</f>
        <v>28.94</v>
      </c>
      <c r="S374" s="17">
        <f t="shared" si="33"/>
        <v>53.561530612244894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93.499371922068576</v>
      </c>
    </row>
    <row r="375" spans="1:28" s="4" customFormat="1">
      <c r="A375" s="9">
        <f>IFERROR(VLOOKUP(B375,'[1]DADOS (OCULTAR)'!$P$3:$R$91,3,0),"")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EUDES DIAS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5211-30</v>
      </c>
      <c r="G375" s="14" t="str">
        <f>IF('[1]TCE - ANEXO III - Preencher'!H384="","",'[1]TCE - ANEXO III - Preencher'!H384)</f>
        <v>08/2021</v>
      </c>
      <c r="H375" s="15">
        <f>'[1]TCE - ANEXO III - Preencher'!I384</f>
        <v>0</v>
      </c>
      <c r="I375" s="15">
        <f>'[1]TCE - ANEXO III - Preencher'!J384</f>
        <v>133.42080000000001</v>
      </c>
      <c r="J375" s="15">
        <f>'[1]TCE - ANEXO III - Preencher'!K384</f>
        <v>0</v>
      </c>
      <c r="K375" s="16">
        <f>'[1]TCE - ANEXO III - Preencher'!L384</f>
        <v>123.395158562367</v>
      </c>
      <c r="L375" s="16">
        <f>'[1]TCE - ANEXO III - Preencher'!M384</f>
        <v>22.26</v>
      </c>
      <c r="M375" s="16">
        <f t="shared" si="31"/>
        <v>101.135158562367</v>
      </c>
      <c r="N375" s="16">
        <f>'[1]TCE - ANEXO III - Preencher'!O384</f>
        <v>1.3538413098236699</v>
      </c>
      <c r="O375" s="16">
        <f>'[1]TCE - ANEXO III - Preencher'!P384</f>
        <v>0</v>
      </c>
      <c r="P375" s="17">
        <f t="shared" si="32"/>
        <v>1.3538413098236699</v>
      </c>
      <c r="Q375" s="16">
        <f>'[1]TCE - ANEXO III - Preencher'!R384</f>
        <v>18.751530612244892</v>
      </c>
      <c r="R375" s="16">
        <f>'[1]TCE - ANEXO III - Preencher'!S384</f>
        <v>0</v>
      </c>
      <c r="S375" s="17">
        <f t="shared" si="33"/>
        <v>18.751530612244892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254.66133048443558</v>
      </c>
    </row>
    <row r="376" spans="1:28" s="4" customFormat="1">
      <c r="A376" s="9">
        <f>IFERROR(VLOOKUP(B376,'[1]DADOS (OCULTAR)'!$P$3:$R$91,3,0),"")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EUNICE MARIA DE OLIVEIRA SANTOS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5152-05</v>
      </c>
      <c r="G376" s="14" t="str">
        <f>IF('[1]TCE - ANEXO III - Preencher'!H385="","",'[1]TCE - ANEXO III - Preencher'!H385)</f>
        <v>08/2021</v>
      </c>
      <c r="H376" s="15">
        <f>'[1]TCE - ANEXO III - Preencher'!I385</f>
        <v>0</v>
      </c>
      <c r="I376" s="15">
        <f>'[1]TCE - ANEXO III - Preencher'!J385</f>
        <v>124.336</v>
      </c>
      <c r="J376" s="15">
        <f>'[1]TCE - ANEXO III - Preencher'!K385</f>
        <v>0</v>
      </c>
      <c r="K376" s="16">
        <f>'[1]TCE - ANEXO III - Preencher'!L385</f>
        <v>123.395158562367</v>
      </c>
      <c r="L376" s="16">
        <f>'[1]TCE - ANEXO III - Preencher'!M385</f>
        <v>23.8</v>
      </c>
      <c r="M376" s="16">
        <f t="shared" si="31"/>
        <v>99.595158562367004</v>
      </c>
      <c r="N376" s="16">
        <f>'[1]TCE - ANEXO III - Preencher'!O385</f>
        <v>1.3538413098236699</v>
      </c>
      <c r="O376" s="16">
        <f>'[1]TCE - ANEXO III - Preencher'!P385</f>
        <v>0</v>
      </c>
      <c r="P376" s="17">
        <f t="shared" si="32"/>
        <v>1.3538413098236699</v>
      </c>
      <c r="Q376" s="16">
        <f>'[1]TCE - ANEXO III - Preencher'!R385</f>
        <v>247.50153061224489</v>
      </c>
      <c r="R376" s="16">
        <f>'[1]TCE - ANEXO III - Preencher'!S385</f>
        <v>71.400000000000006</v>
      </c>
      <c r="S376" s="17">
        <f t="shared" si="33"/>
        <v>176.10153061224489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401.38653048443553</v>
      </c>
    </row>
    <row r="377" spans="1:28" s="4" customFormat="1">
      <c r="A377" s="9">
        <f>IFERROR(VLOOKUP(B377,'[1]DADOS (OCULTAR)'!$P$3:$R$91,3,0),"")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EVANDRO CABRAL DE BRITO</v>
      </c>
      <c r="E377" s="10" t="str">
        <f>IF('[1]TCE - ANEXO III - Preencher'!F386="4 - Assistência Odontológica","2 - Outros Profissionais da Saúde",'[1]TCE - ANEXO III - Preencher'!F386)</f>
        <v>1 - Médico</v>
      </c>
      <c r="F377" s="13" t="str">
        <f>'[1]TCE - ANEXO III - Preencher'!G386</f>
        <v>2251-25</v>
      </c>
      <c r="G377" s="14" t="str">
        <f>IF('[1]TCE - ANEXO III - Preencher'!H386="","",'[1]TCE - ANEXO III - Preencher'!H386)</f>
        <v>08/2021</v>
      </c>
      <c r="H377" s="15">
        <f>'[1]TCE - ANEXO III - Preencher'!I386</f>
        <v>0</v>
      </c>
      <c r="I377" s="15">
        <f>'[1]TCE - ANEXO III - Preencher'!J386</f>
        <v>752.11039999999991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10.83</v>
      </c>
      <c r="O377" s="16">
        <f>'[1]TCE - ANEXO III - Preencher'!P386</f>
        <v>0</v>
      </c>
      <c r="P377" s="17">
        <f t="shared" si="32"/>
        <v>10.83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762.94039999999995</v>
      </c>
    </row>
    <row r="378" spans="1:28" s="4" customFormat="1">
      <c r="A378" s="9">
        <f>IFERROR(VLOOKUP(B378,'[1]DADOS (OCULTAR)'!$P$3:$R$91,3,0),"")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EVANDRO GOMES CORREIA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5174-10</v>
      </c>
      <c r="G378" s="14" t="str">
        <f>IF('[1]TCE - ANEXO III - Preencher'!H387="","",'[1]TCE - ANEXO III - Preencher'!H387)</f>
        <v>08/2021</v>
      </c>
      <c r="H378" s="15">
        <f>'[1]TCE - ANEXO III - Preencher'!I387</f>
        <v>0</v>
      </c>
      <c r="I378" s="15">
        <f>'[1]TCE - ANEXO III - Preencher'!J387</f>
        <v>124.124</v>
      </c>
      <c r="J378" s="15">
        <f>'[1]TCE - ANEXO III - Preencher'!K387</f>
        <v>0</v>
      </c>
      <c r="K378" s="16">
        <f>'[1]TCE - ANEXO III - Preencher'!L387</f>
        <v>123.395158562367</v>
      </c>
      <c r="L378" s="16">
        <f>'[1]TCE - ANEXO III - Preencher'!M387</f>
        <v>22.26</v>
      </c>
      <c r="M378" s="16">
        <f t="shared" si="31"/>
        <v>101.135158562367</v>
      </c>
      <c r="N378" s="16">
        <f>'[1]TCE - ANEXO III - Preencher'!O387</f>
        <v>1.3538413098236699</v>
      </c>
      <c r="O378" s="16">
        <f>'[1]TCE - ANEXO III - Preencher'!P387</f>
        <v>0</v>
      </c>
      <c r="P378" s="17">
        <f t="shared" si="32"/>
        <v>1.3538413098236699</v>
      </c>
      <c r="Q378" s="16">
        <f>'[1]TCE - ANEXO III - Preencher'!R387</f>
        <v>247.50153061224489</v>
      </c>
      <c r="R378" s="16">
        <f>'[1]TCE - ANEXO III - Preencher'!S387</f>
        <v>66.78</v>
      </c>
      <c r="S378" s="17">
        <f t="shared" si="33"/>
        <v>180.72153061224489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407.33453048443556</v>
      </c>
    </row>
    <row r="379" spans="1:28" s="4" customFormat="1">
      <c r="A379" s="9">
        <f>IFERROR(VLOOKUP(B379,'[1]DADOS (OCULTAR)'!$P$3:$R$91,3,0),"")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EVELINE CORREIA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2237-10</v>
      </c>
      <c r="G379" s="14" t="str">
        <f>IF('[1]TCE - ANEXO III - Preencher'!H388="","",'[1]TCE - ANEXO III - Preencher'!H388)</f>
        <v>08/2021</v>
      </c>
      <c r="H379" s="15">
        <f>'[1]TCE - ANEXO III - Preencher'!I388</f>
        <v>0</v>
      </c>
      <c r="I379" s="15">
        <f>'[1]TCE - ANEXO III - Preencher'!J388</f>
        <v>313.57040000000001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1.3538413098236699</v>
      </c>
      <c r="O379" s="16">
        <f>'[1]TCE - ANEXO III - Preencher'!P388</f>
        <v>0</v>
      </c>
      <c r="P379" s="17">
        <f t="shared" si="32"/>
        <v>1.3538413098236699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314.92424130982369</v>
      </c>
    </row>
    <row r="380" spans="1:28" s="4" customFormat="1">
      <c r="A380" s="9">
        <f>IFERROR(VLOOKUP(B380,'[1]DADOS (OCULTAR)'!$P$3:$R$91,3,0),"")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EVELYN DA SILVA SOARES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08/2021</v>
      </c>
      <c r="H380" s="15">
        <f>'[1]TCE - ANEXO III - Preencher'!I389</f>
        <v>0</v>
      </c>
      <c r="I380" s="15">
        <f>'[1]TCE - ANEXO III - Preencher'!J389</f>
        <v>114.63760000000001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1.3538413098236699</v>
      </c>
      <c r="O380" s="16">
        <f>'[1]TCE - ANEXO III - Preencher'!P389</f>
        <v>0</v>
      </c>
      <c r="P380" s="17">
        <f t="shared" si="32"/>
        <v>1.3538413098236699</v>
      </c>
      <c r="Q380" s="16">
        <f>'[1]TCE - ANEXO III - Preencher'!R389</f>
        <v>120.00153061224489</v>
      </c>
      <c r="R380" s="16">
        <f>'[1]TCE - ANEXO III - Preencher'!S389</f>
        <v>49.44</v>
      </c>
      <c r="S380" s="17">
        <f t="shared" si="33"/>
        <v>70.561530612244894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186.55297192206856</v>
      </c>
    </row>
    <row r="381" spans="1:28" s="4" customFormat="1">
      <c r="A381" s="9">
        <f>IFERROR(VLOOKUP(B381,'[1]DADOS (OCULTAR)'!$P$3:$R$91,3,0),"")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EZEQUIEL BARBOSA DA SILVA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 t="str">
        <f>'[1]TCE - ANEXO III - Preencher'!G390</f>
        <v>4110-10</v>
      </c>
      <c r="G381" s="14" t="str">
        <f>IF('[1]TCE - ANEXO III - Preencher'!H390="","",'[1]TCE - ANEXO III - Preencher'!H390)</f>
        <v>08/2021</v>
      </c>
      <c r="H381" s="15">
        <f>'[1]TCE - ANEXO III - Preencher'!I390</f>
        <v>0</v>
      </c>
      <c r="I381" s="15">
        <f>'[1]TCE - ANEXO III - Preencher'!J390</f>
        <v>145.70160000000001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1.3538413098236699</v>
      </c>
      <c r="O381" s="16">
        <f>'[1]TCE - ANEXO III - Preencher'!P390</f>
        <v>0</v>
      </c>
      <c r="P381" s="17">
        <f t="shared" si="32"/>
        <v>1.3538413098236699</v>
      </c>
      <c r="Q381" s="16">
        <f>'[1]TCE - ANEXO III - Preencher'!R390</f>
        <v>337.50153061224489</v>
      </c>
      <c r="R381" s="16">
        <f>'[1]TCE - ANEXO III - Preencher'!S390</f>
        <v>66.78</v>
      </c>
      <c r="S381" s="17">
        <f t="shared" si="33"/>
        <v>270.72153061224492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417.77697192206858</v>
      </c>
    </row>
    <row r="382" spans="1:28" s="4" customFormat="1">
      <c r="A382" s="9">
        <f>IFERROR(VLOOKUP(B382,'[1]DADOS (OCULTAR)'!$P$3:$R$91,3,0),"")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FABIANA FERREIRA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2234-05</v>
      </c>
      <c r="G382" s="14" t="str">
        <f>IF('[1]TCE - ANEXO III - Preencher'!H391="","",'[1]TCE - ANEXO III - Preencher'!H391)</f>
        <v>08/2021</v>
      </c>
      <c r="H382" s="15">
        <f>'[1]TCE - ANEXO III - Preencher'!I391</f>
        <v>0</v>
      </c>
      <c r="I382" s="15">
        <f>'[1]TCE - ANEXO III - Preencher'!J391</f>
        <v>386.04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1.3538413098236699</v>
      </c>
      <c r="O382" s="16">
        <f>'[1]TCE - ANEXO III - Preencher'!P391</f>
        <v>0</v>
      </c>
      <c r="P382" s="17">
        <f t="shared" si="32"/>
        <v>1.3538413098236699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387.3938413098237</v>
      </c>
    </row>
    <row r="383" spans="1:28" s="4" customFormat="1">
      <c r="A383" s="9">
        <f>IFERROR(VLOOKUP(B383,'[1]DADOS (OCULTAR)'!$P$3:$R$91,3,0),"")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FABIANA FERREIRA DE LIMA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3222-05</v>
      </c>
      <c r="G383" s="14" t="str">
        <f>IF('[1]TCE - ANEXO III - Preencher'!H392="","",'[1]TCE - ANEXO III - Preencher'!H392)</f>
        <v>08/2021</v>
      </c>
      <c r="H383" s="15">
        <f>'[1]TCE - ANEXO III - Preencher'!I392</f>
        <v>0</v>
      </c>
      <c r="I383" s="15">
        <f>'[1]TCE - ANEXO III - Preencher'!J392</f>
        <v>171.90960000000001</v>
      </c>
      <c r="J383" s="15">
        <f>'[1]TCE - ANEXO III - Preencher'!K392</f>
        <v>0</v>
      </c>
      <c r="K383" s="16">
        <f>'[1]TCE - ANEXO III - Preencher'!L392</f>
        <v>123.395158562367</v>
      </c>
      <c r="L383" s="16">
        <f>'[1]TCE - ANEXO III - Preencher'!M392</f>
        <v>22.48</v>
      </c>
      <c r="M383" s="16">
        <f t="shared" si="31"/>
        <v>100.915158562367</v>
      </c>
      <c r="N383" s="16">
        <f>'[1]TCE - ANEXO III - Preencher'!O392</f>
        <v>1.3538413098236699</v>
      </c>
      <c r="O383" s="16">
        <f>'[1]TCE - ANEXO III - Preencher'!P392</f>
        <v>0</v>
      </c>
      <c r="P383" s="17">
        <f t="shared" si="32"/>
        <v>1.3538413098236699</v>
      </c>
      <c r="Q383" s="16">
        <f>'[1]TCE - ANEXO III - Preencher'!R392</f>
        <v>120.00153061224489</v>
      </c>
      <c r="R383" s="16">
        <f>'[1]TCE - ANEXO III - Preencher'!S392</f>
        <v>67.760000000000005</v>
      </c>
      <c r="S383" s="17">
        <f t="shared" si="33"/>
        <v>52.241530612244887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326.42013048443562</v>
      </c>
    </row>
    <row r="384" spans="1:28" s="4" customFormat="1">
      <c r="A384" s="9">
        <f>IFERROR(VLOOKUP(B384,'[1]DADOS (OCULTAR)'!$P$3:$R$91,3,0),"")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FABIANA LUCAS BARBOSA DOS SANTOS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 t="str">
        <f>IF('[1]TCE - ANEXO III - Preencher'!H393="","",'[1]TCE - ANEXO III - Preencher'!H393)</f>
        <v>08/2021</v>
      </c>
      <c r="H384" s="15">
        <f>'[1]TCE - ANEXO III - Preencher'!I393</f>
        <v>0</v>
      </c>
      <c r="I384" s="15">
        <f>'[1]TCE - ANEXO III - Preencher'!J393</f>
        <v>524.68320000000006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2.84</v>
      </c>
      <c r="O384" s="16">
        <f>'[1]TCE - ANEXO III - Preencher'!P393</f>
        <v>0</v>
      </c>
      <c r="P384" s="17">
        <f t="shared" si="32"/>
        <v>2.84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103.28</v>
      </c>
      <c r="U384" s="16">
        <f>'[1]TCE - ANEXO III - Preencher'!V393</f>
        <v>0</v>
      </c>
      <c r="V384" s="17">
        <f t="shared" si="34"/>
        <v>103.28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630.80320000000006</v>
      </c>
    </row>
    <row r="385" spans="1:28" s="4" customFormat="1">
      <c r="A385" s="9">
        <f>IFERROR(VLOOKUP(B385,'[1]DADOS (OCULTAR)'!$P$3:$R$91,3,0),"")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FABIANA SENA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 t="str">
        <f>IF('[1]TCE - ANEXO III - Preencher'!H394="","",'[1]TCE - ANEXO III - Preencher'!H394)</f>
        <v>08/2021</v>
      </c>
      <c r="H385" s="15">
        <f>'[1]TCE - ANEXO III - Preencher'!I394</f>
        <v>0</v>
      </c>
      <c r="I385" s="15">
        <f>'[1]TCE - ANEXO III - Preencher'!J394</f>
        <v>155.8648</v>
      </c>
      <c r="J385" s="15">
        <f>'[1]TCE - ANEXO III - Preencher'!K394</f>
        <v>0</v>
      </c>
      <c r="K385" s="16">
        <f>'[1]TCE - ANEXO III - Preencher'!L394</f>
        <v>123.395158562367</v>
      </c>
      <c r="L385" s="16">
        <f>'[1]TCE - ANEXO III - Preencher'!M394</f>
        <v>22.48</v>
      </c>
      <c r="M385" s="16">
        <f t="shared" si="31"/>
        <v>100.915158562367</v>
      </c>
      <c r="N385" s="16">
        <f>'[1]TCE - ANEXO III - Preencher'!O394</f>
        <v>1.3538413098236699</v>
      </c>
      <c r="O385" s="16">
        <f>'[1]TCE - ANEXO III - Preencher'!P394</f>
        <v>0</v>
      </c>
      <c r="P385" s="17">
        <f t="shared" si="32"/>
        <v>1.3538413098236699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258.13379987219071</v>
      </c>
    </row>
    <row r="386" spans="1:28" s="4" customFormat="1">
      <c r="A386" s="9">
        <f>IFERROR(VLOOKUP(B386,'[1]DADOS (OCULTAR)'!$P$3:$R$91,3,0),"")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FABIANA SOARES BIZARRIA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 t="str">
        <f>IF('[1]TCE - ANEXO III - Preencher'!H395="","",'[1]TCE - ANEXO III - Preencher'!H395)</f>
        <v>08/2021</v>
      </c>
      <c r="H386" s="15">
        <f>'[1]TCE - ANEXO III - Preencher'!I395</f>
        <v>0</v>
      </c>
      <c r="I386" s="15">
        <f>'[1]TCE - ANEXO III - Preencher'!J395</f>
        <v>218.83359999999999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2.84</v>
      </c>
      <c r="O386" s="16">
        <f>'[1]TCE - ANEXO III - Preencher'!P395</f>
        <v>0</v>
      </c>
      <c r="P386" s="17">
        <f t="shared" si="32"/>
        <v>2.84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221.67359999999999</v>
      </c>
    </row>
    <row r="387" spans="1:28" s="4" customFormat="1">
      <c r="A387" s="9">
        <f>IFERROR(VLOOKUP(B387,'[1]DADOS (OCULTAR)'!$P$3:$R$91,3,0),"")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FABIANE DA CRUZ MOURA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 t="str">
        <f>IF('[1]TCE - ANEXO III - Preencher'!H396="","",'[1]TCE - ANEXO III - Preencher'!H396)</f>
        <v>08/2021</v>
      </c>
      <c r="H387" s="15">
        <f>'[1]TCE - ANEXO III - Preencher'!I396</f>
        <v>0</v>
      </c>
      <c r="I387" s="15">
        <f>'[1]TCE - ANEXO III - Preencher'!J396</f>
        <v>116.1712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1.3538413098236699</v>
      </c>
      <c r="O387" s="16">
        <f>'[1]TCE - ANEXO III - Preencher'!P396</f>
        <v>0</v>
      </c>
      <c r="P387" s="17">
        <f t="shared" si="32"/>
        <v>1.3538413098236699</v>
      </c>
      <c r="Q387" s="16">
        <f>'[1]TCE - ANEXO III - Preencher'!R396</f>
        <v>127.50153061224489</v>
      </c>
      <c r="R387" s="16">
        <f>'[1]TCE - ANEXO III - Preencher'!S396</f>
        <v>67.819999999999993</v>
      </c>
      <c r="S387" s="17">
        <f t="shared" si="33"/>
        <v>59.681530612244899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177.20657192206858</v>
      </c>
    </row>
    <row r="388" spans="1:28" s="4" customFormat="1">
      <c r="A388" s="9">
        <f>IFERROR(VLOOKUP(B388,'[1]DADOS (OCULTAR)'!$P$3:$R$91,3,0),"")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FABIANE MARIA DE ABREU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 t="str">
        <f>IF('[1]TCE - ANEXO III - Preencher'!H397="","",'[1]TCE - ANEXO III - Preencher'!H397)</f>
        <v>08/2021</v>
      </c>
      <c r="H388" s="15">
        <f>'[1]TCE - ANEXO III - Preencher'!I397</f>
        <v>0</v>
      </c>
      <c r="I388" s="15">
        <f>'[1]TCE - ANEXO III - Preencher'!J397</f>
        <v>46.583199999999998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1.3538413098236699</v>
      </c>
      <c r="O388" s="16">
        <f>'[1]TCE - ANEXO III - Preencher'!P397</f>
        <v>0</v>
      </c>
      <c r="P388" s="17">
        <f t="shared" ref="P388:P451" si="38">N388-O388</f>
        <v>1.3538413098236699</v>
      </c>
      <c r="Q388" s="16">
        <f>'[1]TCE - ANEXO III - Preencher'!R397</f>
        <v>112.50153061224489</v>
      </c>
      <c r="R388" s="16">
        <f>'[1]TCE - ANEXO III - Preencher'!S397</f>
        <v>29.22</v>
      </c>
      <c r="S388" s="17">
        <f t="shared" ref="S388:S451" si="39">Q388-R388</f>
        <v>83.281530612244893</v>
      </c>
      <c r="T388" s="16">
        <f>'[1]TCE - ANEXO III - Preencher'!U397</f>
        <v>30.08</v>
      </c>
      <c r="U388" s="16">
        <f>'[1]TCE - ANEXO III - Preencher'!V397</f>
        <v>0</v>
      </c>
      <c r="V388" s="17">
        <f t="shared" ref="V388:V451" si="40">T388-U388</f>
        <v>30.08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161.29857192206856</v>
      </c>
    </row>
    <row r="389" spans="1:28" s="4" customFormat="1">
      <c r="A389" s="9">
        <f>IFERROR(VLOOKUP(B389,'[1]DADOS (OCULTAR)'!$P$3:$R$91,3,0),"")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FABIO ANDRE FERREIRA DA SILVA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2251-25</v>
      </c>
      <c r="G389" s="14" t="str">
        <f>IF('[1]TCE - ANEXO III - Preencher'!H398="","",'[1]TCE - ANEXO III - Preencher'!H398)</f>
        <v>08/2021</v>
      </c>
      <c r="H389" s="15">
        <f>'[1]TCE - ANEXO III - Preencher'!I398</f>
        <v>0</v>
      </c>
      <c r="I389" s="15">
        <f>'[1]TCE - ANEXO III - Preencher'!J398</f>
        <v>349.00319999999999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10.83</v>
      </c>
      <c r="O389" s="16">
        <f>'[1]TCE - ANEXO III - Preencher'!P398</f>
        <v>0</v>
      </c>
      <c r="P389" s="17">
        <f t="shared" si="38"/>
        <v>10.83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359.83319999999998</v>
      </c>
    </row>
    <row r="390" spans="1:28" s="4" customFormat="1">
      <c r="A390" s="9">
        <f>IFERROR(VLOOKUP(B390,'[1]DADOS (OCULTAR)'!$P$3:$R$91,3,0),"")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FABIO CABRAL DE ARRUDA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5132-20</v>
      </c>
      <c r="G390" s="14" t="str">
        <f>IF('[1]TCE - ANEXO III - Preencher'!H399="","",'[1]TCE - ANEXO III - Preencher'!H399)</f>
        <v>08/2021</v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>
        <f>IFERROR(VLOOKUP(B391,'[1]DADOS (OCULTAR)'!$P$3:$R$91,3,0),"")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FABIO HELIO DA SILVA ANDRADE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7823-20</v>
      </c>
      <c r="G391" s="14" t="str">
        <f>IF('[1]TCE - ANEXO III - Preencher'!H400="","",'[1]TCE - ANEXO III - Preencher'!H400)</f>
        <v>08/2021</v>
      </c>
      <c r="H391" s="15">
        <f>'[1]TCE - ANEXO III - Preencher'!I400</f>
        <v>0</v>
      </c>
      <c r="I391" s="15">
        <f>'[1]TCE - ANEXO III - Preencher'!J400</f>
        <v>141.31039999999999</v>
      </c>
      <c r="J391" s="15">
        <f>'[1]TCE - ANEXO III - Preencher'!K400</f>
        <v>0</v>
      </c>
      <c r="K391" s="16">
        <f>'[1]TCE - ANEXO III - Preencher'!L400</f>
        <v>123.395158562367</v>
      </c>
      <c r="L391" s="16">
        <f>'[1]TCE - ANEXO III - Preencher'!M400</f>
        <v>30.19</v>
      </c>
      <c r="M391" s="16">
        <f t="shared" si="37"/>
        <v>93.205158562367004</v>
      </c>
      <c r="N391" s="16">
        <f>'[1]TCE - ANEXO III - Preencher'!O400</f>
        <v>1.3538413098236699</v>
      </c>
      <c r="O391" s="16">
        <f>'[1]TCE - ANEXO III - Preencher'!P400</f>
        <v>0</v>
      </c>
      <c r="P391" s="17">
        <f t="shared" si="38"/>
        <v>1.3538413098236699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235.86939987219068</v>
      </c>
    </row>
    <row r="392" spans="1:28" s="4" customFormat="1">
      <c r="A392" s="9">
        <f>IFERROR(VLOOKUP(B392,'[1]DADOS (OCULTAR)'!$P$3:$R$91,3,0),"")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FABIO HENRIQUE DE AMORIM AROXA</v>
      </c>
      <c r="E392" s="10" t="str">
        <f>IF('[1]TCE - ANEXO III - Preencher'!F401="4 - Assistência Odontológica","2 - Outros Profissionais da Saúde",'[1]TCE - ANEXO III - Preencher'!F401)</f>
        <v>1 - Médico</v>
      </c>
      <c r="F392" s="13" t="str">
        <f>'[1]TCE - ANEXO III - Preencher'!G401</f>
        <v>2251-25</v>
      </c>
      <c r="G392" s="14" t="str">
        <f>IF('[1]TCE - ANEXO III - Preencher'!H401="","",'[1]TCE - ANEXO III - Preencher'!H401)</f>
        <v>08/2021</v>
      </c>
      <c r="H392" s="15">
        <f>'[1]TCE - ANEXO III - Preencher'!I401</f>
        <v>0</v>
      </c>
      <c r="I392" s="15">
        <f>'[1]TCE - ANEXO III - Preencher'!J401</f>
        <v>821.27679999999998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10.83</v>
      </c>
      <c r="O392" s="16">
        <f>'[1]TCE - ANEXO III - Preencher'!P401</f>
        <v>0</v>
      </c>
      <c r="P392" s="17">
        <f t="shared" si="38"/>
        <v>10.83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832.10680000000002</v>
      </c>
    </row>
    <row r="393" spans="1:28" s="4" customFormat="1">
      <c r="A393" s="9">
        <f>IFERROR(VLOOKUP(B393,'[1]DADOS (OCULTAR)'!$P$3:$R$91,3,0),"")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FABIO JOSE DOS SANTOS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5135-05</v>
      </c>
      <c r="G393" s="14" t="str">
        <f>IF('[1]TCE - ANEXO III - Preencher'!H402="","",'[1]TCE - ANEXO III - Preencher'!H402)</f>
        <v>08/2021</v>
      </c>
      <c r="H393" s="15">
        <f>'[1]TCE - ANEXO III - Preencher'!I402</f>
        <v>0</v>
      </c>
      <c r="I393" s="15">
        <f>'[1]TCE - ANEXO III - Preencher'!J402</f>
        <v>119.748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1.3538413098236699</v>
      </c>
      <c r="O393" s="16">
        <f>'[1]TCE - ANEXO III - Preencher'!P402</f>
        <v>0</v>
      </c>
      <c r="P393" s="17">
        <f t="shared" si="38"/>
        <v>1.3538413098236699</v>
      </c>
      <c r="Q393" s="16">
        <f>'[1]TCE - ANEXO III - Preencher'!R402</f>
        <v>172.50153061224489</v>
      </c>
      <c r="R393" s="16">
        <f>'[1]TCE - ANEXO III - Preencher'!S402</f>
        <v>66.599999999999994</v>
      </c>
      <c r="S393" s="17">
        <f t="shared" si="39"/>
        <v>105.9015306122449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227.00337192206857</v>
      </c>
    </row>
    <row r="394" spans="1:28" s="4" customFormat="1">
      <c r="A394" s="9">
        <f>IFERROR(VLOOKUP(B394,'[1]DADOS (OCULTAR)'!$P$3:$R$91,3,0),"")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FABIO JOSE LIMA OLIVEIRA</v>
      </c>
      <c r="E394" s="10" t="str">
        <f>IF('[1]TCE - ANEXO III - Preencher'!F403="4 - Assistência Odontológica","2 - Outros Profissionais da Saúde",'[1]TCE - ANEXO III - Preencher'!F403)</f>
        <v>1 - Médico</v>
      </c>
      <c r="F394" s="13" t="str">
        <f>'[1]TCE - ANEXO III - Preencher'!G403</f>
        <v>2251-25</v>
      </c>
      <c r="G394" s="14" t="str">
        <f>IF('[1]TCE - ANEXO III - Preencher'!H403="","",'[1]TCE - ANEXO III - Preencher'!H403)</f>
        <v>08/2021</v>
      </c>
      <c r="H394" s="15">
        <f>'[1]TCE - ANEXO III - Preencher'!I403</f>
        <v>0</v>
      </c>
      <c r="I394" s="15">
        <f>'[1]TCE - ANEXO III - Preencher'!J403</f>
        <v>1097.2632000000001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10.83</v>
      </c>
      <c r="O394" s="16">
        <f>'[1]TCE - ANEXO III - Preencher'!P403</f>
        <v>0</v>
      </c>
      <c r="P394" s="17">
        <f t="shared" si="38"/>
        <v>10.83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1108.0932</v>
      </c>
    </row>
    <row r="395" spans="1:28" s="4" customFormat="1">
      <c r="A395" s="9">
        <f>IFERROR(VLOOKUP(B395,'[1]DADOS (OCULTAR)'!$P$3:$R$91,3,0),"")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FABIO JOSE LINHARES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5174-10</v>
      </c>
      <c r="G395" s="14" t="str">
        <f>IF('[1]TCE - ANEXO III - Preencher'!H404="","",'[1]TCE - ANEXO III - Preencher'!H404)</f>
        <v>08/2021</v>
      </c>
      <c r="H395" s="15">
        <f>'[1]TCE - ANEXO III - Preencher'!I404</f>
        <v>0</v>
      </c>
      <c r="I395" s="15">
        <f>'[1]TCE - ANEXO III - Preencher'!J404</f>
        <v>93.492000000000004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1.3538413098236699</v>
      </c>
      <c r="O395" s="16">
        <f>'[1]TCE - ANEXO III - Preencher'!P404</f>
        <v>0</v>
      </c>
      <c r="P395" s="17">
        <f t="shared" si="38"/>
        <v>1.3538413098236699</v>
      </c>
      <c r="Q395" s="16">
        <f>'[1]TCE - ANEXO III - Preencher'!R404</f>
        <v>176.25153061224489</v>
      </c>
      <c r="R395" s="16">
        <f>'[1]TCE - ANEXO III - Preencher'!S404</f>
        <v>66.78</v>
      </c>
      <c r="S395" s="17">
        <f t="shared" si="39"/>
        <v>109.47153061224489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204.31737192206856</v>
      </c>
    </row>
    <row r="396" spans="1:28" s="4" customFormat="1">
      <c r="A396" s="9">
        <f>IFERROR(VLOOKUP(B396,'[1]DADOS (OCULTAR)'!$P$3:$R$91,3,0),"")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FABIO MACHADO DE ANDRADE</v>
      </c>
      <c r="E396" s="10" t="str">
        <f>IF('[1]TCE - ANEXO III - Preencher'!F405="4 - Assistência Odontológica","2 - Outros Profissionais da Saúde",'[1]TCE - ANEXO III - Preencher'!F405)</f>
        <v>1 - Médico</v>
      </c>
      <c r="F396" s="13" t="str">
        <f>'[1]TCE - ANEXO III - Preencher'!G405</f>
        <v>2251-25</v>
      </c>
      <c r="G396" s="14" t="str">
        <f>IF('[1]TCE - ANEXO III - Preencher'!H405="","",'[1]TCE - ANEXO III - Preencher'!H405)</f>
        <v>08/2021</v>
      </c>
      <c r="H396" s="15">
        <f>'[1]TCE - ANEXO III - Preencher'!I405</f>
        <v>0</v>
      </c>
      <c r="I396" s="15">
        <f>'[1]TCE - ANEXO III - Preencher'!J405</f>
        <v>437.32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10.83</v>
      </c>
      <c r="O396" s="16">
        <f>'[1]TCE - ANEXO III - Preencher'!P405</f>
        <v>0</v>
      </c>
      <c r="P396" s="17">
        <f t="shared" si="38"/>
        <v>10.83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448.15</v>
      </c>
    </row>
    <row r="397" spans="1:28" s="4" customFormat="1">
      <c r="A397" s="9">
        <f>IFERROR(VLOOKUP(B397,'[1]DADOS (OCULTAR)'!$P$3:$R$91,3,0),"")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FABIOLA DOS PRAZERES DA SILVA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4110-10</v>
      </c>
      <c r="G397" s="14" t="str">
        <f>IF('[1]TCE - ANEXO III - Preencher'!H406="","",'[1]TCE - ANEXO III - Preencher'!H406)</f>
        <v>08/2021</v>
      </c>
      <c r="H397" s="15">
        <f>'[1]TCE - ANEXO III - Preencher'!I406</f>
        <v>0</v>
      </c>
      <c r="I397" s="15">
        <f>'[1]TCE - ANEXO III - Preencher'!J406</f>
        <v>93.152000000000015</v>
      </c>
      <c r="J397" s="15">
        <f>'[1]TCE - ANEXO III - Preencher'!K406</f>
        <v>0</v>
      </c>
      <c r="K397" s="16">
        <f>'[1]TCE - ANEXO III - Preencher'!L406</f>
        <v>123.395158562367</v>
      </c>
      <c r="L397" s="16">
        <f>'[1]TCE - ANEXO III - Preencher'!M406</f>
        <v>22.26</v>
      </c>
      <c r="M397" s="16">
        <f t="shared" si="37"/>
        <v>101.135158562367</v>
      </c>
      <c r="N397" s="16">
        <f>'[1]TCE - ANEXO III - Preencher'!O406</f>
        <v>1.3538413098236699</v>
      </c>
      <c r="O397" s="16">
        <f>'[1]TCE - ANEXO III - Preencher'!P406</f>
        <v>0</v>
      </c>
      <c r="P397" s="17">
        <f t="shared" si="38"/>
        <v>1.3538413098236699</v>
      </c>
      <c r="Q397" s="16">
        <f>'[1]TCE - ANEXO III - Preencher'!R406</f>
        <v>172.50153061224489</v>
      </c>
      <c r="R397" s="16">
        <f>'[1]TCE - ANEXO III - Preencher'!S406</f>
        <v>66.78</v>
      </c>
      <c r="S397" s="17">
        <f t="shared" si="39"/>
        <v>105.72153061224489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301.36253048443558</v>
      </c>
    </row>
    <row r="398" spans="1:28" s="4" customFormat="1">
      <c r="A398" s="9">
        <f>IFERROR(VLOOKUP(B398,'[1]DADOS (OCULTAR)'!$P$3:$R$91,3,0),"")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FABIOLA REBECA LOPES DINIZ PAIVA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2238-10</v>
      </c>
      <c r="G398" s="14" t="str">
        <f>IF('[1]TCE - ANEXO III - Preencher'!H407="","",'[1]TCE - ANEXO III - Preencher'!H407)</f>
        <v>08/2021</v>
      </c>
      <c r="H398" s="15">
        <f>'[1]TCE - ANEXO III - Preencher'!I407</f>
        <v>0</v>
      </c>
      <c r="I398" s="15">
        <f>'[1]TCE - ANEXO III - Preencher'!J407</f>
        <v>123.35039999999999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1.3538413098236699</v>
      </c>
      <c r="O398" s="16">
        <f>'[1]TCE - ANEXO III - Preencher'!P407</f>
        <v>0</v>
      </c>
      <c r="P398" s="17">
        <f t="shared" si="38"/>
        <v>1.3538413098236699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69.430000000000007</v>
      </c>
      <c r="U398" s="16">
        <f>'[1]TCE - ANEXO III - Preencher'!V407</f>
        <v>0</v>
      </c>
      <c r="V398" s="17">
        <f t="shared" si="40"/>
        <v>69.430000000000007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194.13424130982366</v>
      </c>
    </row>
    <row r="399" spans="1:28" s="4" customFormat="1">
      <c r="A399" s="9">
        <f>IFERROR(VLOOKUP(B399,'[1]DADOS (OCULTAR)'!$P$3:$R$91,3,0),"")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FABIULA LAURENTINA DA CRUZ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08/2021</v>
      </c>
      <c r="H399" s="15">
        <f>'[1]TCE - ANEXO III - Preencher'!I408</f>
        <v>0</v>
      </c>
      <c r="I399" s="15">
        <f>'[1]TCE - ANEXO III - Preencher'!J408</f>
        <v>185.6208</v>
      </c>
      <c r="J399" s="15">
        <f>'[1]TCE - ANEXO III - Preencher'!K408</f>
        <v>0</v>
      </c>
      <c r="K399" s="16">
        <f>'[1]TCE - ANEXO III - Preencher'!L408</f>
        <v>123.395158562367</v>
      </c>
      <c r="L399" s="16">
        <f>'[1]TCE - ANEXO III - Preencher'!M408</f>
        <v>22.48</v>
      </c>
      <c r="M399" s="16">
        <f t="shared" si="37"/>
        <v>100.915158562367</v>
      </c>
      <c r="N399" s="16">
        <f>'[1]TCE - ANEXO III - Preencher'!O408</f>
        <v>1.3538413098236699</v>
      </c>
      <c r="O399" s="16">
        <f>'[1]TCE - ANEXO III - Preencher'!P408</f>
        <v>0</v>
      </c>
      <c r="P399" s="17">
        <f t="shared" si="38"/>
        <v>1.3538413098236699</v>
      </c>
      <c r="Q399" s="16">
        <f>'[1]TCE - ANEXO III - Preencher'!R408</f>
        <v>127.50153061224489</v>
      </c>
      <c r="R399" s="16">
        <f>'[1]TCE - ANEXO III - Preencher'!S408</f>
        <v>67.569999999999993</v>
      </c>
      <c r="S399" s="17">
        <f t="shared" si="39"/>
        <v>59.931530612244899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347.82133048443558</v>
      </c>
    </row>
    <row r="400" spans="1:28" s="4" customFormat="1">
      <c r="A400" s="9">
        <f>IFERROR(VLOOKUP(B400,'[1]DADOS (OCULTAR)'!$P$3:$R$91,3,0),"")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FELIPE COELHO DE AGUIAR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08/2021</v>
      </c>
      <c r="H400" s="15">
        <f>'[1]TCE - ANEXO III - Preencher'!I409</f>
        <v>0</v>
      </c>
      <c r="I400" s="15">
        <f>'[1]TCE - ANEXO III - Preencher'!J409</f>
        <v>118.6784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1.3538413098236699</v>
      </c>
      <c r="O400" s="16">
        <f>'[1]TCE - ANEXO III - Preencher'!P409</f>
        <v>0</v>
      </c>
      <c r="P400" s="17">
        <f t="shared" si="38"/>
        <v>1.3538413098236699</v>
      </c>
      <c r="Q400" s="16">
        <f>'[1]TCE - ANEXO III - Preencher'!R409</f>
        <v>120.00153061224489</v>
      </c>
      <c r="R400" s="16">
        <f>'[1]TCE - ANEXO III - Preencher'!S409</f>
        <v>67.510000000000005</v>
      </c>
      <c r="S400" s="17">
        <f t="shared" si="39"/>
        <v>52.491530612244887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172.52377192206853</v>
      </c>
    </row>
    <row r="401" spans="1:28" s="4" customFormat="1">
      <c r="A401" s="9">
        <f>IFERROR(VLOOKUP(B401,'[1]DADOS (OCULTAR)'!$P$3:$R$91,3,0),"")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FELIPE FRANCISCO DE LIRA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5151-10</v>
      </c>
      <c r="G401" s="14" t="str">
        <f>IF('[1]TCE - ANEXO III - Preencher'!H410="","",'[1]TCE - ANEXO III - Preencher'!H410)</f>
        <v>08/2021</v>
      </c>
      <c r="H401" s="15">
        <f>'[1]TCE - ANEXO III - Preencher'!I410</f>
        <v>0</v>
      </c>
      <c r="I401" s="15">
        <f>'[1]TCE - ANEXO III - Preencher'!J410</f>
        <v>106.4</v>
      </c>
      <c r="J401" s="15">
        <f>'[1]TCE - ANEXO III - Preencher'!K410</f>
        <v>0</v>
      </c>
      <c r="K401" s="16">
        <f>'[1]TCE - ANEXO III - Preencher'!L410</f>
        <v>123.395158562367</v>
      </c>
      <c r="L401" s="16">
        <f>'[1]TCE - ANEXO III - Preencher'!M410</f>
        <v>22.2</v>
      </c>
      <c r="M401" s="16">
        <f t="shared" si="37"/>
        <v>101.195158562367</v>
      </c>
      <c r="N401" s="16">
        <f>'[1]TCE - ANEXO III - Preencher'!O410</f>
        <v>1.3538413098236699</v>
      </c>
      <c r="O401" s="16">
        <f>'[1]TCE - ANEXO III - Preencher'!P410</f>
        <v>0</v>
      </c>
      <c r="P401" s="17">
        <f t="shared" si="38"/>
        <v>1.3538413098236699</v>
      </c>
      <c r="Q401" s="16">
        <f>'[1]TCE - ANEXO III - Preencher'!R410</f>
        <v>187.50153061224489</v>
      </c>
      <c r="R401" s="16">
        <f>'[1]TCE - ANEXO III - Preencher'!S410</f>
        <v>66.599999999999994</v>
      </c>
      <c r="S401" s="17">
        <f t="shared" si="39"/>
        <v>120.9015306122449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329.85053048443558</v>
      </c>
    </row>
    <row r="402" spans="1:28" s="4" customFormat="1">
      <c r="A402" s="9">
        <f>IFERROR(VLOOKUP(B402,'[1]DADOS (OCULTAR)'!$P$3:$R$91,3,0),"")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FELIPPE CESAR OLIVEIRA FARIAS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08/2021</v>
      </c>
      <c r="H402" s="15">
        <f>'[1]TCE - ANEXO III - Preencher'!I411</f>
        <v>0</v>
      </c>
      <c r="I402" s="15">
        <f>'[1]TCE - ANEXO III - Preencher'!J411</f>
        <v>885.3528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10.83</v>
      </c>
      <c r="O402" s="16">
        <f>'[1]TCE - ANEXO III - Preencher'!P411</f>
        <v>0</v>
      </c>
      <c r="P402" s="17">
        <f t="shared" si="38"/>
        <v>10.83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896.18280000000004</v>
      </c>
    </row>
    <row r="403" spans="1:28" s="4" customFormat="1">
      <c r="A403" s="9">
        <f>IFERROR(VLOOKUP(B403,'[1]DADOS (OCULTAR)'!$P$3:$R$91,3,0),"")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FERNANDA DE MOURA VERGA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08/2021</v>
      </c>
      <c r="H403" s="15">
        <f>'[1]TCE - ANEXO III - Preencher'!I412</f>
        <v>0</v>
      </c>
      <c r="I403" s="15">
        <f>'[1]TCE - ANEXO III - Preencher'!J412</f>
        <v>118.18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1.3538413098236699</v>
      </c>
      <c r="O403" s="16">
        <f>'[1]TCE - ANEXO III - Preencher'!P412</f>
        <v>0</v>
      </c>
      <c r="P403" s="17">
        <f t="shared" si="38"/>
        <v>1.3538413098236699</v>
      </c>
      <c r="Q403" s="16">
        <f>'[1]TCE - ANEXO III - Preencher'!R412</f>
        <v>120.00153061224489</v>
      </c>
      <c r="R403" s="16">
        <f>'[1]TCE - ANEXO III - Preencher'!S412</f>
        <v>67.95</v>
      </c>
      <c r="S403" s="17">
        <f t="shared" si="39"/>
        <v>52.051530612244889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171.58537192206856</v>
      </c>
    </row>
    <row r="404" spans="1:28" s="4" customFormat="1">
      <c r="A404" s="9">
        <f>IFERROR(VLOOKUP(B404,'[1]DADOS (OCULTAR)'!$P$3:$R$91,3,0),"")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FERNANDA ELISA DE FRANCA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 t="str">
        <f>IF('[1]TCE - ANEXO III - Preencher'!H413="","",'[1]TCE - ANEXO III - Preencher'!H413)</f>
        <v>08/2021</v>
      </c>
      <c r="H404" s="15">
        <f>'[1]TCE - ANEXO III - Preencher'!I413</f>
        <v>0</v>
      </c>
      <c r="I404" s="15">
        <f>'[1]TCE - ANEXO III - Preencher'!J413</f>
        <v>168.96960000000001</v>
      </c>
      <c r="J404" s="15">
        <f>'[1]TCE - ANEXO III - Preencher'!K413</f>
        <v>0</v>
      </c>
      <c r="K404" s="16">
        <f>'[1]TCE - ANEXO III - Preencher'!L413</f>
        <v>123.395158562367</v>
      </c>
      <c r="L404" s="16">
        <f>'[1]TCE - ANEXO III - Preencher'!M413</f>
        <v>22.48</v>
      </c>
      <c r="M404" s="16">
        <f t="shared" si="37"/>
        <v>100.915158562367</v>
      </c>
      <c r="N404" s="16">
        <f>'[1]TCE - ANEXO III - Preencher'!O413</f>
        <v>1.3538413098236699</v>
      </c>
      <c r="O404" s="16">
        <f>'[1]TCE - ANEXO III - Preencher'!P413</f>
        <v>0</v>
      </c>
      <c r="P404" s="17">
        <f t="shared" si="38"/>
        <v>1.3538413098236699</v>
      </c>
      <c r="Q404" s="16">
        <f>'[1]TCE - ANEXO III - Preencher'!R413</f>
        <v>120.00153061224489</v>
      </c>
      <c r="R404" s="16">
        <f>'[1]TCE - ANEXO III - Preencher'!S413</f>
        <v>68.27</v>
      </c>
      <c r="S404" s="17">
        <f t="shared" si="39"/>
        <v>51.731530612244896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322.97013048443557</v>
      </c>
    </row>
    <row r="405" spans="1:28" s="4" customFormat="1">
      <c r="A405" s="9">
        <f>IFERROR(VLOOKUP(B405,'[1]DADOS (OCULTAR)'!$P$3:$R$91,3,0),"")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FERNANDA GOMES DOS PASSOS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5152-05</v>
      </c>
      <c r="G405" s="14" t="str">
        <f>IF('[1]TCE - ANEXO III - Preencher'!H414="","",'[1]TCE - ANEXO III - Preencher'!H414)</f>
        <v>08/2021</v>
      </c>
      <c r="H405" s="15">
        <f>'[1]TCE - ANEXO III - Preencher'!I414</f>
        <v>0</v>
      </c>
      <c r="I405" s="15">
        <f>'[1]TCE - ANEXO III - Preencher'!J414</f>
        <v>119.9832</v>
      </c>
      <c r="J405" s="15">
        <f>'[1]TCE - ANEXO III - Preencher'!K414</f>
        <v>0</v>
      </c>
      <c r="K405" s="16">
        <f>'[1]TCE - ANEXO III - Preencher'!L414</f>
        <v>123.395158562367</v>
      </c>
      <c r="L405" s="16">
        <f>'[1]TCE - ANEXO III - Preencher'!M414</f>
        <v>23.8</v>
      </c>
      <c r="M405" s="16">
        <f t="shared" si="37"/>
        <v>99.595158562367004</v>
      </c>
      <c r="N405" s="16">
        <f>'[1]TCE - ANEXO III - Preencher'!O414</f>
        <v>1.3538413098236699</v>
      </c>
      <c r="O405" s="16">
        <f>'[1]TCE - ANEXO III - Preencher'!P414</f>
        <v>0</v>
      </c>
      <c r="P405" s="17">
        <f t="shared" si="38"/>
        <v>1.3538413098236699</v>
      </c>
      <c r="Q405" s="16">
        <f>'[1]TCE - ANEXO III - Preencher'!R414</f>
        <v>127.50153061224489</v>
      </c>
      <c r="R405" s="16">
        <f>'[1]TCE - ANEXO III - Preencher'!S414</f>
        <v>71.400000000000006</v>
      </c>
      <c r="S405" s="17">
        <f t="shared" si="39"/>
        <v>56.101530612244886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277.03373048443552</v>
      </c>
    </row>
    <row r="406" spans="1:28" s="4" customFormat="1">
      <c r="A406" s="9">
        <f>IFERROR(VLOOKUP(B406,'[1]DADOS (OCULTAR)'!$P$3:$R$91,3,0),"")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FERNANDA LAURIANO DA SILVA CRUZ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08/2021</v>
      </c>
      <c r="H406" s="15">
        <f>'[1]TCE - ANEXO III - Preencher'!I415</f>
        <v>0</v>
      </c>
      <c r="I406" s="15">
        <f>'[1]TCE - ANEXO III - Preencher'!J415</f>
        <v>116.9144</v>
      </c>
      <c r="J406" s="15">
        <f>'[1]TCE - ANEXO III - Preencher'!K415</f>
        <v>0</v>
      </c>
      <c r="K406" s="16">
        <f>'[1]TCE - ANEXO III - Preencher'!L415</f>
        <v>123.395158562367</v>
      </c>
      <c r="L406" s="16">
        <f>'[1]TCE - ANEXO III - Preencher'!M415</f>
        <v>22.48</v>
      </c>
      <c r="M406" s="16">
        <f t="shared" si="37"/>
        <v>100.915158562367</v>
      </c>
      <c r="N406" s="16">
        <f>'[1]TCE - ANEXO III - Preencher'!O415</f>
        <v>1.3538413098236699</v>
      </c>
      <c r="O406" s="16">
        <f>'[1]TCE - ANEXO III - Preencher'!P415</f>
        <v>0</v>
      </c>
      <c r="P406" s="17">
        <f t="shared" si="38"/>
        <v>1.3538413098236699</v>
      </c>
      <c r="Q406" s="16">
        <f>'[1]TCE - ANEXO III - Preencher'!R415</f>
        <v>247.50153061224489</v>
      </c>
      <c r="R406" s="16">
        <f>'[1]TCE - ANEXO III - Preencher'!S415</f>
        <v>67.540000000000006</v>
      </c>
      <c r="S406" s="17">
        <f t="shared" si="39"/>
        <v>179.96153061224487</v>
      </c>
      <c r="T406" s="16">
        <f>'[1]TCE - ANEXO III - Preencher'!U415</f>
        <v>69.41</v>
      </c>
      <c r="U406" s="16">
        <f>'[1]TCE - ANEXO III - Preencher'!V415</f>
        <v>0</v>
      </c>
      <c r="V406" s="17">
        <f t="shared" si="40"/>
        <v>69.41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468.55493048443554</v>
      </c>
    </row>
    <row r="407" spans="1:28" s="4" customFormat="1">
      <c r="A407" s="9">
        <f>IFERROR(VLOOKUP(B407,'[1]DADOS (OCULTAR)'!$P$3:$R$91,3,0),"")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FERNANDA MARIA OLIVEIRA DOS SANTOS SOUZA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3242-05</v>
      </c>
      <c r="G407" s="14" t="str">
        <f>IF('[1]TCE - ANEXO III - Preencher'!H416="","",'[1]TCE - ANEXO III - Preencher'!H416)</f>
        <v>08/2021</v>
      </c>
      <c r="H407" s="15">
        <f>'[1]TCE - ANEXO III - Preencher'!I416</f>
        <v>0</v>
      </c>
      <c r="I407" s="15">
        <f>'[1]TCE - ANEXO III - Preencher'!J416</f>
        <v>214.1704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1.3538413098236699</v>
      </c>
      <c r="O407" s="16">
        <f>'[1]TCE - ANEXO III - Preencher'!P416</f>
        <v>0</v>
      </c>
      <c r="P407" s="17">
        <f t="shared" si="38"/>
        <v>1.3538413098236699</v>
      </c>
      <c r="Q407" s="16">
        <f>'[1]TCE - ANEXO III - Preencher'!R416</f>
        <v>22.501530612244892</v>
      </c>
      <c r="R407" s="16">
        <f>'[1]TCE - ANEXO III - Preencher'!S416</f>
        <v>2.71</v>
      </c>
      <c r="S407" s="17">
        <f t="shared" si="39"/>
        <v>19.791530612244891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235.31577192206856</v>
      </c>
    </row>
    <row r="408" spans="1:28" s="4" customFormat="1">
      <c r="A408" s="9">
        <f>IFERROR(VLOOKUP(B408,'[1]DADOS (OCULTAR)'!$P$3:$R$91,3,0),"")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FERNANDA MARIA RODRIGUES NEVES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2236-05</v>
      </c>
      <c r="G408" s="14" t="str">
        <f>IF('[1]TCE - ANEXO III - Preencher'!H417="","",'[1]TCE - ANEXO III - Preencher'!H417)</f>
        <v>08/2021</v>
      </c>
      <c r="H408" s="15">
        <f>'[1]TCE - ANEXO III - Preencher'!I417</f>
        <v>0</v>
      </c>
      <c r="I408" s="15">
        <f>'[1]TCE - ANEXO III - Preencher'!J417</f>
        <v>169.65600000000001</v>
      </c>
      <c r="J408" s="15">
        <f>'[1]TCE - ANEXO III - Preencher'!K417</f>
        <v>210.42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2.84</v>
      </c>
      <c r="O408" s="16">
        <f>'[1]TCE - ANEXO III - Preencher'!P417</f>
        <v>0</v>
      </c>
      <c r="P408" s="17">
        <f t="shared" si="38"/>
        <v>2.84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382.916</v>
      </c>
    </row>
    <row r="409" spans="1:28" s="4" customFormat="1">
      <c r="A409" s="9">
        <f>IFERROR(VLOOKUP(B409,'[1]DADOS (OCULTAR)'!$P$3:$R$91,3,0),"")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FERNANDA MARIZ QUEIROGA PEDROSA</v>
      </c>
      <c r="E409" s="10" t="str">
        <f>IF('[1]TCE - ANEXO III - Preencher'!F418="4 - Assistência Odontológica","2 - Outros Profissionais da Saúde",'[1]TCE - ANEXO III - Preencher'!F418)</f>
        <v>1 - Médico</v>
      </c>
      <c r="F409" s="13" t="str">
        <f>'[1]TCE - ANEXO III - Preencher'!G418</f>
        <v>2251-25</v>
      </c>
      <c r="G409" s="14" t="str">
        <f>IF('[1]TCE - ANEXO III - Preencher'!H418="","",'[1]TCE - ANEXO III - Preencher'!H418)</f>
        <v>08/2021</v>
      </c>
      <c r="H409" s="15">
        <f>'[1]TCE - ANEXO III - Preencher'!I418</f>
        <v>0</v>
      </c>
      <c r="I409" s="15">
        <f>'[1]TCE - ANEXO III - Preencher'!J418</f>
        <v>675.02719999999999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10.83</v>
      </c>
      <c r="O409" s="16">
        <f>'[1]TCE - ANEXO III - Preencher'!P418</f>
        <v>0</v>
      </c>
      <c r="P409" s="17">
        <f t="shared" si="38"/>
        <v>10.83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685.85720000000003</v>
      </c>
    </row>
    <row r="410" spans="1:28" s="4" customFormat="1">
      <c r="A410" s="9">
        <f>IFERROR(VLOOKUP(B410,'[1]DADOS (OCULTAR)'!$P$3:$R$91,3,0),"")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FERNANDO ANTONIO GALVAO GONDIM FILHO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2251-25</v>
      </c>
      <c r="G410" s="14" t="str">
        <f>IF('[1]TCE - ANEXO III - Preencher'!H419="","",'[1]TCE - ANEXO III - Preencher'!H419)</f>
        <v>08/2021</v>
      </c>
      <c r="H410" s="15">
        <f>'[1]TCE - ANEXO III - Preencher'!I419</f>
        <v>0</v>
      </c>
      <c r="I410" s="15">
        <f>'[1]TCE - ANEXO III - Preencher'!J419</f>
        <v>794.3703999999999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10.83</v>
      </c>
      <c r="O410" s="16">
        <f>'[1]TCE - ANEXO III - Preencher'!P419</f>
        <v>0</v>
      </c>
      <c r="P410" s="17">
        <f t="shared" si="38"/>
        <v>10.83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805.20039999999995</v>
      </c>
    </row>
    <row r="411" spans="1:28" s="4" customFormat="1">
      <c r="A411" s="9">
        <f>IFERROR(VLOOKUP(B411,'[1]DADOS (OCULTAR)'!$P$3:$R$91,3,0),"")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FERNANDO FRANCISCO MOURA DOS SANTOS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7233-10</v>
      </c>
      <c r="G411" s="14" t="str">
        <f>IF('[1]TCE - ANEXO III - Preencher'!H420="","",'[1]TCE - ANEXO III - Preencher'!H420)</f>
        <v>08/2021</v>
      </c>
      <c r="H411" s="15">
        <f>'[1]TCE - ANEXO III - Preencher'!I420</f>
        <v>0</v>
      </c>
      <c r="I411" s="15">
        <f>'[1]TCE - ANEXO III - Preencher'!J420</f>
        <v>143.9624</v>
      </c>
      <c r="J411" s="15">
        <f>'[1]TCE - ANEXO III - Preencher'!K420</f>
        <v>0</v>
      </c>
      <c r="K411" s="16">
        <f>'[1]TCE - ANEXO III - Preencher'!L420</f>
        <v>123.395158562367</v>
      </c>
      <c r="L411" s="16">
        <f>'[1]TCE - ANEXO III - Preencher'!M420</f>
        <v>27.59</v>
      </c>
      <c r="M411" s="16">
        <f t="shared" si="37"/>
        <v>95.805158562366998</v>
      </c>
      <c r="N411" s="16">
        <f>'[1]TCE - ANEXO III - Preencher'!O420</f>
        <v>1.3538413098236699</v>
      </c>
      <c r="O411" s="16">
        <f>'[1]TCE - ANEXO III - Preencher'!P420</f>
        <v>0</v>
      </c>
      <c r="P411" s="17">
        <f t="shared" si="38"/>
        <v>1.3538413098236699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241.12139987219069</v>
      </c>
    </row>
    <row r="412" spans="1:28" s="4" customFormat="1">
      <c r="A412" s="9">
        <f>IFERROR(VLOOKUP(B412,'[1]DADOS (OCULTAR)'!$P$3:$R$91,3,0),"")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FERNANDO NUNES FERREIRA DE OLIVEIRA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2235-05</v>
      </c>
      <c r="G412" s="14" t="str">
        <f>IF('[1]TCE - ANEXO III - Preencher'!H421="","",'[1]TCE - ANEXO III - Preencher'!H421)</f>
        <v>08/2021</v>
      </c>
      <c r="H412" s="15">
        <f>'[1]TCE - ANEXO III - Preencher'!I421</f>
        <v>0</v>
      </c>
      <c r="I412" s="15">
        <f>'[1]TCE - ANEXO III - Preencher'!J421</f>
        <v>409.71280000000002</v>
      </c>
      <c r="J412" s="15">
        <f>'[1]TCE - ANEXO III - Preencher'!K421</f>
        <v>0</v>
      </c>
      <c r="K412" s="16">
        <f>'[1]TCE - ANEXO III - Preencher'!L421</f>
        <v>123.395158562367</v>
      </c>
      <c r="L412" s="16">
        <f>'[1]TCE - ANEXO III - Preencher'!M421</f>
        <v>3.08</v>
      </c>
      <c r="M412" s="16">
        <f t="shared" si="37"/>
        <v>120.315158562367</v>
      </c>
      <c r="N412" s="16">
        <f>'[1]TCE - ANEXO III - Preencher'!O421</f>
        <v>2.84</v>
      </c>
      <c r="O412" s="16">
        <f>'[1]TCE - ANEXO III - Preencher'!P421</f>
        <v>0</v>
      </c>
      <c r="P412" s="17">
        <f t="shared" si="38"/>
        <v>2.84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532.86795856236711</v>
      </c>
    </row>
    <row r="413" spans="1:28" s="4" customFormat="1">
      <c r="A413" s="9">
        <f>IFERROR(VLOOKUP(B413,'[1]DADOS (OCULTAR)'!$P$3:$R$91,3,0),"")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FERNANDO TENORIO TRAVASSOS</v>
      </c>
      <c r="E413" s="10" t="str">
        <f>IF('[1]TCE - ANEXO III - Preencher'!F422="4 - Assistência Odontológica","2 - Outros Profissionais da Saúde",'[1]TCE - ANEXO III - Preencher'!F422)</f>
        <v>1 - Médico</v>
      </c>
      <c r="F413" s="13" t="str">
        <f>'[1]TCE - ANEXO III - Preencher'!G422</f>
        <v>2251-25</v>
      </c>
      <c r="G413" s="14" t="str">
        <f>IF('[1]TCE - ANEXO III - Preencher'!H422="","",'[1]TCE - ANEXO III - Preencher'!H422)</f>
        <v>08/2021</v>
      </c>
      <c r="H413" s="15">
        <f>'[1]TCE - ANEXO III - Preencher'!I422</f>
        <v>0</v>
      </c>
      <c r="I413" s="15">
        <f>'[1]TCE - ANEXO III - Preencher'!J422</f>
        <v>857.04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10.83</v>
      </c>
      <c r="O413" s="16">
        <f>'[1]TCE - ANEXO III - Preencher'!P422</f>
        <v>0</v>
      </c>
      <c r="P413" s="17">
        <f t="shared" si="38"/>
        <v>10.83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867.87</v>
      </c>
    </row>
    <row r="414" spans="1:28" s="4" customFormat="1">
      <c r="A414" s="9">
        <f>IFERROR(VLOOKUP(B414,'[1]DADOS (OCULTAR)'!$P$3:$R$91,3,0),"")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FILIPE DE SIQUEIRA ARAUJO LAFAYETTE</v>
      </c>
      <c r="E414" s="10" t="str">
        <f>IF('[1]TCE - ANEXO III - Preencher'!F423="4 - Assistência Odontológica","2 - Outros Profissionais da Saúde",'[1]TCE - ANEXO III - Preencher'!F423)</f>
        <v>1 - Médico</v>
      </c>
      <c r="F414" s="13" t="str">
        <f>'[1]TCE - ANEXO III - Preencher'!G423</f>
        <v>2252-35</v>
      </c>
      <c r="G414" s="14" t="str">
        <f>IF('[1]TCE - ANEXO III - Preencher'!H423="","",'[1]TCE - ANEXO III - Preencher'!H423)</f>
        <v>08/2021</v>
      </c>
      <c r="H414" s="15">
        <f>'[1]TCE - ANEXO III - Preencher'!I423</f>
        <v>0</v>
      </c>
      <c r="I414" s="15">
        <f>'[1]TCE - ANEXO III - Preencher'!J423</f>
        <v>426.76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10.83</v>
      </c>
      <c r="O414" s="16">
        <f>'[1]TCE - ANEXO III - Preencher'!P423</f>
        <v>0</v>
      </c>
      <c r="P414" s="17">
        <f t="shared" si="38"/>
        <v>10.83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437.59</v>
      </c>
    </row>
    <row r="415" spans="1:28" s="4" customFormat="1">
      <c r="A415" s="9">
        <f>IFERROR(VLOOKUP(B415,'[1]DADOS (OCULTAR)'!$P$3:$R$91,3,0),"")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FILIPE PEDRO DA SILVA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4110-10</v>
      </c>
      <c r="G415" s="14" t="str">
        <f>IF('[1]TCE - ANEXO III - Preencher'!H424="","",'[1]TCE - ANEXO III - Preencher'!H424)</f>
        <v>08/2021</v>
      </c>
      <c r="H415" s="15">
        <f>'[1]TCE - ANEXO III - Preencher'!I424</f>
        <v>0</v>
      </c>
      <c r="I415" s="15">
        <f>'[1]TCE - ANEXO III - Preencher'!J424</f>
        <v>88.810400000000016</v>
      </c>
      <c r="J415" s="15">
        <f>'[1]TCE - ANEXO III - Preencher'!K424</f>
        <v>0</v>
      </c>
      <c r="K415" s="16">
        <f>'[1]TCE - ANEXO III - Preencher'!L424</f>
        <v>123.395158562367</v>
      </c>
      <c r="L415" s="16">
        <f>'[1]TCE - ANEXO III - Preencher'!M424</f>
        <v>22.26</v>
      </c>
      <c r="M415" s="16">
        <f t="shared" si="37"/>
        <v>101.135158562367</v>
      </c>
      <c r="N415" s="16">
        <f>'[1]TCE - ANEXO III - Preencher'!O424</f>
        <v>1.3538413098236699</v>
      </c>
      <c r="O415" s="16">
        <f>'[1]TCE - ANEXO III - Preencher'!P424</f>
        <v>0</v>
      </c>
      <c r="P415" s="17">
        <f t="shared" si="38"/>
        <v>1.3538413098236699</v>
      </c>
      <c r="Q415" s="16">
        <f>'[1]TCE - ANEXO III - Preencher'!R424</f>
        <v>172.50153061224489</v>
      </c>
      <c r="R415" s="16">
        <f>'[1]TCE - ANEXO III - Preencher'!S424</f>
        <v>66.78</v>
      </c>
      <c r="S415" s="17">
        <f t="shared" si="39"/>
        <v>105.72153061224489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297.02093048443555</v>
      </c>
    </row>
    <row r="416" spans="1:28" s="4" customFormat="1">
      <c r="A416" s="9">
        <f>IFERROR(VLOOKUP(B416,'[1]DADOS (OCULTAR)'!$P$3:$R$91,3,0),"")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FLAVIA CRISTINA CHAGAS CORREIA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 t="str">
        <f>'[1]TCE - ANEXO III - Preencher'!G425</f>
        <v>4110-10</v>
      </c>
      <c r="G416" s="14" t="str">
        <f>IF('[1]TCE - ANEXO III - Preencher'!H425="","",'[1]TCE - ANEXO III - Preencher'!H425)</f>
        <v>08/2021</v>
      </c>
      <c r="H416" s="15">
        <f>'[1]TCE - ANEXO III - Preencher'!I425</f>
        <v>0</v>
      </c>
      <c r="I416" s="15">
        <f>'[1]TCE - ANEXO III - Preencher'!J425</f>
        <v>167.22</v>
      </c>
      <c r="J416" s="15">
        <f>'[1]TCE - ANEXO III - Preencher'!K425</f>
        <v>0</v>
      </c>
      <c r="K416" s="16">
        <f>'[1]TCE - ANEXO III - Preencher'!L425</f>
        <v>123.395158562367</v>
      </c>
      <c r="L416" s="16">
        <f>'[1]TCE - ANEXO III - Preencher'!M425</f>
        <v>39.99</v>
      </c>
      <c r="M416" s="16">
        <f t="shared" si="37"/>
        <v>83.405158562367006</v>
      </c>
      <c r="N416" s="16">
        <f>'[1]TCE - ANEXO III - Preencher'!O425</f>
        <v>1.3538413098236699</v>
      </c>
      <c r="O416" s="16">
        <f>'[1]TCE - ANEXO III - Preencher'!P425</f>
        <v>0</v>
      </c>
      <c r="P416" s="17">
        <f t="shared" si="38"/>
        <v>1.3538413098236699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69.430000000000007</v>
      </c>
      <c r="U416" s="16">
        <f>'[1]TCE - ANEXO III - Preencher'!V425</f>
        <v>0</v>
      </c>
      <c r="V416" s="17">
        <f t="shared" si="40"/>
        <v>69.430000000000007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321.40899987219069</v>
      </c>
    </row>
    <row r="417" spans="1:28" s="4" customFormat="1">
      <c r="A417" s="9">
        <f>IFERROR(VLOOKUP(B417,'[1]DADOS (OCULTAR)'!$P$3:$R$91,3,0),"")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FLAVIA KARINA RAMOS E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2235-05</v>
      </c>
      <c r="G417" s="14" t="str">
        <f>IF('[1]TCE - ANEXO III - Preencher'!H426="","",'[1]TCE - ANEXO III - Preencher'!H426)</f>
        <v>08/2021</v>
      </c>
      <c r="H417" s="15">
        <f>'[1]TCE - ANEXO III - Preencher'!I426</f>
        <v>0</v>
      </c>
      <c r="I417" s="15">
        <f>'[1]TCE - ANEXO III - Preencher'!J426</f>
        <v>454.73759999999999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2.84</v>
      </c>
      <c r="O417" s="16">
        <f>'[1]TCE - ANEXO III - Preencher'!P426</f>
        <v>0</v>
      </c>
      <c r="P417" s="17">
        <f t="shared" si="38"/>
        <v>2.84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457.57759999999996</v>
      </c>
    </row>
    <row r="418" spans="1:28" s="4" customFormat="1">
      <c r="A418" s="9">
        <f>IFERROR(VLOOKUP(B418,'[1]DADOS (OCULTAR)'!$P$3:$R$91,3,0),"")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FLAVIA PEREIRA DE SOUZA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4110-10</v>
      </c>
      <c r="G418" s="14" t="str">
        <f>IF('[1]TCE - ANEXO III - Preencher'!H427="","",'[1]TCE - ANEXO III - Preencher'!H427)</f>
        <v>08/2021</v>
      </c>
      <c r="H418" s="15">
        <f>'[1]TCE - ANEXO III - Preencher'!I427</f>
        <v>0</v>
      </c>
      <c r="I418" s="15">
        <f>'[1]TCE - ANEXO III - Preencher'!J427</f>
        <v>161.96559999999999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1.3538413098236699</v>
      </c>
      <c r="O418" s="16">
        <f>'[1]TCE - ANEXO III - Preencher'!P427</f>
        <v>0</v>
      </c>
      <c r="P418" s="17">
        <f t="shared" si="38"/>
        <v>1.3538413098236699</v>
      </c>
      <c r="Q418" s="16">
        <f>'[1]TCE - ANEXO III - Preencher'!R427</f>
        <v>379.20153061224488</v>
      </c>
      <c r="R418" s="16">
        <f>'[1]TCE - ANEXO III - Preencher'!S427</f>
        <v>119.96</v>
      </c>
      <c r="S418" s="17">
        <f t="shared" si="39"/>
        <v>259.2415306122449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422.56097192206857</v>
      </c>
    </row>
    <row r="419" spans="1:28" s="4" customFormat="1">
      <c r="A419" s="9">
        <f>IFERROR(VLOOKUP(B419,'[1]DADOS (OCULTAR)'!$P$3:$R$91,3,0),"")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FLAVIA RIBEIRO DE OLIVEIRA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08/2021</v>
      </c>
      <c r="H419" s="15">
        <f>'[1]TCE - ANEXO III - Preencher'!I428</f>
        <v>0</v>
      </c>
      <c r="I419" s="15">
        <f>'[1]TCE - ANEXO III - Preencher'!J428</f>
        <v>148.80879999999999</v>
      </c>
      <c r="J419" s="15">
        <f>'[1]TCE - ANEXO III - Preencher'!K428</f>
        <v>0</v>
      </c>
      <c r="K419" s="16">
        <f>'[1]TCE - ANEXO III - Preencher'!L428</f>
        <v>123.395158562367</v>
      </c>
      <c r="L419" s="16">
        <f>'[1]TCE - ANEXO III - Preencher'!M428</f>
        <v>22.48</v>
      </c>
      <c r="M419" s="16">
        <f t="shared" si="37"/>
        <v>100.915158562367</v>
      </c>
      <c r="N419" s="16">
        <f>'[1]TCE - ANEXO III - Preencher'!O428</f>
        <v>1.3538413098236699</v>
      </c>
      <c r="O419" s="16">
        <f>'[1]TCE - ANEXO III - Preencher'!P428</f>
        <v>0</v>
      </c>
      <c r="P419" s="17">
        <f t="shared" si="38"/>
        <v>1.3538413098236699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251.07779987219067</v>
      </c>
    </row>
    <row r="420" spans="1:28" s="4" customFormat="1">
      <c r="A420" s="9">
        <f>IFERROR(VLOOKUP(B420,'[1]DADOS (OCULTAR)'!$P$3:$R$91,3,0),"")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FLAVIANA CRISTINA SANTIAGO MACIEL FERNANDES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2235-05</v>
      </c>
      <c r="G420" s="14" t="str">
        <f>IF('[1]TCE - ANEXO III - Preencher'!H429="","",'[1]TCE - ANEXO III - Preencher'!H429)</f>
        <v>08/2021</v>
      </c>
      <c r="H420" s="15">
        <f>'[1]TCE - ANEXO III - Preencher'!I429</f>
        <v>0</v>
      </c>
      <c r="I420" s="15">
        <f>'[1]TCE - ANEXO III - Preencher'!J429</f>
        <v>537.10160000000008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2.84</v>
      </c>
      <c r="O420" s="16">
        <f>'[1]TCE - ANEXO III - Preencher'!P429</f>
        <v>0</v>
      </c>
      <c r="P420" s="17">
        <f t="shared" si="38"/>
        <v>2.84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539.94160000000011</v>
      </c>
    </row>
    <row r="421" spans="1:28" s="4" customFormat="1">
      <c r="A421" s="9">
        <f>IFERROR(VLOOKUP(B421,'[1]DADOS (OCULTAR)'!$P$3:$R$91,3,0),"")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FRANCIANE DOS PRAZERES DA SILVA ROCHA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4141-05</v>
      </c>
      <c r="G421" s="14" t="str">
        <f>IF('[1]TCE - ANEXO III - Preencher'!H430="","",'[1]TCE - ANEXO III - Preencher'!H430)</f>
        <v>08/2021</v>
      </c>
      <c r="H421" s="15">
        <f>'[1]TCE - ANEXO III - Preencher'!I430</f>
        <v>0</v>
      </c>
      <c r="I421" s="15">
        <f>'[1]TCE - ANEXO III - Preencher'!J430</f>
        <v>115.2032</v>
      </c>
      <c r="J421" s="15">
        <f>'[1]TCE - ANEXO III - Preencher'!K430</f>
        <v>0</v>
      </c>
      <c r="K421" s="16">
        <f>'[1]TCE - ANEXO III - Preencher'!L430</f>
        <v>123.395158562367</v>
      </c>
      <c r="L421" s="16">
        <f>'[1]TCE - ANEXO III - Preencher'!M430</f>
        <v>27.43</v>
      </c>
      <c r="M421" s="16">
        <f t="shared" si="37"/>
        <v>95.965158562367009</v>
      </c>
      <c r="N421" s="16">
        <f>'[1]TCE - ANEXO III - Preencher'!O430</f>
        <v>1.3538413098236699</v>
      </c>
      <c r="O421" s="16">
        <f>'[1]TCE - ANEXO III - Preencher'!P430</f>
        <v>0</v>
      </c>
      <c r="P421" s="17">
        <f t="shared" si="38"/>
        <v>1.3538413098236699</v>
      </c>
      <c r="Q421" s="16">
        <f>'[1]TCE - ANEXO III - Preencher'!R430</f>
        <v>172.50153061224489</v>
      </c>
      <c r="R421" s="16">
        <f>'[1]TCE - ANEXO III - Preencher'!S430</f>
        <v>82.29</v>
      </c>
      <c r="S421" s="17">
        <f t="shared" si="39"/>
        <v>90.211530612244886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302.73373048443557</v>
      </c>
    </row>
    <row r="422" spans="1:28" s="4" customFormat="1">
      <c r="A422" s="9">
        <f>IFERROR(VLOOKUP(B422,'[1]DADOS (OCULTAR)'!$P$3:$R$91,3,0),"")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FRANCINEIDE TERESA DA LUZ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5174-10</v>
      </c>
      <c r="G422" s="14" t="str">
        <f>IF('[1]TCE - ANEXO III - Preencher'!H431="","",'[1]TCE - ANEXO III - Preencher'!H431)</f>
        <v>08/2021</v>
      </c>
      <c r="H422" s="15">
        <f>'[1]TCE - ANEXO III - Preencher'!I431</f>
        <v>0</v>
      </c>
      <c r="I422" s="15">
        <f>'[1]TCE - ANEXO III - Preencher'!J431</f>
        <v>93.492000000000004</v>
      </c>
      <c r="J422" s="15">
        <f>'[1]TCE - ANEXO III - Preencher'!K431</f>
        <v>0</v>
      </c>
      <c r="K422" s="16">
        <f>'[1]TCE - ANEXO III - Preencher'!L431</f>
        <v>123.395158562367</v>
      </c>
      <c r="L422" s="16">
        <f>'[1]TCE - ANEXO III - Preencher'!M431</f>
        <v>22.26</v>
      </c>
      <c r="M422" s="16">
        <f t="shared" si="37"/>
        <v>101.135158562367</v>
      </c>
      <c r="N422" s="16">
        <f>'[1]TCE - ANEXO III - Preencher'!O431</f>
        <v>1.3538413098236699</v>
      </c>
      <c r="O422" s="16">
        <f>'[1]TCE - ANEXO III - Preencher'!P431</f>
        <v>0</v>
      </c>
      <c r="P422" s="17">
        <f t="shared" si="38"/>
        <v>1.3538413098236699</v>
      </c>
      <c r="Q422" s="16">
        <f>'[1]TCE - ANEXO III - Preencher'!R431</f>
        <v>120.00153061224489</v>
      </c>
      <c r="R422" s="16">
        <f>'[1]TCE - ANEXO III - Preencher'!S431</f>
        <v>66.78</v>
      </c>
      <c r="S422" s="17">
        <f t="shared" si="39"/>
        <v>53.221530612244891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249.20253048443558</v>
      </c>
    </row>
    <row r="423" spans="1:28" s="4" customFormat="1">
      <c r="A423" s="9">
        <f>IFERROR(VLOOKUP(B423,'[1]DADOS (OCULTAR)'!$P$3:$R$91,3,0),"")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FRANCISCA DO NASCIMENTO DE OLIVEIRA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 t="str">
        <f>IF('[1]TCE - ANEXO III - Preencher'!H432="","",'[1]TCE - ANEXO III - Preencher'!H432)</f>
        <v>08/2021</v>
      </c>
      <c r="H423" s="15">
        <f>'[1]TCE - ANEXO III - Preencher'!I432</f>
        <v>0</v>
      </c>
      <c r="I423" s="15">
        <f>'[1]TCE - ANEXO III - Preencher'!J432</f>
        <v>116.36799999999999</v>
      </c>
      <c r="J423" s="15">
        <f>'[1]TCE - ANEXO III - Preencher'!K432</f>
        <v>0</v>
      </c>
      <c r="K423" s="16">
        <f>'[1]TCE - ANEXO III - Preencher'!L432</f>
        <v>123.395158562367</v>
      </c>
      <c r="L423" s="16">
        <f>'[1]TCE - ANEXO III - Preencher'!M432</f>
        <v>22.48</v>
      </c>
      <c r="M423" s="16">
        <f t="shared" si="37"/>
        <v>100.915158562367</v>
      </c>
      <c r="N423" s="16">
        <f>'[1]TCE - ANEXO III - Preencher'!O432</f>
        <v>1.3538413098236699</v>
      </c>
      <c r="O423" s="16">
        <f>'[1]TCE - ANEXO III - Preencher'!P432</f>
        <v>0</v>
      </c>
      <c r="P423" s="17">
        <f t="shared" si="38"/>
        <v>1.3538413098236699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218.63699987219067</v>
      </c>
    </row>
    <row r="424" spans="1:28" s="4" customFormat="1">
      <c r="A424" s="9">
        <f>IFERROR(VLOOKUP(B424,'[1]DADOS (OCULTAR)'!$P$3:$R$91,3,0),"")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FRANCISCO DE ASSIS LINS DA SILVA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5174-10</v>
      </c>
      <c r="G424" s="14" t="str">
        <f>IF('[1]TCE - ANEXO III - Preencher'!H433="","",'[1]TCE - ANEXO III - Preencher'!H433)</f>
        <v>08/2021</v>
      </c>
      <c r="H424" s="15">
        <f>'[1]TCE - ANEXO III - Preencher'!I433</f>
        <v>0</v>
      </c>
      <c r="I424" s="15">
        <f>'[1]TCE - ANEXO III - Preencher'!J433</f>
        <v>142.696</v>
      </c>
      <c r="J424" s="15">
        <f>'[1]TCE - ANEXO III - Preencher'!K433</f>
        <v>0</v>
      </c>
      <c r="K424" s="16">
        <f>'[1]TCE - ANEXO III - Preencher'!L433</f>
        <v>123.395158562367</v>
      </c>
      <c r="L424" s="16">
        <f>'[1]TCE - ANEXO III - Preencher'!M433</f>
        <v>22.26</v>
      </c>
      <c r="M424" s="16">
        <f t="shared" si="37"/>
        <v>101.135158562367</v>
      </c>
      <c r="N424" s="16">
        <f>'[1]TCE - ANEXO III - Preencher'!O433</f>
        <v>1.3538413098236699</v>
      </c>
      <c r="O424" s="16">
        <f>'[1]TCE - ANEXO III - Preencher'!P433</f>
        <v>0</v>
      </c>
      <c r="P424" s="17">
        <f t="shared" si="38"/>
        <v>1.3538413098236699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245.18499987219067</v>
      </c>
    </row>
    <row r="425" spans="1:28" s="4" customFormat="1">
      <c r="A425" s="9">
        <f>IFERROR(VLOOKUP(B425,'[1]DADOS (OCULTAR)'!$P$3:$R$91,3,0),"")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GABRIEL CARNEIRO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5211-30</v>
      </c>
      <c r="G425" s="14" t="str">
        <f>IF('[1]TCE - ANEXO III - Preencher'!H434="","",'[1]TCE - ANEXO III - Preencher'!H434)</f>
        <v>08/2021</v>
      </c>
      <c r="H425" s="15">
        <f>'[1]TCE - ANEXO III - Preencher'!I434</f>
        <v>0</v>
      </c>
      <c r="I425" s="15">
        <f>'[1]TCE - ANEXO III - Preencher'!J434</f>
        <v>89.04</v>
      </c>
      <c r="J425" s="15">
        <f>'[1]TCE - ANEXO III - Preencher'!K434</f>
        <v>0</v>
      </c>
      <c r="K425" s="16">
        <f>'[1]TCE - ANEXO III - Preencher'!L434</f>
        <v>123.395158562367</v>
      </c>
      <c r="L425" s="16">
        <f>'[1]TCE - ANEXO III - Preencher'!M434</f>
        <v>22.26</v>
      </c>
      <c r="M425" s="16">
        <f t="shared" si="37"/>
        <v>101.135158562367</v>
      </c>
      <c r="N425" s="16">
        <f>'[1]TCE - ANEXO III - Preencher'!O434</f>
        <v>1.3538413098236699</v>
      </c>
      <c r="O425" s="16">
        <f>'[1]TCE - ANEXO III - Preencher'!P434</f>
        <v>0</v>
      </c>
      <c r="P425" s="17">
        <f t="shared" si="38"/>
        <v>1.3538413098236699</v>
      </c>
      <c r="Q425" s="16">
        <f>'[1]TCE - ANEXO III - Preencher'!R434</f>
        <v>337.50153061224489</v>
      </c>
      <c r="R425" s="16">
        <f>'[1]TCE - ANEXO III - Preencher'!S434</f>
        <v>66.78</v>
      </c>
      <c r="S425" s="17">
        <f t="shared" si="39"/>
        <v>270.72153061224492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462.25053048443561</v>
      </c>
    </row>
    <row r="426" spans="1:28" s="4" customFormat="1">
      <c r="A426" s="9">
        <f>IFERROR(VLOOKUP(B426,'[1]DADOS (OCULTAR)'!$P$3:$R$91,3,0),"")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GABRIEL MAIA DE ALBUQUERQUE COSTA</v>
      </c>
      <c r="E426" s="10" t="str">
        <f>IF('[1]TCE - ANEXO III - Preencher'!F435="4 - Assistência Odontológica","2 - Outros Profissionais da Saúde",'[1]TCE - ANEXO III - Preencher'!F435)</f>
        <v>1 - Médico</v>
      </c>
      <c r="F426" s="13" t="str">
        <f>'[1]TCE - ANEXO III - Preencher'!G435</f>
        <v>2251-25</v>
      </c>
      <c r="G426" s="14" t="str">
        <f>IF('[1]TCE - ANEXO III - Preencher'!H435="","",'[1]TCE - ANEXO III - Preencher'!H435)</f>
        <v>08/2021</v>
      </c>
      <c r="H426" s="15">
        <f>'[1]TCE - ANEXO III - Preencher'!I435</f>
        <v>0</v>
      </c>
      <c r="I426" s="15">
        <f>'[1]TCE - ANEXO III - Preencher'!J435</f>
        <v>300.53680000000003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10.83</v>
      </c>
      <c r="O426" s="16">
        <f>'[1]TCE - ANEXO III - Preencher'!P435</f>
        <v>0</v>
      </c>
      <c r="P426" s="17">
        <f t="shared" si="38"/>
        <v>10.83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311.36680000000001</v>
      </c>
    </row>
    <row r="427" spans="1:28" s="4" customFormat="1">
      <c r="A427" s="9">
        <f>IFERROR(VLOOKUP(B427,'[1]DADOS (OCULTAR)'!$P$3:$R$91,3,0),"")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GABRIELA DOS SANTOS ARCANJO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08/2021</v>
      </c>
      <c r="H427" s="15">
        <f>'[1]TCE - ANEXO III - Preencher'!I436</f>
        <v>0</v>
      </c>
      <c r="I427" s="15">
        <f>'[1]TCE - ANEXO III - Preencher'!J436</f>
        <v>112.4936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1.3538413098236699</v>
      </c>
      <c r="O427" s="16">
        <f>'[1]TCE - ANEXO III - Preencher'!P436</f>
        <v>0</v>
      </c>
      <c r="P427" s="17">
        <f t="shared" si="38"/>
        <v>1.3538413098236699</v>
      </c>
      <c r="Q427" s="16">
        <f>'[1]TCE - ANEXO III - Preencher'!R436</f>
        <v>120.00153061224489</v>
      </c>
      <c r="R427" s="16">
        <f>'[1]TCE - ANEXO III - Preencher'!S436</f>
        <v>67.540000000000006</v>
      </c>
      <c r="S427" s="17">
        <f t="shared" si="39"/>
        <v>52.461530612244886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166.30897192206857</v>
      </c>
    </row>
    <row r="428" spans="1:28" s="4" customFormat="1">
      <c r="A428" s="9">
        <f>IFERROR(VLOOKUP(B428,'[1]DADOS (OCULTAR)'!$P$3:$R$91,3,0),"")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GABRIELA FARIAS DE BARROS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2235-05</v>
      </c>
      <c r="G428" s="14" t="str">
        <f>IF('[1]TCE - ANEXO III - Preencher'!H437="","",'[1]TCE - ANEXO III - Preencher'!H437)</f>
        <v>08/2021</v>
      </c>
      <c r="H428" s="15">
        <f>'[1]TCE - ANEXO III - Preencher'!I437</f>
        <v>0</v>
      </c>
      <c r="I428" s="15">
        <f>'[1]TCE - ANEXO III - Preencher'!J437</f>
        <v>421.00160000000011</v>
      </c>
      <c r="J428" s="15">
        <f>'[1]TCE - ANEXO III - Preencher'!K437</f>
        <v>0</v>
      </c>
      <c r="K428" s="16">
        <f>'[1]TCE - ANEXO III - Preencher'!L437</f>
        <v>123.395158562367</v>
      </c>
      <c r="L428" s="16">
        <f>'[1]TCE - ANEXO III - Preencher'!M437</f>
        <v>3.08</v>
      </c>
      <c r="M428" s="16">
        <f t="shared" si="37"/>
        <v>120.315158562367</v>
      </c>
      <c r="N428" s="16">
        <f>'[1]TCE - ANEXO III - Preencher'!O437</f>
        <v>2.84</v>
      </c>
      <c r="O428" s="16">
        <f>'[1]TCE - ANEXO III - Preencher'!P437</f>
        <v>0</v>
      </c>
      <c r="P428" s="17">
        <f t="shared" si="38"/>
        <v>2.84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544.15675856236714</v>
      </c>
    </row>
    <row r="429" spans="1:28" s="4" customFormat="1">
      <c r="A429" s="9">
        <f>IFERROR(VLOOKUP(B429,'[1]DADOS (OCULTAR)'!$P$3:$R$91,3,0),"")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GABRIELE TELES CHAVES</v>
      </c>
      <c r="E429" s="10" t="str">
        <f>IF('[1]TCE - ANEXO III - Preencher'!F438="4 - Assistência Odontológica","2 - Outros Profissionais da Saúde",'[1]TCE - ANEXO III - Preencher'!F438)</f>
        <v>1 - Médico</v>
      </c>
      <c r="F429" s="13" t="str">
        <f>'[1]TCE - ANEXO III - Preencher'!G438</f>
        <v>2251-25</v>
      </c>
      <c r="G429" s="14" t="str">
        <f>IF('[1]TCE - ANEXO III - Preencher'!H438="","",'[1]TCE - ANEXO III - Preencher'!H438)</f>
        <v>08/2021</v>
      </c>
      <c r="H429" s="15">
        <f>'[1]TCE - ANEXO III - Preencher'!I438</f>
        <v>0</v>
      </c>
      <c r="I429" s="15">
        <f>'[1]TCE - ANEXO III - Preencher'!J438</f>
        <v>518.24400000000003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10.83</v>
      </c>
      <c r="O429" s="16">
        <f>'[1]TCE - ANEXO III - Preencher'!P438</f>
        <v>0</v>
      </c>
      <c r="P429" s="17">
        <f t="shared" si="38"/>
        <v>10.83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529.07400000000007</v>
      </c>
    </row>
    <row r="430" spans="1:28" s="4" customFormat="1">
      <c r="A430" s="9">
        <f>IFERROR(VLOOKUP(B430,'[1]DADOS (OCULTAR)'!$P$3:$R$91,3,0),"")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GABRIELLY SIQUEIRA MUNIZ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5211-30</v>
      </c>
      <c r="G430" s="14" t="str">
        <f>IF('[1]TCE - ANEXO III - Preencher'!H439="","",'[1]TCE - ANEXO III - Preencher'!H439)</f>
        <v>08/2021</v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1.3538413098236699</v>
      </c>
      <c r="O430" s="16">
        <f>'[1]TCE - ANEXO III - Preencher'!P439</f>
        <v>0</v>
      </c>
      <c r="P430" s="17">
        <f t="shared" si="38"/>
        <v>1.3538413098236699</v>
      </c>
      <c r="Q430" s="16">
        <f>'[1]TCE - ANEXO III - Preencher'!R439</f>
        <v>172.50153061224489</v>
      </c>
      <c r="R430" s="16">
        <f>'[1]TCE - ANEXO III - Preencher'!S439</f>
        <v>165</v>
      </c>
      <c r="S430" s="17">
        <f t="shared" si="39"/>
        <v>7.5015306122448919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8.8553719220685618</v>
      </c>
    </row>
    <row r="431" spans="1:28" s="4" customFormat="1">
      <c r="A431" s="9">
        <f>IFERROR(VLOOKUP(B431,'[1]DADOS (OCULTAR)'!$P$3:$R$91,3,0),"")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GENEZIA CELINA DA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08/2021</v>
      </c>
      <c r="H431" s="15">
        <f>'[1]TCE - ANEXO III - Preencher'!I440</f>
        <v>0</v>
      </c>
      <c r="I431" s="15">
        <f>'[1]TCE - ANEXO III - Preencher'!J440</f>
        <v>150.0616</v>
      </c>
      <c r="J431" s="15">
        <f>'[1]TCE - ANEXO III - Preencher'!K440</f>
        <v>0</v>
      </c>
      <c r="K431" s="16">
        <f>'[1]TCE - ANEXO III - Preencher'!L440</f>
        <v>123.395158562367</v>
      </c>
      <c r="L431" s="16">
        <f>'[1]TCE - ANEXO III - Preencher'!M440</f>
        <v>22.48</v>
      </c>
      <c r="M431" s="16">
        <f t="shared" si="37"/>
        <v>100.915158562367</v>
      </c>
      <c r="N431" s="16">
        <f>'[1]TCE - ANEXO III - Preencher'!O440</f>
        <v>1.3538413098236699</v>
      </c>
      <c r="O431" s="16">
        <f>'[1]TCE - ANEXO III - Preencher'!P440</f>
        <v>0</v>
      </c>
      <c r="P431" s="17">
        <f t="shared" si="38"/>
        <v>1.3538413098236699</v>
      </c>
      <c r="Q431" s="16">
        <f>'[1]TCE - ANEXO III - Preencher'!R440</f>
        <v>187.50153061224489</v>
      </c>
      <c r="R431" s="16">
        <f>'[1]TCE - ANEXO III - Preencher'!S440</f>
        <v>67.510000000000005</v>
      </c>
      <c r="S431" s="17">
        <f t="shared" si="39"/>
        <v>119.99153061224489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372.32213048443555</v>
      </c>
    </row>
    <row r="432" spans="1:28" s="4" customFormat="1">
      <c r="A432" s="9">
        <f>IFERROR(VLOOKUP(B432,'[1]DADOS (OCULTAR)'!$P$3:$R$91,3,0),"")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GENI MARIA GOMES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3222-05</v>
      </c>
      <c r="G432" s="14" t="str">
        <f>IF('[1]TCE - ANEXO III - Preencher'!H441="","",'[1]TCE - ANEXO III - Preencher'!H441)</f>
        <v>08/2021</v>
      </c>
      <c r="H432" s="15">
        <f>'[1]TCE - ANEXO III - Preencher'!I441</f>
        <v>0</v>
      </c>
      <c r="I432" s="15">
        <f>'[1]TCE - ANEXO III - Preencher'!J441</f>
        <v>189.34800000000001</v>
      </c>
      <c r="J432" s="15">
        <f>'[1]TCE - ANEXO III - Preencher'!K441</f>
        <v>0</v>
      </c>
      <c r="K432" s="16">
        <f>'[1]TCE - ANEXO III - Preencher'!L441</f>
        <v>123.395158562367</v>
      </c>
      <c r="L432" s="16">
        <f>'[1]TCE - ANEXO III - Preencher'!M441</f>
        <v>22.48</v>
      </c>
      <c r="M432" s="16">
        <f t="shared" si="37"/>
        <v>100.915158562367</v>
      </c>
      <c r="N432" s="16">
        <f>'[1]TCE - ANEXO III - Preencher'!O441</f>
        <v>1.3538413098236699</v>
      </c>
      <c r="O432" s="16">
        <f>'[1]TCE - ANEXO III - Preencher'!P441</f>
        <v>0</v>
      </c>
      <c r="P432" s="17">
        <f t="shared" si="38"/>
        <v>1.3538413098236699</v>
      </c>
      <c r="Q432" s="16">
        <f>'[1]TCE - ANEXO III - Preencher'!R441</f>
        <v>247.50153061224489</v>
      </c>
      <c r="R432" s="16">
        <f>'[1]TCE - ANEXO III - Preencher'!S441</f>
        <v>67.930000000000007</v>
      </c>
      <c r="S432" s="17">
        <f t="shared" si="39"/>
        <v>179.57153061224489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471.1885304844356</v>
      </c>
    </row>
    <row r="433" spans="1:28" s="4" customFormat="1">
      <c r="A433" s="9">
        <f>IFERROR(VLOOKUP(B433,'[1]DADOS (OCULTAR)'!$P$3:$R$91,3,0),"")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GENISI CALDAS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08/2021</v>
      </c>
      <c r="H433" s="15">
        <f>'[1]TCE - ANEXO III - Preencher'!I442</f>
        <v>0</v>
      </c>
      <c r="I433" s="15">
        <f>'[1]TCE - ANEXO III - Preencher'!J442</f>
        <v>124.96</v>
      </c>
      <c r="J433" s="15">
        <f>'[1]TCE - ANEXO III - Preencher'!K442</f>
        <v>0</v>
      </c>
      <c r="K433" s="16">
        <f>'[1]TCE - ANEXO III - Preencher'!L442</f>
        <v>123.395158562367</v>
      </c>
      <c r="L433" s="16">
        <f>'[1]TCE - ANEXO III - Preencher'!M442</f>
        <v>22.48</v>
      </c>
      <c r="M433" s="16">
        <f t="shared" si="37"/>
        <v>100.915158562367</v>
      </c>
      <c r="N433" s="16">
        <f>'[1]TCE - ANEXO III - Preencher'!O442</f>
        <v>1.3538413098236699</v>
      </c>
      <c r="O433" s="16">
        <f>'[1]TCE - ANEXO III - Preencher'!P442</f>
        <v>0</v>
      </c>
      <c r="P433" s="17">
        <f t="shared" si="38"/>
        <v>1.3538413098236699</v>
      </c>
      <c r="Q433" s="16">
        <f>'[1]TCE - ANEXO III - Preencher'!R442</f>
        <v>120.00153061224489</v>
      </c>
      <c r="R433" s="16">
        <f>'[1]TCE - ANEXO III - Preencher'!S442</f>
        <v>67.64</v>
      </c>
      <c r="S433" s="17">
        <f t="shared" si="39"/>
        <v>52.361530612244891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279.59053048443559</v>
      </c>
    </row>
    <row r="434" spans="1:28" s="4" customFormat="1">
      <c r="A434" s="9">
        <f>IFERROR(VLOOKUP(B434,'[1]DADOS (OCULTAR)'!$P$3:$R$91,3,0),"")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GENIVALDO JOSE DE ARAUJO FILHO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5211-30</v>
      </c>
      <c r="G434" s="14" t="str">
        <f>IF('[1]TCE - ANEXO III - Preencher'!H443="","",'[1]TCE - ANEXO III - Preencher'!H443)</f>
        <v>08/2021</v>
      </c>
      <c r="H434" s="15">
        <f>'[1]TCE - ANEXO III - Preencher'!I443</f>
        <v>0</v>
      </c>
      <c r="I434" s="15">
        <f>'[1]TCE - ANEXO III - Preencher'!J443</f>
        <v>88.0488</v>
      </c>
      <c r="J434" s="15">
        <f>'[1]TCE - ANEXO III - Preencher'!K443</f>
        <v>0</v>
      </c>
      <c r="K434" s="16">
        <f>'[1]TCE - ANEXO III - Preencher'!L443</f>
        <v>123.395158562367</v>
      </c>
      <c r="L434" s="16">
        <f>'[1]TCE - ANEXO III - Preencher'!M443</f>
        <v>22.26</v>
      </c>
      <c r="M434" s="16">
        <f t="shared" si="37"/>
        <v>101.135158562367</v>
      </c>
      <c r="N434" s="16">
        <f>'[1]TCE - ANEXO III - Preencher'!O443</f>
        <v>1.3538413098236699</v>
      </c>
      <c r="O434" s="16">
        <f>'[1]TCE - ANEXO III - Preencher'!P443</f>
        <v>0</v>
      </c>
      <c r="P434" s="17">
        <f t="shared" si="38"/>
        <v>1.3538413098236699</v>
      </c>
      <c r="Q434" s="16">
        <f>'[1]TCE - ANEXO III - Preencher'!R443</f>
        <v>337.50153061224489</v>
      </c>
      <c r="R434" s="16">
        <f>'[1]TCE - ANEXO III - Preencher'!S443</f>
        <v>66.78</v>
      </c>
      <c r="S434" s="17">
        <f t="shared" si="39"/>
        <v>270.72153061224492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461.25933048443562</v>
      </c>
    </row>
    <row r="435" spans="1:28" s="4" customFormat="1">
      <c r="A435" s="9">
        <f>IFERROR(VLOOKUP(B435,'[1]DADOS (OCULTAR)'!$P$3:$R$91,3,0),"")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>GENOVEVA DA CONCEICAO PEREIRA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08/2021</v>
      </c>
      <c r="H435" s="15">
        <f>'[1]TCE - ANEXO III - Preencher'!I444</f>
        <v>0</v>
      </c>
      <c r="I435" s="15">
        <f>'[1]TCE - ANEXO III - Preencher'!J444</f>
        <v>140.4992</v>
      </c>
      <c r="J435" s="15">
        <f>'[1]TCE - ANEXO III - Preencher'!K444</f>
        <v>0</v>
      </c>
      <c r="K435" s="16">
        <f>'[1]TCE - ANEXO III - Preencher'!L444</f>
        <v>123.395158562367</v>
      </c>
      <c r="L435" s="16">
        <f>'[1]TCE - ANEXO III - Preencher'!M444</f>
        <v>22.48</v>
      </c>
      <c r="M435" s="16">
        <f t="shared" si="37"/>
        <v>100.915158562367</v>
      </c>
      <c r="N435" s="16">
        <f>'[1]TCE - ANEXO III - Preencher'!O444</f>
        <v>1.3538413098236699</v>
      </c>
      <c r="O435" s="16">
        <f>'[1]TCE - ANEXO III - Preencher'!P444</f>
        <v>0</v>
      </c>
      <c r="P435" s="17">
        <f t="shared" si="38"/>
        <v>1.3538413098236699</v>
      </c>
      <c r="Q435" s="16">
        <f>'[1]TCE - ANEXO III - Preencher'!R444</f>
        <v>247.50153061224489</v>
      </c>
      <c r="R435" s="16">
        <f>'[1]TCE - ANEXO III - Preencher'!S444</f>
        <v>67.739999999999995</v>
      </c>
      <c r="S435" s="17">
        <f t="shared" si="39"/>
        <v>179.76153061224488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422.52973048443556</v>
      </c>
    </row>
    <row r="436" spans="1:28" s="4" customFormat="1">
      <c r="A436" s="9">
        <f>IFERROR(VLOOKUP(B436,'[1]DADOS (OCULTAR)'!$P$3:$R$91,3,0),"")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GEORGIA MARCELA SILVA DE ARAUJO SOUZA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08/2021</v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1.3538413098236699</v>
      </c>
      <c r="O436" s="16">
        <f>'[1]TCE - ANEXO III - Preencher'!P445</f>
        <v>0</v>
      </c>
      <c r="P436" s="17">
        <f t="shared" si="38"/>
        <v>1.3538413098236699</v>
      </c>
      <c r="Q436" s="16">
        <f>'[1]TCE - ANEXO III - Preencher'!R445</f>
        <v>247.50153061224489</v>
      </c>
      <c r="R436" s="16">
        <f>'[1]TCE - ANEXO III - Preencher'!S445</f>
        <v>0</v>
      </c>
      <c r="S436" s="17">
        <f t="shared" si="39"/>
        <v>247.50153061224489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248.85537192206857</v>
      </c>
    </row>
    <row r="437" spans="1:28" s="4" customFormat="1">
      <c r="A437" s="9">
        <f>IFERROR(VLOOKUP(B437,'[1]DADOS (OCULTAR)'!$P$3:$R$91,3,0),"")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GERALDO ALVES DE LIMA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5174-10</v>
      </c>
      <c r="G437" s="14" t="str">
        <f>IF('[1]TCE - ANEXO III - Preencher'!H446="","",'[1]TCE - ANEXO III - Preencher'!H446)</f>
        <v>08/2021</v>
      </c>
      <c r="H437" s="15">
        <f>'[1]TCE - ANEXO III - Preencher'!I446</f>
        <v>0</v>
      </c>
      <c r="I437" s="15">
        <f>'[1]TCE - ANEXO III - Preencher'!J446</f>
        <v>35.616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1.3538413098236699</v>
      </c>
      <c r="O437" s="16">
        <f>'[1]TCE - ANEXO III - Preencher'!P446</f>
        <v>0</v>
      </c>
      <c r="P437" s="17">
        <f t="shared" si="38"/>
        <v>1.3538413098236699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36.969841309823671</v>
      </c>
    </row>
    <row r="438" spans="1:28" s="4" customFormat="1">
      <c r="A438" s="9">
        <f>IFERROR(VLOOKUP(B438,'[1]DADOS (OCULTAR)'!$P$3:$R$91,3,0),"")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GERLANDIA MARIA NOGUEIRA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08/2021</v>
      </c>
      <c r="H438" s="15">
        <f>'[1]TCE - ANEXO III - Preencher'!I447</f>
        <v>0</v>
      </c>
      <c r="I438" s="15">
        <f>'[1]TCE - ANEXO III - Preencher'!J447</f>
        <v>139.56479999999999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1.3538413098236699</v>
      </c>
      <c r="O438" s="16">
        <f>'[1]TCE - ANEXO III - Preencher'!P447</f>
        <v>0</v>
      </c>
      <c r="P438" s="17">
        <f t="shared" si="38"/>
        <v>1.3538413098236699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138.82</v>
      </c>
      <c r="U438" s="16">
        <f>'[1]TCE - ANEXO III - Preencher'!V447</f>
        <v>0</v>
      </c>
      <c r="V438" s="17">
        <f t="shared" si="40"/>
        <v>138.82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279.73864130982366</v>
      </c>
    </row>
    <row r="439" spans="1:28" s="4" customFormat="1">
      <c r="A439" s="9">
        <f>IFERROR(VLOOKUP(B439,'[1]DADOS (OCULTAR)'!$P$3:$R$91,3,0),"")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GERLANIO SILVESTRE FERREIRA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7823-20</v>
      </c>
      <c r="G439" s="14" t="str">
        <f>IF('[1]TCE - ANEXO III - Preencher'!H448="","",'[1]TCE - ANEXO III - Preencher'!H448)</f>
        <v>08/2021</v>
      </c>
      <c r="H439" s="15">
        <f>'[1]TCE - ANEXO III - Preencher'!I448</f>
        <v>0</v>
      </c>
      <c r="I439" s="15">
        <f>'[1]TCE - ANEXO III - Preencher'!J448</f>
        <v>139.1088</v>
      </c>
      <c r="J439" s="15">
        <f>'[1]TCE - ANEXO III - Preencher'!K448</f>
        <v>0</v>
      </c>
      <c r="K439" s="16">
        <f>'[1]TCE - ANEXO III - Preencher'!L448</f>
        <v>123.395158562367</v>
      </c>
      <c r="L439" s="16">
        <f>'[1]TCE - ANEXO III - Preencher'!M448</f>
        <v>30.19</v>
      </c>
      <c r="M439" s="16">
        <f t="shared" si="37"/>
        <v>93.205158562367004</v>
      </c>
      <c r="N439" s="16">
        <f>'[1]TCE - ANEXO III - Preencher'!O448</f>
        <v>1.3538413098236699</v>
      </c>
      <c r="O439" s="16">
        <f>'[1]TCE - ANEXO III - Preencher'!P448</f>
        <v>0</v>
      </c>
      <c r="P439" s="17">
        <f t="shared" si="38"/>
        <v>1.3538413098236699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233.6677998721907</v>
      </c>
    </row>
    <row r="440" spans="1:28" s="4" customFormat="1">
      <c r="A440" s="9">
        <f>IFERROR(VLOOKUP(B440,'[1]DADOS (OCULTAR)'!$P$3:$R$91,3,0),"")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 xml:space="preserve">GERSYCA PAOLA BARBOSA CAVALCANTI 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2235-05</v>
      </c>
      <c r="G440" s="14" t="str">
        <f>IF('[1]TCE - ANEXO III - Preencher'!H449="","",'[1]TCE - ANEXO III - Preencher'!H449)</f>
        <v>08/2021</v>
      </c>
      <c r="H440" s="15">
        <f>'[1]TCE - ANEXO III - Preencher'!I449</f>
        <v>0</v>
      </c>
      <c r="I440" s="15">
        <f>'[1]TCE - ANEXO III - Preencher'!J449</f>
        <v>306.44720000000001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2.84</v>
      </c>
      <c r="O440" s="16">
        <f>'[1]TCE - ANEXO III - Preencher'!P449</f>
        <v>0</v>
      </c>
      <c r="P440" s="17">
        <f t="shared" si="38"/>
        <v>2.84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309.28719999999998</v>
      </c>
    </row>
    <row r="441" spans="1:28" s="4" customFormat="1">
      <c r="A441" s="9">
        <f>IFERROR(VLOOKUP(B441,'[1]DADOS (OCULTAR)'!$P$3:$R$91,3,0),"")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GILBERTO CAIO DUARTE BATISTA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08/2021</v>
      </c>
      <c r="H441" s="15">
        <f>'[1]TCE - ANEXO III - Preencher'!I450</f>
        <v>0</v>
      </c>
      <c r="I441" s="15">
        <f>'[1]TCE - ANEXO III - Preencher'!J450</f>
        <v>127.8312</v>
      </c>
      <c r="J441" s="15">
        <f>'[1]TCE - ANEXO III - Preencher'!K450</f>
        <v>0</v>
      </c>
      <c r="K441" s="16">
        <f>'[1]TCE - ANEXO III - Preencher'!L450</f>
        <v>123.395158562367</v>
      </c>
      <c r="L441" s="16">
        <f>'[1]TCE - ANEXO III - Preencher'!M450</f>
        <v>22.48</v>
      </c>
      <c r="M441" s="16">
        <f t="shared" si="37"/>
        <v>100.915158562367</v>
      </c>
      <c r="N441" s="16">
        <f>'[1]TCE - ANEXO III - Preencher'!O450</f>
        <v>1.3538413098236699</v>
      </c>
      <c r="O441" s="16">
        <f>'[1]TCE - ANEXO III - Preencher'!P450</f>
        <v>0</v>
      </c>
      <c r="P441" s="17">
        <f t="shared" si="38"/>
        <v>1.3538413098236699</v>
      </c>
      <c r="Q441" s="16">
        <f>'[1]TCE - ANEXO III - Preencher'!R450</f>
        <v>127.50153061224489</v>
      </c>
      <c r="R441" s="16">
        <f>'[1]TCE - ANEXO III - Preencher'!S450</f>
        <v>67.73</v>
      </c>
      <c r="S441" s="17">
        <f t="shared" si="39"/>
        <v>59.771530612244888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289.87173048443555</v>
      </c>
    </row>
    <row r="442" spans="1:28" s="4" customFormat="1">
      <c r="A442" s="9">
        <f>IFERROR(VLOOKUP(B442,'[1]DADOS (OCULTAR)'!$P$3:$R$91,3,0),"")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GILBERTO HANOIS FALBO FILHO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1231-10</v>
      </c>
      <c r="G442" s="14" t="str">
        <f>IF('[1]TCE - ANEXO III - Preencher'!H451="","",'[1]TCE - ANEXO III - Preencher'!H451)</f>
        <v>08/2021</v>
      </c>
      <c r="H442" s="15">
        <f>'[1]TCE - ANEXO III - Preencher'!I451</f>
        <v>0</v>
      </c>
      <c r="I442" s="15">
        <f>'[1]TCE - ANEXO III - Preencher'!J451</f>
        <v>1254.0976000000001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1.3538413098236699</v>
      </c>
      <c r="O442" s="16">
        <f>'[1]TCE - ANEXO III - Preencher'!P451</f>
        <v>0</v>
      </c>
      <c r="P442" s="17">
        <f t="shared" si="38"/>
        <v>1.3538413098236699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1255.4514413098236</v>
      </c>
    </row>
    <row r="443" spans="1:28" s="4" customFormat="1">
      <c r="A443" s="9">
        <f>IFERROR(VLOOKUP(B443,'[1]DADOS (OCULTAR)'!$P$3:$R$91,3,0),"")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GILBERTO PACHECO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5151-10</v>
      </c>
      <c r="G443" s="14" t="str">
        <f>IF('[1]TCE - ANEXO III - Preencher'!H452="","",'[1]TCE - ANEXO III - Preencher'!H452)</f>
        <v>08/2021</v>
      </c>
      <c r="H443" s="15">
        <f>'[1]TCE - ANEXO III - Preencher'!I452</f>
        <v>0</v>
      </c>
      <c r="I443" s="15">
        <f>'[1]TCE - ANEXO III - Preencher'!J452</f>
        <v>106.4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1.3538413098236699</v>
      </c>
      <c r="O443" s="16">
        <f>'[1]TCE - ANEXO III - Preencher'!P452</f>
        <v>0</v>
      </c>
      <c r="P443" s="17">
        <f t="shared" si="38"/>
        <v>1.3538413098236699</v>
      </c>
      <c r="Q443" s="16">
        <f>'[1]TCE - ANEXO III - Preencher'!R452</f>
        <v>232.50153061224489</v>
      </c>
      <c r="R443" s="16">
        <f>'[1]TCE - ANEXO III - Preencher'!S452</f>
        <v>66.599999999999994</v>
      </c>
      <c r="S443" s="17">
        <f t="shared" si="39"/>
        <v>165.9015306122449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273.65537192206858</v>
      </c>
    </row>
    <row r="444" spans="1:28" s="4" customFormat="1">
      <c r="A444" s="9">
        <f>IFERROR(VLOOKUP(B444,'[1]DADOS (OCULTAR)'!$P$3:$R$91,3,0),"")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GILCEIA MOURA DOS SANTOS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2235-05</v>
      </c>
      <c r="G444" s="14" t="str">
        <f>IF('[1]TCE - ANEXO III - Preencher'!H453="","",'[1]TCE - ANEXO III - Preencher'!H453)</f>
        <v>08/2021</v>
      </c>
      <c r="H444" s="15">
        <f>'[1]TCE - ANEXO III - Preencher'!I453</f>
        <v>0</v>
      </c>
      <c r="I444" s="15">
        <f>'[1]TCE - ANEXO III - Preencher'!J453</f>
        <v>212.62799999999999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2.84</v>
      </c>
      <c r="O444" s="16">
        <f>'[1]TCE - ANEXO III - Preencher'!P453</f>
        <v>0</v>
      </c>
      <c r="P444" s="17">
        <f t="shared" si="38"/>
        <v>2.84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215.46799999999999</v>
      </c>
    </row>
    <row r="445" spans="1:28" s="4" customFormat="1">
      <c r="A445" s="9">
        <f>IFERROR(VLOOKUP(B445,'[1]DADOS (OCULTAR)'!$P$3:$R$91,3,0),"")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GILLYS MARIA DE MENEZES DUARTE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 t="str">
        <f>IF('[1]TCE - ANEXO III - Preencher'!H454="","",'[1]TCE - ANEXO III - Preencher'!H454)</f>
        <v>08/2021</v>
      </c>
      <c r="H445" s="15">
        <f>'[1]TCE - ANEXO III - Preencher'!I454</f>
        <v>0</v>
      </c>
      <c r="I445" s="15">
        <f>'[1]TCE - ANEXO III - Preencher'!J454</f>
        <v>288.94319999999999</v>
      </c>
      <c r="J445" s="15">
        <f>'[1]TCE - ANEXO III - Preencher'!K454</f>
        <v>0</v>
      </c>
      <c r="K445" s="16">
        <f>'[1]TCE - ANEXO III - Preencher'!L454</f>
        <v>123.395158562367</v>
      </c>
      <c r="L445" s="16">
        <f>'[1]TCE - ANEXO III - Preencher'!M454</f>
        <v>22.48</v>
      </c>
      <c r="M445" s="16">
        <f t="shared" si="37"/>
        <v>100.915158562367</v>
      </c>
      <c r="N445" s="16">
        <f>'[1]TCE - ANEXO III - Preencher'!O454</f>
        <v>1.3538413098236699</v>
      </c>
      <c r="O445" s="16">
        <f>'[1]TCE - ANEXO III - Preencher'!P454</f>
        <v>0</v>
      </c>
      <c r="P445" s="17">
        <f t="shared" si="38"/>
        <v>1.3538413098236699</v>
      </c>
      <c r="Q445" s="16">
        <f>'[1]TCE - ANEXO III - Preencher'!R454</f>
        <v>22.501530612244892</v>
      </c>
      <c r="R445" s="16">
        <f>'[1]TCE - ANEXO III - Preencher'!S454</f>
        <v>0.31</v>
      </c>
      <c r="S445" s="17">
        <f t="shared" si="39"/>
        <v>22.191530612244893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413.40373048443558</v>
      </c>
    </row>
    <row r="446" spans="1:28" s="4" customFormat="1">
      <c r="A446" s="9">
        <f>IFERROR(VLOOKUP(B446,'[1]DADOS (OCULTAR)'!$P$3:$R$91,3,0),"")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GILVANETE BATISTA CAVALCANTI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1421-15</v>
      </c>
      <c r="G446" s="14" t="str">
        <f>IF('[1]TCE - ANEXO III - Preencher'!H455="","",'[1]TCE - ANEXO III - Preencher'!H455)</f>
        <v>08/2021</v>
      </c>
      <c r="H446" s="15">
        <f>'[1]TCE - ANEXO III - Preencher'!I455</f>
        <v>0</v>
      </c>
      <c r="I446" s="15">
        <f>'[1]TCE - ANEXO III - Preencher'!J455</f>
        <v>484.80959999999999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1.3538413098236699</v>
      </c>
      <c r="O446" s="16">
        <f>'[1]TCE - ANEXO III - Preencher'!P455</f>
        <v>0</v>
      </c>
      <c r="P446" s="17">
        <f t="shared" si="38"/>
        <v>1.3538413098236699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486.16344130982367</v>
      </c>
    </row>
    <row r="447" spans="1:28" s="4" customFormat="1">
      <c r="A447" s="9">
        <f>IFERROR(VLOOKUP(B447,'[1]DADOS (OCULTAR)'!$P$3:$R$91,3,0),"")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GILVANETE MARIA LIMA DO NASCIMENTO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 t="str">
        <f>IF('[1]TCE - ANEXO III - Preencher'!H456="","",'[1]TCE - ANEXO III - Preencher'!H456)</f>
        <v>08/2021</v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1.3538413098236699</v>
      </c>
      <c r="O447" s="16">
        <f>'[1]TCE - ANEXO III - Preencher'!P456</f>
        <v>0</v>
      </c>
      <c r="P447" s="17">
        <f t="shared" si="38"/>
        <v>1.3538413098236699</v>
      </c>
      <c r="Q447" s="16">
        <f>'[1]TCE - ANEXO III - Preencher'!R456</f>
        <v>232.50153061224489</v>
      </c>
      <c r="R447" s="16">
        <f>'[1]TCE - ANEXO III - Preencher'!S456</f>
        <v>0</v>
      </c>
      <c r="S447" s="17">
        <f t="shared" si="39"/>
        <v>232.50153061224489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233.85537192206857</v>
      </c>
    </row>
    <row r="448" spans="1:28" s="4" customFormat="1">
      <c r="A448" s="9">
        <f>IFERROR(VLOOKUP(B448,'[1]DADOS (OCULTAR)'!$P$3:$R$91,3,0),"")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GILVANIA PEREIRA DE ARAUJO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08/2021</v>
      </c>
      <c r="H448" s="15">
        <f>'[1]TCE - ANEXO III - Preencher'!I457</f>
        <v>0</v>
      </c>
      <c r="I448" s="15">
        <f>'[1]TCE - ANEXO III - Preencher'!J457</f>
        <v>112.49120000000001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1.3538413098236699</v>
      </c>
      <c r="O448" s="16">
        <f>'[1]TCE - ANEXO III - Preencher'!P457</f>
        <v>0</v>
      </c>
      <c r="P448" s="17">
        <f t="shared" si="38"/>
        <v>1.3538413098236699</v>
      </c>
      <c r="Q448" s="16">
        <f>'[1]TCE - ANEXO III - Preencher'!R457</f>
        <v>247.50153061224489</v>
      </c>
      <c r="R448" s="16">
        <f>'[1]TCE - ANEXO III - Preencher'!S457</f>
        <v>67.44</v>
      </c>
      <c r="S448" s="17">
        <f t="shared" si="39"/>
        <v>180.06153061224489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293.90657192206857</v>
      </c>
    </row>
    <row r="449" spans="1:28" s="4" customFormat="1">
      <c r="A449" s="9">
        <f>IFERROR(VLOOKUP(B449,'[1]DADOS (OCULTAR)'!$P$3:$R$91,3,0),"")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GIOVANA KARINA BRANDAO DE MOURA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2237-10</v>
      </c>
      <c r="G449" s="14" t="str">
        <f>IF('[1]TCE - ANEXO III - Preencher'!H458="","",'[1]TCE - ANEXO III - Preencher'!H458)</f>
        <v>08/2021</v>
      </c>
      <c r="H449" s="15">
        <f>'[1]TCE - ANEXO III - Preencher'!I458</f>
        <v>0</v>
      </c>
      <c r="I449" s="15">
        <f>'[1]TCE - ANEXO III - Preencher'!J458</f>
        <v>307.97199999999998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1.3538413098236699</v>
      </c>
      <c r="O449" s="16">
        <f>'[1]TCE - ANEXO III - Preencher'!P458</f>
        <v>0</v>
      </c>
      <c r="P449" s="17">
        <f t="shared" si="38"/>
        <v>1.3538413098236699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309.32584130982366</v>
      </c>
    </row>
    <row r="450" spans="1:28" s="4" customFormat="1">
      <c r="A450" s="9">
        <f>IFERROR(VLOOKUP(B450,'[1]DADOS (OCULTAR)'!$P$3:$R$91,3,0),"")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GISELLE CRISTINE CAVALCANTE DE OLIVEIRA BARBOSA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4110-10</v>
      </c>
      <c r="G450" s="14" t="str">
        <f>IF('[1]TCE - ANEXO III - Preencher'!H459="","",'[1]TCE - ANEXO III - Preencher'!H459)</f>
        <v>08/2021</v>
      </c>
      <c r="H450" s="15">
        <f>'[1]TCE - ANEXO III - Preencher'!I459</f>
        <v>0</v>
      </c>
      <c r="I450" s="15">
        <f>'[1]TCE - ANEXO III - Preencher'!J459</f>
        <v>88.265599999999992</v>
      </c>
      <c r="J450" s="15">
        <f>'[1]TCE - ANEXO III - Preencher'!K459</f>
        <v>0</v>
      </c>
      <c r="K450" s="16">
        <f>'[1]TCE - ANEXO III - Preencher'!L459</f>
        <v>123.395158562367</v>
      </c>
      <c r="L450" s="16">
        <f>'[1]TCE - ANEXO III - Preencher'!M459</f>
        <v>22.26</v>
      </c>
      <c r="M450" s="16">
        <f t="shared" si="37"/>
        <v>101.135158562367</v>
      </c>
      <c r="N450" s="16">
        <f>'[1]TCE - ANEXO III - Preencher'!O459</f>
        <v>1.3538413098236699</v>
      </c>
      <c r="O450" s="16">
        <f>'[1]TCE - ANEXO III - Preencher'!P459</f>
        <v>0</v>
      </c>
      <c r="P450" s="17">
        <f t="shared" si="38"/>
        <v>1.3538413098236699</v>
      </c>
      <c r="Q450" s="16">
        <f>'[1]TCE - ANEXO III - Preencher'!R459</f>
        <v>172.50153061224489</v>
      </c>
      <c r="R450" s="16">
        <f>'[1]TCE - ANEXO III - Preencher'!S459</f>
        <v>42.29</v>
      </c>
      <c r="S450" s="17">
        <f t="shared" si="39"/>
        <v>130.2115306122449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320.96613048443555</v>
      </c>
    </row>
    <row r="451" spans="1:28" s="4" customFormat="1">
      <c r="A451" s="9">
        <f>IFERROR(VLOOKUP(B451,'[1]DADOS (OCULTAR)'!$P$3:$R$91,3,0),"")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GISLAYNE DOS SANTOS NUNES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 t="str">
        <f>'[1]TCE - ANEXO III - Preencher'!G460</f>
        <v>4110-10</v>
      </c>
      <c r="G451" s="14" t="str">
        <f>IF('[1]TCE - ANEXO III - Preencher'!H460="","",'[1]TCE - ANEXO III - Preencher'!H460)</f>
        <v>08/2021</v>
      </c>
      <c r="H451" s="15">
        <f>'[1]TCE - ANEXO III - Preencher'!I460</f>
        <v>0</v>
      </c>
      <c r="I451" s="15">
        <f>'[1]TCE - ANEXO III - Preencher'!J460</f>
        <v>87.441599999999994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1.3538413098236699</v>
      </c>
      <c r="O451" s="16">
        <f>'[1]TCE - ANEXO III - Preencher'!P460</f>
        <v>0</v>
      </c>
      <c r="P451" s="17">
        <f t="shared" si="38"/>
        <v>1.3538413098236699</v>
      </c>
      <c r="Q451" s="16">
        <f>'[1]TCE - ANEXO III - Preencher'!R460</f>
        <v>322.50153061224489</v>
      </c>
      <c r="R451" s="16">
        <f>'[1]TCE - ANEXO III - Preencher'!S460</f>
        <v>66.78</v>
      </c>
      <c r="S451" s="17">
        <f t="shared" si="39"/>
        <v>255.72153061224489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344.51697192206854</v>
      </c>
    </row>
    <row r="452" spans="1:28" s="4" customFormat="1">
      <c r="A452" s="9">
        <f>IFERROR(VLOOKUP(B452,'[1]DADOS (OCULTAR)'!$P$3:$R$91,3,0),"")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GIUSEPPINA PAULINO FUCALE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2234-05</v>
      </c>
      <c r="G452" s="14" t="str">
        <f>IF('[1]TCE - ANEXO III - Preencher'!H461="","",'[1]TCE - ANEXO III - Preencher'!H461)</f>
        <v>08/2021</v>
      </c>
      <c r="H452" s="15">
        <f>'[1]TCE - ANEXO III - Preencher'!I461</f>
        <v>0</v>
      </c>
      <c r="I452" s="15">
        <f>'[1]TCE - ANEXO III - Preencher'!J461</f>
        <v>588.50160000000005</v>
      </c>
      <c r="J452" s="15">
        <f>'[1]TCE - ANEXO III - Preencher'!K461</f>
        <v>0</v>
      </c>
      <c r="K452" s="16">
        <f>'[1]TCE - ANEXO III - Preencher'!L461</f>
        <v>123.395158562367</v>
      </c>
      <c r="L452" s="16">
        <f>'[1]TCE - ANEXO III - Preencher'!M461</f>
        <v>17.98</v>
      </c>
      <c r="M452" s="16">
        <f t="shared" ref="M452:M515" si="43">K452-L452</f>
        <v>105.415158562367</v>
      </c>
      <c r="N452" s="16">
        <f>'[1]TCE - ANEXO III - Preencher'!O461</f>
        <v>1.3538413098236699</v>
      </c>
      <c r="O452" s="16">
        <f>'[1]TCE - ANEXO III - Preencher'!P461</f>
        <v>0</v>
      </c>
      <c r="P452" s="17">
        <f t="shared" ref="P452:P515" si="44">N452-O452</f>
        <v>1.3538413098236699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695.2705998721907</v>
      </c>
    </row>
    <row r="453" spans="1:28" s="4" customFormat="1">
      <c r="A453" s="9">
        <f>IFERROR(VLOOKUP(B453,'[1]DADOS (OCULTAR)'!$P$3:$R$91,3,0),"")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GIVALDO JOSE DOS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 t="str">
        <f>IF('[1]TCE - ANEXO III - Preencher'!H462="","",'[1]TCE - ANEXO III - Preencher'!H462)</f>
        <v>08/2021</v>
      </c>
      <c r="H453" s="15">
        <f>'[1]TCE - ANEXO III - Preencher'!I462</f>
        <v>0</v>
      </c>
      <c r="I453" s="15">
        <f>'[1]TCE - ANEXO III - Preencher'!J462</f>
        <v>157.2688</v>
      </c>
      <c r="J453" s="15">
        <f>'[1]TCE - ANEXO III - Preencher'!K462</f>
        <v>0</v>
      </c>
      <c r="K453" s="16">
        <f>'[1]TCE - ANEXO III - Preencher'!L462</f>
        <v>123.395158562367</v>
      </c>
      <c r="L453" s="16">
        <f>'[1]TCE - ANEXO III - Preencher'!M462</f>
        <v>22.48</v>
      </c>
      <c r="M453" s="16">
        <f t="shared" si="43"/>
        <v>100.915158562367</v>
      </c>
      <c r="N453" s="16">
        <f>'[1]TCE - ANEXO III - Preencher'!O462</f>
        <v>1.3538413098236699</v>
      </c>
      <c r="O453" s="16">
        <f>'[1]TCE - ANEXO III - Preencher'!P462</f>
        <v>0</v>
      </c>
      <c r="P453" s="17">
        <f t="shared" si="44"/>
        <v>1.3538413098236699</v>
      </c>
      <c r="Q453" s="16">
        <f>'[1]TCE - ANEXO III - Preencher'!R462</f>
        <v>247.50153061224489</v>
      </c>
      <c r="R453" s="16">
        <f>'[1]TCE - ANEXO III - Preencher'!S462</f>
        <v>67.63</v>
      </c>
      <c r="S453" s="17">
        <f t="shared" si="45"/>
        <v>179.8715306122449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439.4093304844356</v>
      </c>
    </row>
    <row r="454" spans="1:28" s="4" customFormat="1">
      <c r="A454" s="9">
        <f>IFERROR(VLOOKUP(B454,'[1]DADOS (OCULTAR)'!$P$3:$R$91,3,0),"")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GIVANILSON SANTO LIMA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7152-10</v>
      </c>
      <c r="G454" s="14" t="str">
        <f>IF('[1]TCE - ANEXO III - Preencher'!H463="","",'[1]TCE - ANEXO III - Preencher'!H463)</f>
        <v>08/2021</v>
      </c>
      <c r="H454" s="15">
        <f>'[1]TCE - ANEXO III - Preencher'!I463</f>
        <v>0</v>
      </c>
      <c r="I454" s="15">
        <f>'[1]TCE - ANEXO III - Preencher'!J463</f>
        <v>132.77760000000001</v>
      </c>
      <c r="J454" s="15">
        <f>'[1]TCE - ANEXO III - Preencher'!K463</f>
        <v>0</v>
      </c>
      <c r="K454" s="16">
        <f>'[1]TCE - ANEXO III - Preencher'!L463</f>
        <v>123.395158562367</v>
      </c>
      <c r="L454" s="16">
        <f>'[1]TCE - ANEXO III - Preencher'!M463</f>
        <v>27.59</v>
      </c>
      <c r="M454" s="16">
        <f t="shared" si="43"/>
        <v>95.805158562366998</v>
      </c>
      <c r="N454" s="16">
        <f>'[1]TCE - ANEXO III - Preencher'!O463</f>
        <v>1.3538413098236699</v>
      </c>
      <c r="O454" s="16">
        <f>'[1]TCE - ANEXO III - Preencher'!P463</f>
        <v>0</v>
      </c>
      <c r="P454" s="17">
        <f t="shared" si="44"/>
        <v>1.3538413098236699</v>
      </c>
      <c r="Q454" s="16">
        <f>'[1]TCE - ANEXO III - Preencher'!R463</f>
        <v>232.50153061224489</v>
      </c>
      <c r="R454" s="16">
        <f>'[1]TCE - ANEXO III - Preencher'!S463</f>
        <v>82.77</v>
      </c>
      <c r="S454" s="17">
        <f t="shared" si="45"/>
        <v>149.73153061224491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379.66813048443561</v>
      </c>
    </row>
    <row r="455" spans="1:28" s="4" customFormat="1">
      <c r="A455" s="9">
        <f>IFERROR(VLOOKUP(B455,'[1]DADOS (OCULTAR)'!$P$3:$R$91,3,0),"")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GLEICE BARBARA MELO FERREIRA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3241-15</v>
      </c>
      <c r="G455" s="14" t="str">
        <f>IF('[1]TCE - ANEXO III - Preencher'!H464="","",'[1]TCE - ANEXO III - Preencher'!H464)</f>
        <v>08/2021</v>
      </c>
      <c r="H455" s="15">
        <f>'[1]TCE - ANEXO III - Preencher'!I464</f>
        <v>0</v>
      </c>
      <c r="I455" s="15">
        <f>'[1]TCE - ANEXO III - Preencher'!J464</f>
        <v>373.65359999999998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1.3538413098236699</v>
      </c>
      <c r="O455" s="16">
        <f>'[1]TCE - ANEXO III - Preencher'!P464</f>
        <v>0</v>
      </c>
      <c r="P455" s="17">
        <f t="shared" si="44"/>
        <v>1.3538413098236699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375.00744130982366</v>
      </c>
    </row>
    <row r="456" spans="1:28" s="4" customFormat="1">
      <c r="A456" s="9">
        <f>IFERROR(VLOOKUP(B456,'[1]DADOS (OCULTAR)'!$P$3:$R$91,3,0),"")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GLEICIANE SILVA CRUZ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2235-05</v>
      </c>
      <c r="G456" s="14" t="str">
        <f>IF('[1]TCE - ANEXO III - Preencher'!H465="","",'[1]TCE - ANEXO III - Preencher'!H465)</f>
        <v>08/2021</v>
      </c>
      <c r="H456" s="15">
        <f>'[1]TCE - ANEXO III - Preencher'!I465</f>
        <v>0</v>
      </c>
      <c r="I456" s="15">
        <f>'[1]TCE - ANEXO III - Preencher'!J465</f>
        <v>365.18799999999999</v>
      </c>
      <c r="J456" s="15">
        <f>'[1]TCE - ANEXO III - Preencher'!K465</f>
        <v>0</v>
      </c>
      <c r="K456" s="16">
        <f>'[1]TCE - ANEXO III - Preencher'!L465</f>
        <v>123.395158562367</v>
      </c>
      <c r="L456" s="16">
        <f>'[1]TCE - ANEXO III - Preencher'!M465</f>
        <v>3.08</v>
      </c>
      <c r="M456" s="16">
        <f t="shared" si="43"/>
        <v>120.315158562367</v>
      </c>
      <c r="N456" s="16">
        <f>'[1]TCE - ANEXO III - Preencher'!O465</f>
        <v>2.84</v>
      </c>
      <c r="O456" s="16">
        <f>'[1]TCE - ANEXO III - Preencher'!P465</f>
        <v>0</v>
      </c>
      <c r="P456" s="17">
        <f t="shared" si="44"/>
        <v>2.84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488.34315856236697</v>
      </c>
    </row>
    <row r="457" spans="1:28" s="4" customFormat="1">
      <c r="A457" s="9">
        <f>IFERROR(VLOOKUP(B457,'[1]DADOS (OCULTAR)'!$P$3:$R$91,3,0),"")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GLEISE CALINE DOS ANJOS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08/2021</v>
      </c>
      <c r="H457" s="15">
        <f>'[1]TCE - ANEXO III - Preencher'!I466</f>
        <v>0</v>
      </c>
      <c r="I457" s="15">
        <f>'[1]TCE - ANEXO III - Preencher'!J466</f>
        <v>209.45760000000001</v>
      </c>
      <c r="J457" s="15">
        <f>'[1]TCE - ANEXO III - Preencher'!K466</f>
        <v>0</v>
      </c>
      <c r="K457" s="16">
        <f>'[1]TCE - ANEXO III - Preencher'!L466</f>
        <v>123.395158562367</v>
      </c>
      <c r="L457" s="16">
        <f>'[1]TCE - ANEXO III - Preencher'!M466</f>
        <v>22.48</v>
      </c>
      <c r="M457" s="16">
        <f t="shared" si="43"/>
        <v>100.915158562367</v>
      </c>
      <c r="N457" s="16">
        <f>'[1]TCE - ANEXO III - Preencher'!O466</f>
        <v>1.3538413098236699</v>
      </c>
      <c r="O457" s="16">
        <f>'[1]TCE - ANEXO III - Preencher'!P466</f>
        <v>0</v>
      </c>
      <c r="P457" s="17">
        <f t="shared" si="44"/>
        <v>1.3538413098236699</v>
      </c>
      <c r="Q457" s="16">
        <f>'[1]TCE - ANEXO III - Preencher'!R466</f>
        <v>120.00153061224489</v>
      </c>
      <c r="R457" s="16">
        <f>'[1]TCE - ANEXO III - Preencher'!S466</f>
        <v>67.739999999999995</v>
      </c>
      <c r="S457" s="17">
        <f t="shared" si="45"/>
        <v>52.261530612244897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363.9881304844356</v>
      </c>
    </row>
    <row r="458" spans="1:28" s="4" customFormat="1">
      <c r="A458" s="9">
        <f>IFERROR(VLOOKUP(B458,'[1]DADOS (OCULTAR)'!$P$3:$R$91,3,0),"")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GRACIELE EDLA DE SOUZA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2235-05</v>
      </c>
      <c r="G458" s="14" t="str">
        <f>IF('[1]TCE - ANEXO III - Preencher'!H467="","",'[1]TCE - ANEXO III - Preencher'!H467)</f>
        <v>08/2021</v>
      </c>
      <c r="H458" s="15">
        <f>'[1]TCE - ANEXO III - Preencher'!I467</f>
        <v>0</v>
      </c>
      <c r="I458" s="15">
        <f>'[1]TCE - ANEXO III - Preencher'!J467</f>
        <v>391.77359999999999</v>
      </c>
      <c r="J458" s="15">
        <f>'[1]TCE - ANEXO III - Preencher'!K467</f>
        <v>0</v>
      </c>
      <c r="K458" s="16">
        <f>'[1]TCE - ANEXO III - Preencher'!L467</f>
        <v>123.395158562367</v>
      </c>
      <c r="L458" s="16">
        <f>'[1]TCE - ANEXO III - Preencher'!M467</f>
        <v>3.08</v>
      </c>
      <c r="M458" s="16">
        <f t="shared" si="43"/>
        <v>120.315158562367</v>
      </c>
      <c r="N458" s="16">
        <f>'[1]TCE - ANEXO III - Preencher'!O467</f>
        <v>2.84</v>
      </c>
      <c r="O458" s="16">
        <f>'[1]TCE - ANEXO III - Preencher'!P467</f>
        <v>0</v>
      </c>
      <c r="P458" s="17">
        <f t="shared" si="44"/>
        <v>2.84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514.92875856236708</v>
      </c>
    </row>
    <row r="459" spans="1:28" s="4" customFormat="1">
      <c r="A459" s="9">
        <f>IFERROR(VLOOKUP(B459,'[1]DADOS (OCULTAR)'!$P$3:$R$91,3,0),"")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GRACIELE MARIA SILVA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 t="str">
        <f>'[1]TCE - ANEXO III - Preencher'!G468</f>
        <v>1421-05</v>
      </c>
      <c r="G459" s="14" t="str">
        <f>IF('[1]TCE - ANEXO III - Preencher'!H468="","",'[1]TCE - ANEXO III - Preencher'!H468)</f>
        <v>08/2021</v>
      </c>
      <c r="H459" s="15">
        <f>'[1]TCE - ANEXO III - Preencher'!I468</f>
        <v>0</v>
      </c>
      <c r="I459" s="15">
        <f>'[1]TCE - ANEXO III - Preencher'!J468</f>
        <v>235.33760000000001</v>
      </c>
      <c r="J459" s="15">
        <f>'[1]TCE - ANEXO III - Preencher'!K468</f>
        <v>0</v>
      </c>
      <c r="K459" s="16">
        <f>'[1]TCE - ANEXO III - Preencher'!L468</f>
        <v>123.395158562367</v>
      </c>
      <c r="L459" s="16">
        <f>'[1]TCE - ANEXO III - Preencher'!M468</f>
        <v>39.99</v>
      </c>
      <c r="M459" s="16">
        <f t="shared" si="43"/>
        <v>83.405158562367006</v>
      </c>
      <c r="N459" s="16">
        <f>'[1]TCE - ANEXO III - Preencher'!O468</f>
        <v>1.3538413098236699</v>
      </c>
      <c r="O459" s="16">
        <f>'[1]TCE - ANEXO III - Preencher'!P468</f>
        <v>0</v>
      </c>
      <c r="P459" s="17">
        <f t="shared" si="44"/>
        <v>1.3538413098236699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320.09659987219072</v>
      </c>
    </row>
    <row r="460" spans="1:28" s="4" customFormat="1">
      <c r="A460" s="9">
        <f>IFERROR(VLOOKUP(B460,'[1]DADOS (OCULTAR)'!$P$3:$R$91,3,0),"")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GRACIELY DE SANTANA SOUZA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3241-15</v>
      </c>
      <c r="G460" s="14" t="str">
        <f>IF('[1]TCE - ANEXO III - Preencher'!H469="","",'[1]TCE - ANEXO III - Preencher'!H469)</f>
        <v>08/2021</v>
      </c>
      <c r="H460" s="15">
        <f>'[1]TCE - ANEXO III - Preencher'!I469</f>
        <v>0</v>
      </c>
      <c r="I460" s="15">
        <f>'[1]TCE - ANEXO III - Preencher'!J469</f>
        <v>268.30560000000003</v>
      </c>
      <c r="J460" s="15">
        <f>'[1]TCE - ANEXO III - Preencher'!K469</f>
        <v>0</v>
      </c>
      <c r="K460" s="16">
        <f>'[1]TCE - ANEXO III - Preencher'!L469</f>
        <v>123.395158562367</v>
      </c>
      <c r="L460" s="16">
        <f>'[1]TCE - ANEXO III - Preencher'!M469</f>
        <v>4.07</v>
      </c>
      <c r="M460" s="16">
        <f t="shared" si="43"/>
        <v>119.32515856236699</v>
      </c>
      <c r="N460" s="16">
        <f>'[1]TCE - ANEXO III - Preencher'!O469</f>
        <v>1.3538413098236699</v>
      </c>
      <c r="O460" s="16">
        <f>'[1]TCE - ANEXO III - Preencher'!P469</f>
        <v>0</v>
      </c>
      <c r="P460" s="17">
        <f t="shared" si="44"/>
        <v>1.3538413098236699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388.9845998721907</v>
      </c>
    </row>
    <row r="461" spans="1:28" s="4" customFormat="1">
      <c r="A461" s="9">
        <f>IFERROR(VLOOKUP(B461,'[1]DADOS (OCULTAR)'!$P$3:$R$91,3,0),"")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GUILHERME SANTOS DE PAULA LEAL</v>
      </c>
      <c r="E461" s="10" t="str">
        <f>IF('[1]TCE - ANEXO III - Preencher'!F470="4 - Assistência Odontológica","2 - Outros Profissionais da Saúde",'[1]TCE - ANEXO III - Preencher'!F470)</f>
        <v>1 - Médico</v>
      </c>
      <c r="F461" s="13" t="str">
        <f>'[1]TCE - ANEXO III - Preencher'!G470</f>
        <v>2251-25</v>
      </c>
      <c r="G461" s="14" t="str">
        <f>IF('[1]TCE - ANEXO III - Preencher'!H470="","",'[1]TCE - ANEXO III - Preencher'!H470)</f>
        <v>08/2021</v>
      </c>
      <c r="H461" s="15">
        <f>'[1]TCE - ANEXO III - Preencher'!I470</f>
        <v>0</v>
      </c>
      <c r="I461" s="15">
        <f>'[1]TCE - ANEXO III - Preencher'!J470</f>
        <v>826.47759999999994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10.83</v>
      </c>
      <c r="O461" s="16">
        <f>'[1]TCE - ANEXO III - Preencher'!P470</f>
        <v>0</v>
      </c>
      <c r="P461" s="17">
        <f t="shared" si="44"/>
        <v>10.83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837.30759999999998</v>
      </c>
    </row>
    <row r="462" spans="1:28" s="4" customFormat="1">
      <c r="A462" s="9">
        <f>IFERROR(VLOOKUP(B462,'[1]DADOS (OCULTAR)'!$P$3:$R$91,3,0),"")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GUIOMAR LIMA DE SOUZA SERPA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08/2021</v>
      </c>
      <c r="H462" s="15">
        <f>'[1]TCE - ANEXO III - Preencher'!I471</f>
        <v>0</v>
      </c>
      <c r="I462" s="15">
        <f>'[1]TCE - ANEXO III - Preencher'!J471</f>
        <v>107.5</v>
      </c>
      <c r="J462" s="15">
        <f>'[1]TCE - ANEXO III - Preencher'!K471</f>
        <v>0</v>
      </c>
      <c r="K462" s="16">
        <f>'[1]TCE - ANEXO III - Preencher'!L471</f>
        <v>123.395158562367</v>
      </c>
      <c r="L462" s="16">
        <f>'[1]TCE - ANEXO III - Preencher'!M471</f>
        <v>22.48</v>
      </c>
      <c r="M462" s="16">
        <f t="shared" si="43"/>
        <v>100.915158562367</v>
      </c>
      <c r="N462" s="16">
        <f>'[1]TCE - ANEXO III - Preencher'!O471</f>
        <v>1.3538413098236699</v>
      </c>
      <c r="O462" s="16">
        <f>'[1]TCE - ANEXO III - Preencher'!P471</f>
        <v>0</v>
      </c>
      <c r="P462" s="17">
        <f t="shared" si="44"/>
        <v>1.3538413098236699</v>
      </c>
      <c r="Q462" s="16">
        <f>'[1]TCE - ANEXO III - Preencher'!R471</f>
        <v>187.50153061224489</v>
      </c>
      <c r="R462" s="16">
        <f>'[1]TCE - ANEXO III - Preencher'!S471</f>
        <v>67.430000000000007</v>
      </c>
      <c r="S462" s="17">
        <f t="shared" si="45"/>
        <v>120.07153061224489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329.84053048443559</v>
      </c>
    </row>
    <row r="463" spans="1:28" s="4" customFormat="1">
      <c r="A463" s="9">
        <f>IFERROR(VLOOKUP(B463,'[1]DADOS (OCULTAR)'!$P$3:$R$91,3,0),"")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GUSTAVO GOMES DE LIMA</v>
      </c>
      <c r="E463" s="10" t="str">
        <f>IF('[1]TCE - ANEXO III - Preencher'!F472="4 - Assistência Odontológica","2 - Outros Profissionais da Saúde",'[1]TCE - ANEXO III - Preencher'!F472)</f>
        <v>1 - Médico</v>
      </c>
      <c r="F463" s="13" t="str">
        <f>'[1]TCE - ANEXO III - Preencher'!G472</f>
        <v>2251-25</v>
      </c>
      <c r="G463" s="14" t="str">
        <f>IF('[1]TCE - ANEXO III - Preencher'!H472="","",'[1]TCE - ANEXO III - Preencher'!H472)</f>
        <v>08/2021</v>
      </c>
      <c r="H463" s="15">
        <f>'[1]TCE - ANEXO III - Preencher'!I472</f>
        <v>0</v>
      </c>
      <c r="I463" s="15">
        <f>'[1]TCE - ANEXO III - Preencher'!J472</f>
        <v>647.18000000000006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10.83</v>
      </c>
      <c r="O463" s="16">
        <f>'[1]TCE - ANEXO III - Preencher'!P472</f>
        <v>0</v>
      </c>
      <c r="P463" s="17">
        <f t="shared" si="44"/>
        <v>10.83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658.0100000000001</v>
      </c>
    </row>
    <row r="464" spans="1:28" s="4" customFormat="1">
      <c r="A464" s="9">
        <f>IFERROR(VLOOKUP(B464,'[1]DADOS (OCULTAR)'!$P$3:$R$91,3,0),"")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GUSTAVO NERY DA COSTA AZEVEDO</v>
      </c>
      <c r="E464" s="10" t="str">
        <f>IF('[1]TCE - ANEXO III - Preencher'!F473="4 - Assistência Odontológica","2 - Outros Profissionais da Saúde",'[1]TCE - ANEXO III - Preencher'!F473)</f>
        <v>1 - Médico</v>
      </c>
      <c r="F464" s="13" t="str">
        <f>'[1]TCE - ANEXO III - Preencher'!G473</f>
        <v>2251-25</v>
      </c>
      <c r="G464" s="14" t="str">
        <f>IF('[1]TCE - ANEXO III - Preencher'!H473="","",'[1]TCE - ANEXO III - Preencher'!H473)</f>
        <v>08/2021</v>
      </c>
      <c r="H464" s="15">
        <f>'[1]TCE - ANEXO III - Preencher'!I473</f>
        <v>0</v>
      </c>
      <c r="I464" s="15">
        <f>'[1]TCE - ANEXO III - Preencher'!J473</f>
        <v>379.77280000000002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10.83</v>
      </c>
      <c r="O464" s="16">
        <f>'[1]TCE - ANEXO III - Preencher'!P473</f>
        <v>0</v>
      </c>
      <c r="P464" s="17">
        <f t="shared" si="44"/>
        <v>10.83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390.6028</v>
      </c>
    </row>
    <row r="465" spans="1:28" s="4" customFormat="1">
      <c r="A465" s="9">
        <f>IFERROR(VLOOKUP(B465,'[1]DADOS (OCULTAR)'!$P$3:$R$91,3,0),"")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GYLKA KERCYA DE ARAUJO CAMPOS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2235-30</v>
      </c>
      <c r="G465" s="14" t="str">
        <f>IF('[1]TCE - ANEXO III - Preencher'!H474="","",'[1]TCE - ANEXO III - Preencher'!H474)</f>
        <v>08/2021</v>
      </c>
      <c r="H465" s="15">
        <f>'[1]TCE - ANEXO III - Preencher'!I474</f>
        <v>0</v>
      </c>
      <c r="I465" s="15">
        <f>'[1]TCE - ANEXO III - Preencher'!J474</f>
        <v>45.135199999999998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2.84</v>
      </c>
      <c r="O465" s="16">
        <f>'[1]TCE - ANEXO III - Preencher'!P474</f>
        <v>0</v>
      </c>
      <c r="P465" s="17">
        <f t="shared" si="44"/>
        <v>2.84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47.975200000000001</v>
      </c>
    </row>
    <row r="466" spans="1:28" s="4" customFormat="1">
      <c r="A466" s="9">
        <f>IFERROR(VLOOKUP(B466,'[1]DADOS (OCULTAR)'!$P$3:$R$91,3,0),"")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HADASSA SILVA DO NASCIMENTO SOUZA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 t="str">
        <f>IF('[1]TCE - ANEXO III - Preencher'!H475="","",'[1]TCE - ANEXO III - Preencher'!H475)</f>
        <v>08/2021</v>
      </c>
      <c r="H466" s="15">
        <f>'[1]TCE - ANEXO III - Preencher'!I475</f>
        <v>0</v>
      </c>
      <c r="I466" s="15">
        <f>'[1]TCE - ANEXO III - Preencher'!J475</f>
        <v>126.5376</v>
      </c>
      <c r="J466" s="15">
        <f>'[1]TCE - ANEXO III - Preencher'!K475</f>
        <v>0</v>
      </c>
      <c r="K466" s="16">
        <f>'[1]TCE - ANEXO III - Preencher'!L475</f>
        <v>123.395158562367</v>
      </c>
      <c r="L466" s="16">
        <f>'[1]TCE - ANEXO III - Preencher'!M475</f>
        <v>22.48</v>
      </c>
      <c r="M466" s="16">
        <f t="shared" si="43"/>
        <v>100.915158562367</v>
      </c>
      <c r="N466" s="16">
        <f>'[1]TCE - ANEXO III - Preencher'!O475</f>
        <v>1.3538413098236699</v>
      </c>
      <c r="O466" s="16">
        <f>'[1]TCE - ANEXO III - Preencher'!P475</f>
        <v>0</v>
      </c>
      <c r="P466" s="17">
        <f t="shared" si="44"/>
        <v>1.3538413098236699</v>
      </c>
      <c r="Q466" s="16">
        <f>'[1]TCE - ANEXO III - Preencher'!R475</f>
        <v>247.50153061224489</v>
      </c>
      <c r="R466" s="16">
        <f>'[1]TCE - ANEXO III - Preencher'!S475</f>
        <v>67.98</v>
      </c>
      <c r="S466" s="17">
        <f t="shared" si="45"/>
        <v>179.52153061224487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408.32813048443552</v>
      </c>
    </row>
    <row r="467" spans="1:28" s="4" customFormat="1">
      <c r="A467" s="9">
        <f>IFERROR(VLOOKUP(B467,'[1]DADOS (OCULTAR)'!$P$3:$R$91,3,0),"")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HALANE DE SOUSA PATRIOTA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2235-05</v>
      </c>
      <c r="G467" s="14" t="str">
        <f>IF('[1]TCE - ANEXO III - Preencher'!H476="","",'[1]TCE - ANEXO III - Preencher'!H476)</f>
        <v>08/2021</v>
      </c>
      <c r="H467" s="15">
        <f>'[1]TCE - ANEXO III - Preencher'!I476</f>
        <v>0</v>
      </c>
      <c r="I467" s="15">
        <f>'[1]TCE - ANEXO III - Preencher'!J476</f>
        <v>211.32239999999999</v>
      </c>
      <c r="J467" s="15">
        <f>'[1]TCE - ANEXO III - Preencher'!K476</f>
        <v>0</v>
      </c>
      <c r="K467" s="16">
        <f>'[1]TCE - ANEXO III - Preencher'!L476</f>
        <v>123.395158562367</v>
      </c>
      <c r="L467" s="16">
        <f>'[1]TCE - ANEXO III - Preencher'!M476</f>
        <v>2.39</v>
      </c>
      <c r="M467" s="16">
        <f t="shared" si="43"/>
        <v>121.005158562367</v>
      </c>
      <c r="N467" s="16">
        <f>'[1]TCE - ANEXO III - Preencher'!O476</f>
        <v>2.84</v>
      </c>
      <c r="O467" s="16">
        <f>'[1]TCE - ANEXO III - Preencher'!P476</f>
        <v>0</v>
      </c>
      <c r="P467" s="17">
        <f t="shared" si="44"/>
        <v>2.84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103.28</v>
      </c>
      <c r="U467" s="16">
        <f>'[1]TCE - ANEXO III - Preencher'!V476</f>
        <v>0</v>
      </c>
      <c r="V467" s="17">
        <f t="shared" si="46"/>
        <v>103.28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438.44755856236702</v>
      </c>
    </row>
    <row r="468" spans="1:28" s="4" customFormat="1">
      <c r="A468" s="9">
        <f>IFERROR(VLOOKUP(B468,'[1]DADOS (OCULTAR)'!$P$3:$R$91,3,0),"")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HEBER ARAUJO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08/2021</v>
      </c>
      <c r="H468" s="15">
        <f>'[1]TCE - ANEXO III - Preencher'!I477</f>
        <v>0</v>
      </c>
      <c r="I468" s="15">
        <f>'[1]TCE - ANEXO III - Preencher'!J477</f>
        <v>123.1096</v>
      </c>
      <c r="J468" s="15">
        <f>'[1]TCE - ANEXO III - Preencher'!K477</f>
        <v>0</v>
      </c>
      <c r="K468" s="16">
        <f>'[1]TCE - ANEXO III - Preencher'!L477</f>
        <v>123.395158562367</v>
      </c>
      <c r="L468" s="16">
        <f>'[1]TCE - ANEXO III - Preencher'!M477</f>
        <v>22.48</v>
      </c>
      <c r="M468" s="16">
        <f t="shared" si="43"/>
        <v>100.915158562367</v>
      </c>
      <c r="N468" s="16">
        <f>'[1]TCE - ANEXO III - Preencher'!O477</f>
        <v>1.3538413098236699</v>
      </c>
      <c r="O468" s="16">
        <f>'[1]TCE - ANEXO III - Preencher'!P477</f>
        <v>0</v>
      </c>
      <c r="P468" s="17">
        <f t="shared" si="44"/>
        <v>1.3538413098236699</v>
      </c>
      <c r="Q468" s="16">
        <f>'[1]TCE - ANEXO III - Preencher'!R477</f>
        <v>120.00153061224489</v>
      </c>
      <c r="R468" s="16">
        <f>'[1]TCE - ANEXO III - Preencher'!S477</f>
        <v>67.48</v>
      </c>
      <c r="S468" s="17">
        <f t="shared" si="45"/>
        <v>52.521530612244888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277.90013048443558</v>
      </c>
    </row>
    <row r="469" spans="1:28" s="4" customFormat="1">
      <c r="A469" s="9">
        <f>IFERROR(VLOOKUP(B469,'[1]DADOS (OCULTAR)'!$P$3:$R$91,3,0),"")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HEITOR TENORIO GUEDES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4110-10</v>
      </c>
      <c r="G469" s="14" t="str">
        <f>IF('[1]TCE - ANEXO III - Preencher'!H478="","",'[1]TCE - ANEXO III - Preencher'!H478)</f>
        <v>08/2021</v>
      </c>
      <c r="H469" s="15">
        <f>'[1]TCE - ANEXO III - Preencher'!I478</f>
        <v>0</v>
      </c>
      <c r="I469" s="15">
        <f>'[1]TCE - ANEXO III - Preencher'!J478</f>
        <v>10.0588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1.3538413098236699</v>
      </c>
      <c r="O469" s="16">
        <f>'[1]TCE - ANEXO III - Preencher'!P478</f>
        <v>0</v>
      </c>
      <c r="P469" s="17">
        <f t="shared" si="44"/>
        <v>1.3538413098236699</v>
      </c>
      <c r="Q469" s="16">
        <f>'[1]TCE - ANEXO III - Preencher'!R478</f>
        <v>277.50153061224489</v>
      </c>
      <c r="R469" s="16">
        <f>'[1]TCE - ANEXO III - Preencher'!S478</f>
        <v>30.36</v>
      </c>
      <c r="S469" s="17">
        <f t="shared" si="45"/>
        <v>247.14153061224488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258.55417192206858</v>
      </c>
    </row>
    <row r="470" spans="1:28" s="4" customFormat="1">
      <c r="A470" s="9">
        <f>IFERROR(VLOOKUP(B470,'[1]DADOS (OCULTAR)'!$P$3:$R$91,3,0),"")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HELAYNE NOGUEIRA MELO DO NASCIMENTO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3222-05</v>
      </c>
      <c r="G470" s="14" t="str">
        <f>IF('[1]TCE - ANEXO III - Preencher'!H479="","",'[1]TCE - ANEXO III - Preencher'!H479)</f>
        <v>08/2021</v>
      </c>
      <c r="H470" s="15">
        <f>'[1]TCE - ANEXO III - Preencher'!I479</f>
        <v>0</v>
      </c>
      <c r="I470" s="15">
        <f>'[1]TCE - ANEXO III - Preencher'!J479</f>
        <v>106.2936</v>
      </c>
      <c r="J470" s="15">
        <f>'[1]TCE - ANEXO III - Preencher'!K479</f>
        <v>0</v>
      </c>
      <c r="K470" s="16">
        <f>'[1]TCE - ANEXO III - Preencher'!L479</f>
        <v>123.395158562367</v>
      </c>
      <c r="L470" s="16">
        <f>'[1]TCE - ANEXO III - Preencher'!M479</f>
        <v>22.48</v>
      </c>
      <c r="M470" s="16">
        <f t="shared" si="43"/>
        <v>100.915158562367</v>
      </c>
      <c r="N470" s="16">
        <f>'[1]TCE - ANEXO III - Preencher'!O479</f>
        <v>1.3538413098236699</v>
      </c>
      <c r="O470" s="16">
        <f>'[1]TCE - ANEXO III - Preencher'!P479</f>
        <v>0</v>
      </c>
      <c r="P470" s="17">
        <f t="shared" si="44"/>
        <v>1.3538413098236699</v>
      </c>
      <c r="Q470" s="16">
        <f>'[1]TCE - ANEXO III - Preencher'!R479</f>
        <v>247.50153061224489</v>
      </c>
      <c r="R470" s="16">
        <f>'[1]TCE - ANEXO III - Preencher'!S479</f>
        <v>49.25</v>
      </c>
      <c r="S470" s="17">
        <f t="shared" si="45"/>
        <v>198.25153061224489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406.81413048443557</v>
      </c>
    </row>
    <row r="471" spans="1:28" s="4" customFormat="1">
      <c r="A471" s="9">
        <f>IFERROR(VLOOKUP(B471,'[1]DADOS (OCULTAR)'!$P$3:$R$91,3,0),"")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HELENICE DOS SANTOS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08/2021</v>
      </c>
      <c r="H471" s="15">
        <f>'[1]TCE - ANEXO III - Preencher'!I480</f>
        <v>0</v>
      </c>
      <c r="I471" s="15">
        <f>'[1]TCE - ANEXO III - Preencher'!J480</f>
        <v>150.65600000000001</v>
      </c>
      <c r="J471" s="15">
        <f>'[1]TCE - ANEXO III - Preencher'!K480</f>
        <v>0</v>
      </c>
      <c r="K471" s="16">
        <f>'[1]TCE - ANEXO III - Preencher'!L480</f>
        <v>123.395158562367</v>
      </c>
      <c r="L471" s="16">
        <f>'[1]TCE - ANEXO III - Preencher'!M480</f>
        <v>22.48</v>
      </c>
      <c r="M471" s="16">
        <f t="shared" si="43"/>
        <v>100.915158562367</v>
      </c>
      <c r="N471" s="16">
        <f>'[1]TCE - ANEXO III - Preencher'!O480</f>
        <v>1.3538413098236699</v>
      </c>
      <c r="O471" s="16">
        <f>'[1]TCE - ANEXO III - Preencher'!P480</f>
        <v>0</v>
      </c>
      <c r="P471" s="17">
        <f t="shared" si="44"/>
        <v>1.3538413098236699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252.92499987219068</v>
      </c>
    </row>
    <row r="472" spans="1:28" s="4" customFormat="1">
      <c r="A472" s="9">
        <f>IFERROR(VLOOKUP(B472,'[1]DADOS (OCULTAR)'!$P$3:$R$91,3,0),"")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HELIO CARNEIRO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5174-10</v>
      </c>
      <c r="G472" s="14" t="str">
        <f>IF('[1]TCE - ANEXO III - Preencher'!H481="","",'[1]TCE - ANEXO III - Preencher'!H481)</f>
        <v>08/2021</v>
      </c>
      <c r="H472" s="15">
        <f>'[1]TCE - ANEXO III - Preencher'!I481</f>
        <v>0</v>
      </c>
      <c r="I472" s="15">
        <f>'[1]TCE - ANEXO III - Preencher'!J481</f>
        <v>88.203199999999995</v>
      </c>
      <c r="J472" s="15">
        <f>'[1]TCE - ANEXO III - Preencher'!K481</f>
        <v>0</v>
      </c>
      <c r="K472" s="16">
        <f>'[1]TCE - ANEXO III - Preencher'!L481</f>
        <v>123.395158562367</v>
      </c>
      <c r="L472" s="16">
        <f>'[1]TCE - ANEXO III - Preencher'!M481</f>
        <v>22.26</v>
      </c>
      <c r="M472" s="16">
        <f t="shared" si="43"/>
        <v>101.135158562367</v>
      </c>
      <c r="N472" s="16">
        <f>'[1]TCE - ANEXO III - Preencher'!O481</f>
        <v>1.3538413098236699</v>
      </c>
      <c r="O472" s="16">
        <f>'[1]TCE - ANEXO III - Preencher'!P481</f>
        <v>0</v>
      </c>
      <c r="P472" s="17">
        <f t="shared" si="44"/>
        <v>1.3538413098236699</v>
      </c>
      <c r="Q472" s="16">
        <f>'[1]TCE - ANEXO III - Preencher'!R481</f>
        <v>120.00153061224489</v>
      </c>
      <c r="R472" s="16">
        <f>'[1]TCE - ANEXO III - Preencher'!S481</f>
        <v>66.78</v>
      </c>
      <c r="S472" s="17">
        <f t="shared" si="45"/>
        <v>53.221530612244891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243.91373048443555</v>
      </c>
    </row>
    <row r="473" spans="1:28" s="4" customFormat="1">
      <c r="A473" s="9">
        <f>IFERROR(VLOOKUP(B473,'[1]DADOS (OCULTAR)'!$P$3:$R$91,3,0),"")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HELOISA SOARES JACOMO DE ARAUJO</v>
      </c>
      <c r="E473" s="10" t="str">
        <f>IF('[1]TCE - ANEXO III - Preencher'!F482="4 - Assistência Odontológica","2 - Outros Profissionais da Saúde",'[1]TCE - ANEXO III - Preencher'!F482)</f>
        <v>1 - Médico</v>
      </c>
      <c r="F473" s="13" t="str">
        <f>'[1]TCE - ANEXO III - Preencher'!G482</f>
        <v>2251-25</v>
      </c>
      <c r="G473" s="14" t="str">
        <f>IF('[1]TCE - ANEXO III - Preencher'!H482="","",'[1]TCE - ANEXO III - Preencher'!H482)</f>
        <v>08/2021</v>
      </c>
      <c r="H473" s="15">
        <f>'[1]TCE - ANEXO III - Preencher'!I482</f>
        <v>0</v>
      </c>
      <c r="I473" s="15">
        <f>'[1]TCE - ANEXO III - Preencher'!J482</f>
        <v>712.38880000000006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10.83</v>
      </c>
      <c r="O473" s="16">
        <f>'[1]TCE - ANEXO III - Preencher'!P482</f>
        <v>0</v>
      </c>
      <c r="P473" s="17">
        <f t="shared" si="44"/>
        <v>10.83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723.2188000000001</v>
      </c>
    </row>
    <row r="474" spans="1:28" s="4" customFormat="1">
      <c r="A474" s="9">
        <f>IFERROR(VLOOKUP(B474,'[1]DADOS (OCULTAR)'!$P$3:$R$91,3,0),"")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HELTON DOUGLAS BARROS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2234-05</v>
      </c>
      <c r="G474" s="14" t="str">
        <f>IF('[1]TCE - ANEXO III - Preencher'!H483="","",'[1]TCE - ANEXO III - Preencher'!H483)</f>
        <v>08/2021</v>
      </c>
      <c r="H474" s="15">
        <f>'[1]TCE - ANEXO III - Preencher'!I483</f>
        <v>0</v>
      </c>
      <c r="I474" s="15">
        <f>'[1]TCE - ANEXO III - Preencher'!J483</f>
        <v>526.73680000000002</v>
      </c>
      <c r="J474" s="15">
        <f>'[1]TCE - ANEXO III - Preencher'!K483</f>
        <v>0</v>
      </c>
      <c r="K474" s="16">
        <f>'[1]TCE - ANEXO III - Preencher'!L483</f>
        <v>123.395158562367</v>
      </c>
      <c r="L474" s="16">
        <f>'[1]TCE - ANEXO III - Preencher'!M483</f>
        <v>16.05</v>
      </c>
      <c r="M474" s="16">
        <f t="shared" si="43"/>
        <v>107.345158562367</v>
      </c>
      <c r="N474" s="16">
        <f>'[1]TCE - ANEXO III - Preencher'!O483</f>
        <v>1.3538413098236699</v>
      </c>
      <c r="O474" s="16">
        <f>'[1]TCE - ANEXO III - Preencher'!P483</f>
        <v>0</v>
      </c>
      <c r="P474" s="17">
        <f t="shared" si="44"/>
        <v>1.3538413098236699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635.43579987219073</v>
      </c>
    </row>
    <row r="475" spans="1:28" s="4" customFormat="1">
      <c r="A475" s="9">
        <f>IFERROR(VLOOKUP(B475,'[1]DADOS (OCULTAR)'!$P$3:$R$91,3,0),"")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HELY SUELEN MARIA BARBOSA DANTAS ESPOSITO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2238-10</v>
      </c>
      <c r="G475" s="14" t="str">
        <f>IF('[1]TCE - ANEXO III - Preencher'!H484="","",'[1]TCE - ANEXO III - Preencher'!H484)</f>
        <v>08/2021</v>
      </c>
      <c r="H475" s="15">
        <f>'[1]TCE - ANEXO III - Preencher'!I484</f>
        <v>0</v>
      </c>
      <c r="I475" s="15">
        <f>'[1]TCE - ANEXO III - Preencher'!J484</f>
        <v>127.7688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1.3538413098236699</v>
      </c>
      <c r="O475" s="16">
        <f>'[1]TCE - ANEXO III - Preencher'!P484</f>
        <v>0</v>
      </c>
      <c r="P475" s="17">
        <f t="shared" si="44"/>
        <v>1.3538413098236699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129.12264130982368</v>
      </c>
    </row>
    <row r="476" spans="1:28" s="4" customFormat="1">
      <c r="A476" s="9">
        <f>IFERROR(VLOOKUP(B476,'[1]DADOS (OCULTAR)'!$P$3:$R$91,3,0),"")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HENRIQUE BELEM RODRIGUES DE MELO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2236-05</v>
      </c>
      <c r="G476" s="14" t="str">
        <f>IF('[1]TCE - ANEXO III - Preencher'!H485="","",'[1]TCE - ANEXO III - Preencher'!H485)</f>
        <v>08/2021</v>
      </c>
      <c r="H476" s="15">
        <f>'[1]TCE - ANEXO III - Preencher'!I485</f>
        <v>0</v>
      </c>
      <c r="I476" s="15">
        <f>'[1]TCE - ANEXO III - Preencher'!J485</f>
        <v>220.73519999999999</v>
      </c>
      <c r="J476" s="15">
        <f>'[1]TCE - ANEXO III - Preencher'!K485</f>
        <v>0</v>
      </c>
      <c r="K476" s="16">
        <f>'[1]TCE - ANEXO III - Preencher'!L485</f>
        <v>123.395158562367</v>
      </c>
      <c r="L476" s="16">
        <f>'[1]TCE - ANEXO III - Preencher'!M485</f>
        <v>2.48</v>
      </c>
      <c r="M476" s="16">
        <f t="shared" si="43"/>
        <v>120.915158562367</v>
      </c>
      <c r="N476" s="16">
        <f>'[1]TCE - ANEXO III - Preencher'!O485</f>
        <v>2.84</v>
      </c>
      <c r="O476" s="16">
        <f>'[1]TCE - ANEXO III - Preencher'!P485</f>
        <v>0</v>
      </c>
      <c r="P476" s="17">
        <f t="shared" si="44"/>
        <v>2.84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344.49035856236696</v>
      </c>
    </row>
    <row r="477" spans="1:28" s="4" customFormat="1">
      <c r="A477" s="9">
        <f>IFERROR(VLOOKUP(B477,'[1]DADOS (OCULTAR)'!$P$3:$R$91,3,0),"")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HERICKSSEN GUSTAVO DE MEDEIROS SILVA</v>
      </c>
      <c r="E477" s="10" t="str">
        <f>IF('[1]TCE - ANEXO III - Preencher'!F486="4 - Assistência Odontológica","2 - Outros Profissionais da Saúde",'[1]TCE - ANEXO III - Preencher'!F486)</f>
        <v>1 - Médico</v>
      </c>
      <c r="F477" s="13" t="str">
        <f>'[1]TCE - ANEXO III - Preencher'!G486</f>
        <v>2251-25</v>
      </c>
      <c r="G477" s="14" t="str">
        <f>IF('[1]TCE - ANEXO III - Preencher'!H486="","",'[1]TCE - ANEXO III - Preencher'!H486)</f>
        <v>08/2021</v>
      </c>
      <c r="H477" s="15">
        <f>'[1]TCE - ANEXO III - Preencher'!I486</f>
        <v>0</v>
      </c>
      <c r="I477" s="15">
        <f>'[1]TCE - ANEXO III - Preencher'!J486</f>
        <v>715.66719999999998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10.83</v>
      </c>
      <c r="O477" s="16">
        <f>'[1]TCE - ANEXO III - Preencher'!P486</f>
        <v>0</v>
      </c>
      <c r="P477" s="17">
        <f t="shared" si="44"/>
        <v>10.83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726.49720000000002</v>
      </c>
    </row>
    <row r="478" spans="1:28" s="4" customFormat="1">
      <c r="A478" s="9">
        <f>IFERROR(VLOOKUP(B478,'[1]DADOS (OCULTAR)'!$P$3:$R$91,3,0),"")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HETEVALDO TAVARES DE LIRA FILHO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 t="str">
        <f>IF('[1]TCE - ANEXO III - Preencher'!H487="","",'[1]TCE - ANEXO III - Preencher'!H487)</f>
        <v>08/2021</v>
      </c>
      <c r="H478" s="15">
        <f>'[1]TCE - ANEXO III - Preencher'!I487</f>
        <v>0</v>
      </c>
      <c r="I478" s="15">
        <f>'[1]TCE - ANEXO III - Preencher'!J487</f>
        <v>1301.8104000000001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10.83</v>
      </c>
      <c r="O478" s="16">
        <f>'[1]TCE - ANEXO III - Preencher'!P487</f>
        <v>0</v>
      </c>
      <c r="P478" s="17">
        <f t="shared" si="44"/>
        <v>10.83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1312.6404</v>
      </c>
    </row>
    <row r="479" spans="1:28" s="4" customFormat="1">
      <c r="A479" s="9">
        <f>IFERROR(VLOOKUP(B479,'[1]DADOS (OCULTAR)'!$P$3:$R$91,3,0),"")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HILDA TUNU DA COSTA NETA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2236-05</v>
      </c>
      <c r="G479" s="14" t="str">
        <f>IF('[1]TCE - ANEXO III - Preencher'!H488="","",'[1]TCE - ANEXO III - Preencher'!H488)</f>
        <v>08/2021</v>
      </c>
      <c r="H479" s="15">
        <f>'[1]TCE - ANEXO III - Preencher'!I488</f>
        <v>0</v>
      </c>
      <c r="I479" s="15">
        <f>'[1]TCE - ANEXO III - Preencher'!J488</f>
        <v>148.85839999999999</v>
      </c>
      <c r="J479" s="15">
        <f>'[1]TCE - ANEXO III - Preencher'!K488</f>
        <v>0</v>
      </c>
      <c r="K479" s="16">
        <f>'[1]TCE - ANEXO III - Preencher'!L488</f>
        <v>123.395158562367</v>
      </c>
      <c r="L479" s="16">
        <f>'[1]TCE - ANEXO III - Preencher'!M488</f>
        <v>1.91</v>
      </c>
      <c r="M479" s="16">
        <f t="shared" si="43"/>
        <v>121.485158562367</v>
      </c>
      <c r="N479" s="16">
        <f>'[1]TCE - ANEXO III - Preencher'!O488</f>
        <v>2.84</v>
      </c>
      <c r="O479" s="16">
        <f>'[1]TCE - ANEXO III - Preencher'!P488</f>
        <v>0</v>
      </c>
      <c r="P479" s="17">
        <f t="shared" si="44"/>
        <v>2.84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273.18355856236695</v>
      </c>
    </row>
    <row r="480" spans="1:28" s="4" customFormat="1">
      <c r="A480" s="9">
        <f>IFERROR(VLOOKUP(B480,'[1]DADOS (OCULTAR)'!$P$3:$R$91,3,0),"")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HORRANNY RODRIGUES SANTOS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08/2021</v>
      </c>
      <c r="H480" s="15">
        <f>'[1]TCE - ANEXO III - Preencher'!I489</f>
        <v>0</v>
      </c>
      <c r="I480" s="15">
        <f>'[1]TCE - ANEXO III - Preencher'!J489</f>
        <v>120.80240000000001</v>
      </c>
      <c r="J480" s="15">
        <f>'[1]TCE - ANEXO III - Preencher'!K489</f>
        <v>0</v>
      </c>
      <c r="K480" s="16">
        <f>'[1]TCE - ANEXO III - Preencher'!L489</f>
        <v>123.395158562367</v>
      </c>
      <c r="L480" s="16">
        <f>'[1]TCE - ANEXO III - Preencher'!M489</f>
        <v>22.48</v>
      </c>
      <c r="M480" s="16">
        <f t="shared" si="43"/>
        <v>100.915158562367</v>
      </c>
      <c r="N480" s="16">
        <f>'[1]TCE - ANEXO III - Preencher'!O489</f>
        <v>1.3538413098236699</v>
      </c>
      <c r="O480" s="16">
        <f>'[1]TCE - ANEXO III - Preencher'!P489</f>
        <v>0</v>
      </c>
      <c r="P480" s="17">
        <f t="shared" si="44"/>
        <v>1.3538413098236699</v>
      </c>
      <c r="Q480" s="16">
        <f>'[1]TCE - ANEXO III - Preencher'!R489</f>
        <v>97.501530612244892</v>
      </c>
      <c r="R480" s="16">
        <f>'[1]TCE - ANEXO III - Preencher'!S489</f>
        <v>67.45</v>
      </c>
      <c r="S480" s="17">
        <f t="shared" si="45"/>
        <v>30.051530612244889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253.12293048443559</v>
      </c>
    </row>
    <row r="481" spans="1:28" s="4" customFormat="1">
      <c r="A481" s="9">
        <f>IFERROR(VLOOKUP(B481,'[1]DADOS (OCULTAR)'!$P$3:$R$91,3,0),"")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HUGO MATHEUS ALVES TEOBALDO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5211-30</v>
      </c>
      <c r="G481" s="14" t="str">
        <f>IF('[1]TCE - ANEXO III - Preencher'!H490="","",'[1]TCE - ANEXO III - Preencher'!H490)</f>
        <v>08/2021</v>
      </c>
      <c r="H481" s="15">
        <f>'[1]TCE - ANEXO III - Preencher'!I490</f>
        <v>0</v>
      </c>
      <c r="I481" s="15">
        <f>'[1]TCE - ANEXO III - Preencher'!J490</f>
        <v>88.790400000000005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1.3538413098236699</v>
      </c>
      <c r="O481" s="16">
        <f>'[1]TCE - ANEXO III - Preencher'!P490</f>
        <v>0</v>
      </c>
      <c r="P481" s="17">
        <f t="shared" si="44"/>
        <v>1.3538413098236699</v>
      </c>
      <c r="Q481" s="16">
        <f>'[1]TCE - ANEXO III - Preencher'!R490</f>
        <v>127.50153061224489</v>
      </c>
      <c r="R481" s="16">
        <f>'[1]TCE - ANEXO III - Preencher'!S490</f>
        <v>66.78</v>
      </c>
      <c r="S481" s="17">
        <f t="shared" si="45"/>
        <v>60.721530612244891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150.86577192206857</v>
      </c>
    </row>
    <row r="482" spans="1:28" s="4" customFormat="1">
      <c r="A482" s="9">
        <f>IFERROR(VLOOKUP(B482,'[1]DADOS (OCULTAR)'!$P$3:$R$91,3,0),"")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HUGO WEMERSON VIEIRA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4110-10</v>
      </c>
      <c r="G482" s="14" t="str">
        <f>IF('[1]TCE - ANEXO III - Preencher'!H491="","",'[1]TCE - ANEXO III - Preencher'!H491)</f>
        <v>08/2021</v>
      </c>
      <c r="H482" s="15">
        <f>'[1]TCE - ANEXO III - Preencher'!I491</f>
        <v>0</v>
      </c>
      <c r="I482" s="15">
        <f>'[1]TCE - ANEXO III - Preencher'!J491</f>
        <v>88.965599999999995</v>
      </c>
      <c r="J482" s="15">
        <f>'[1]TCE - ANEXO III - Preencher'!K491</f>
        <v>0</v>
      </c>
      <c r="K482" s="16">
        <f>'[1]TCE - ANEXO III - Preencher'!L491</f>
        <v>123.395158562367</v>
      </c>
      <c r="L482" s="16">
        <f>'[1]TCE - ANEXO III - Preencher'!M491</f>
        <v>22.26</v>
      </c>
      <c r="M482" s="16">
        <f t="shared" si="43"/>
        <v>101.135158562367</v>
      </c>
      <c r="N482" s="16">
        <f>'[1]TCE - ANEXO III - Preencher'!O491</f>
        <v>1.3538413098236699</v>
      </c>
      <c r="O482" s="16">
        <f>'[1]TCE - ANEXO III - Preencher'!P491</f>
        <v>0</v>
      </c>
      <c r="P482" s="17">
        <f t="shared" si="44"/>
        <v>1.3538413098236699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191.45459987219067</v>
      </c>
    </row>
    <row r="483" spans="1:28" s="4" customFormat="1">
      <c r="A483" s="9">
        <f>IFERROR(VLOOKUP(B483,'[1]DADOS (OCULTAR)'!$P$3:$R$91,3,0),"")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HUMBERTO FERREIRA DOS SANTOS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3241-15</v>
      </c>
      <c r="G483" s="14" t="str">
        <f>IF('[1]TCE - ANEXO III - Preencher'!H492="","",'[1]TCE - ANEXO III - Preencher'!H492)</f>
        <v>08/2021</v>
      </c>
      <c r="H483" s="15">
        <f>'[1]TCE - ANEXO III - Preencher'!I492</f>
        <v>0</v>
      </c>
      <c r="I483" s="15">
        <f>'[1]TCE - ANEXO III - Preencher'!J492</f>
        <v>298.22480000000002</v>
      </c>
      <c r="J483" s="15">
        <f>'[1]TCE - ANEXO III - Preencher'!K492</f>
        <v>0</v>
      </c>
      <c r="K483" s="16">
        <f>'[1]TCE - ANEXO III - Preencher'!L492</f>
        <v>123.395158562367</v>
      </c>
      <c r="L483" s="16">
        <f>'[1]TCE - ANEXO III - Preencher'!M492</f>
        <v>8.14</v>
      </c>
      <c r="M483" s="16">
        <f t="shared" si="43"/>
        <v>115.255158562367</v>
      </c>
      <c r="N483" s="16">
        <f>'[1]TCE - ANEXO III - Preencher'!O492</f>
        <v>1.3538413098236699</v>
      </c>
      <c r="O483" s="16">
        <f>'[1]TCE - ANEXO III - Preencher'!P492</f>
        <v>0</v>
      </c>
      <c r="P483" s="17">
        <f t="shared" si="44"/>
        <v>1.3538413098236699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414.8337998721907</v>
      </c>
    </row>
    <row r="484" spans="1:28" s="4" customFormat="1">
      <c r="A484" s="9">
        <f>IFERROR(VLOOKUP(B484,'[1]DADOS (OCULTAR)'!$P$3:$R$91,3,0),"")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IGOR FIGUEIREDO GONCALVES</v>
      </c>
      <c r="E484" s="10" t="str">
        <f>IF('[1]TCE - ANEXO III - Preencher'!F493="4 - Assistência Odontológica","2 - Outros Profissionais da Saúde",'[1]TCE - ANEXO III - Preencher'!F493)</f>
        <v>1 - Médico</v>
      </c>
      <c r="F484" s="13" t="str">
        <f>'[1]TCE - ANEXO III - Preencher'!G493</f>
        <v>2251-25</v>
      </c>
      <c r="G484" s="14" t="str">
        <f>IF('[1]TCE - ANEXO III - Preencher'!H493="","",'[1]TCE - ANEXO III - Preencher'!H493)</f>
        <v>08/2021</v>
      </c>
      <c r="H484" s="15">
        <f>'[1]TCE - ANEXO III - Preencher'!I493</f>
        <v>0</v>
      </c>
      <c r="I484" s="15">
        <f>'[1]TCE - ANEXO III - Preencher'!J493</f>
        <v>390.71440000000001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10.83</v>
      </c>
      <c r="O484" s="16">
        <f>'[1]TCE - ANEXO III - Preencher'!P493</f>
        <v>0</v>
      </c>
      <c r="P484" s="17">
        <f t="shared" si="44"/>
        <v>10.83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401.5444</v>
      </c>
    </row>
    <row r="485" spans="1:28" s="4" customFormat="1">
      <c r="A485" s="9">
        <f>IFERROR(VLOOKUP(B485,'[1]DADOS (OCULTAR)'!$P$3:$R$91,3,0),"")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ILZA AMADIA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08/2021</v>
      </c>
      <c r="H485" s="15">
        <f>'[1]TCE - ANEXO III - Preencher'!I494</f>
        <v>0</v>
      </c>
      <c r="I485" s="15">
        <f>'[1]TCE - ANEXO III - Preencher'!J494</f>
        <v>129.80719999999999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1.3538413098236699</v>
      </c>
      <c r="O485" s="16">
        <f>'[1]TCE - ANEXO III - Preencher'!P494</f>
        <v>0</v>
      </c>
      <c r="P485" s="17">
        <f t="shared" si="44"/>
        <v>1.3538413098236699</v>
      </c>
      <c r="Q485" s="16">
        <f>'[1]TCE - ANEXO III - Preencher'!R494</f>
        <v>273.00153061224489</v>
      </c>
      <c r="R485" s="16">
        <f>'[1]TCE - ANEXO III - Preencher'!S494</f>
        <v>60.83</v>
      </c>
      <c r="S485" s="17">
        <f t="shared" si="45"/>
        <v>212.17153061224491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343.33257192206861</v>
      </c>
    </row>
    <row r="486" spans="1:28" s="4" customFormat="1">
      <c r="A486" s="9">
        <f>IFERROR(VLOOKUP(B486,'[1]DADOS (OCULTAR)'!$P$3:$R$91,3,0),"")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INALDO FERREIRA DA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5151-10</v>
      </c>
      <c r="G486" s="14" t="str">
        <f>IF('[1]TCE - ANEXO III - Preencher'!H495="","",'[1]TCE - ANEXO III - Preencher'!H495)</f>
        <v>08/2021</v>
      </c>
      <c r="H486" s="15">
        <f>'[1]TCE - ANEXO III - Preencher'!I495</f>
        <v>0</v>
      </c>
      <c r="I486" s="15">
        <f>'[1]TCE - ANEXO III - Preencher'!J495</f>
        <v>88.996000000000009</v>
      </c>
      <c r="J486" s="15">
        <f>'[1]TCE - ANEXO III - Preencher'!K495</f>
        <v>0</v>
      </c>
      <c r="K486" s="16">
        <f>'[1]TCE - ANEXO III - Preencher'!L495</f>
        <v>123.395158562367</v>
      </c>
      <c r="L486" s="16">
        <f>'[1]TCE - ANEXO III - Preencher'!M495</f>
        <v>22.2</v>
      </c>
      <c r="M486" s="16">
        <f t="shared" si="43"/>
        <v>101.195158562367</v>
      </c>
      <c r="N486" s="16">
        <f>'[1]TCE - ANEXO III - Preencher'!O495</f>
        <v>1.3538413098236699</v>
      </c>
      <c r="O486" s="16">
        <f>'[1]TCE - ANEXO III - Preencher'!P495</f>
        <v>0</v>
      </c>
      <c r="P486" s="17">
        <f t="shared" si="44"/>
        <v>1.3538413098236699</v>
      </c>
      <c r="Q486" s="16">
        <f>'[1]TCE - ANEXO III - Preencher'!R495</f>
        <v>232.50153061224489</v>
      </c>
      <c r="R486" s="16">
        <f>'[1]TCE - ANEXO III - Preencher'!S495</f>
        <v>62.16</v>
      </c>
      <c r="S486" s="17">
        <f t="shared" si="45"/>
        <v>170.3415306122449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361.88653048443558</v>
      </c>
    </row>
    <row r="487" spans="1:28" s="4" customFormat="1">
      <c r="A487" s="9">
        <f>IFERROR(VLOOKUP(B487,'[1]DADOS (OCULTAR)'!$P$3:$R$91,3,0),"")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INES HENRIQUE DA SILVA SOUZA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08/2021</v>
      </c>
      <c r="H487" s="15">
        <f>'[1]TCE - ANEXO III - Preencher'!I496</f>
        <v>0</v>
      </c>
      <c r="I487" s="15">
        <f>'[1]TCE - ANEXO III - Preencher'!J496</f>
        <v>184.4504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1.3538413098236699</v>
      </c>
      <c r="O487" s="16">
        <f>'[1]TCE - ANEXO III - Preencher'!P496</f>
        <v>0</v>
      </c>
      <c r="P487" s="17">
        <f t="shared" si="44"/>
        <v>1.3538413098236699</v>
      </c>
      <c r="Q487" s="16">
        <f>'[1]TCE - ANEXO III - Preencher'!R496</f>
        <v>127.50153061224489</v>
      </c>
      <c r="R487" s="16">
        <f>'[1]TCE - ANEXO III - Preencher'!S496</f>
        <v>74.55</v>
      </c>
      <c r="S487" s="17">
        <f t="shared" si="45"/>
        <v>52.951530612244895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238.75577192206856</v>
      </c>
    </row>
    <row r="488" spans="1:28" s="4" customFormat="1">
      <c r="A488" s="9">
        <f>IFERROR(VLOOKUP(B488,'[1]DADOS (OCULTAR)'!$P$3:$R$91,3,0),"")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INGRID RAYANNE ALVES SILVA MELO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08/2021</v>
      </c>
      <c r="H488" s="15">
        <f>'[1]TCE - ANEXO III - Preencher'!I497</f>
        <v>0</v>
      </c>
      <c r="I488" s="15">
        <f>'[1]TCE - ANEXO III - Preencher'!J497</f>
        <v>264.22640000000001</v>
      </c>
      <c r="J488" s="15">
        <f>'[1]TCE - ANEXO III - Preencher'!K497</f>
        <v>0</v>
      </c>
      <c r="K488" s="16">
        <f>'[1]TCE - ANEXO III - Preencher'!L497</f>
        <v>123.395158562367</v>
      </c>
      <c r="L488" s="16">
        <f>'[1]TCE - ANEXO III - Preencher'!M497</f>
        <v>3.08</v>
      </c>
      <c r="M488" s="16">
        <f t="shared" si="43"/>
        <v>120.315158562367</v>
      </c>
      <c r="N488" s="16">
        <f>'[1]TCE - ANEXO III - Preencher'!O497</f>
        <v>2.84</v>
      </c>
      <c r="O488" s="16">
        <f>'[1]TCE - ANEXO III - Preencher'!P497</f>
        <v>0</v>
      </c>
      <c r="P488" s="17">
        <f t="shared" si="44"/>
        <v>2.84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387.38155856236699</v>
      </c>
    </row>
    <row r="489" spans="1:28" s="4" customFormat="1">
      <c r="A489" s="9">
        <f>IFERROR(VLOOKUP(B489,'[1]DADOS (OCULTAR)'!$P$3:$R$91,3,0),"")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INGRYD GRAZIELLE DO CARMO OLIVEIRA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4110-10</v>
      </c>
      <c r="G489" s="14" t="str">
        <f>IF('[1]TCE - ANEXO III - Preencher'!H498="","",'[1]TCE - ANEXO III - Preencher'!H498)</f>
        <v>08/2021</v>
      </c>
      <c r="H489" s="15">
        <f>'[1]TCE - ANEXO III - Preencher'!I498</f>
        <v>0</v>
      </c>
      <c r="I489" s="15">
        <f>'[1]TCE - ANEXO III - Preencher'!J498</f>
        <v>10.9688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1.3538413098236699</v>
      </c>
      <c r="O489" s="16">
        <f>'[1]TCE - ANEXO III - Preencher'!P498</f>
        <v>0</v>
      </c>
      <c r="P489" s="17">
        <f t="shared" si="44"/>
        <v>1.3538413098236699</v>
      </c>
      <c r="Q489" s="16">
        <f>'[1]TCE - ANEXO III - Preencher'!R498</f>
        <v>142.50153061224489</v>
      </c>
      <c r="R489" s="16">
        <f>'[1]TCE - ANEXO III - Preencher'!S498</f>
        <v>33</v>
      </c>
      <c r="S489" s="17">
        <f t="shared" si="45"/>
        <v>109.50153061224489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121.82417192206856</v>
      </c>
    </row>
    <row r="490" spans="1:28" s="4" customFormat="1">
      <c r="A490" s="9">
        <f>IFERROR(VLOOKUP(B490,'[1]DADOS (OCULTAR)'!$P$3:$R$91,3,0),"")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IRACI JUSTINA DA SILVA PONTES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2235-05</v>
      </c>
      <c r="G490" s="14" t="str">
        <f>IF('[1]TCE - ANEXO III - Preencher'!H499="","",'[1]TCE - ANEXO III - Preencher'!H499)</f>
        <v>08/2021</v>
      </c>
      <c r="H490" s="15">
        <f>'[1]TCE - ANEXO III - Preencher'!I499</f>
        <v>0</v>
      </c>
      <c r="I490" s="15">
        <f>'[1]TCE - ANEXO III - Preencher'!J499</f>
        <v>369.72719999999998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2.84</v>
      </c>
      <c r="O490" s="16">
        <f>'[1]TCE - ANEXO III - Preencher'!P499</f>
        <v>0</v>
      </c>
      <c r="P490" s="17">
        <f t="shared" si="44"/>
        <v>2.84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372.56719999999996</v>
      </c>
    </row>
    <row r="491" spans="1:28" s="4" customFormat="1">
      <c r="A491" s="9">
        <f>IFERROR(VLOOKUP(B491,'[1]DADOS (OCULTAR)'!$P$3:$R$91,3,0),"")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IRANI PEREIRA DA SILVA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5134-30</v>
      </c>
      <c r="G491" s="14" t="str">
        <f>IF('[1]TCE - ANEXO III - Preencher'!H500="","",'[1]TCE - ANEXO III - Preencher'!H500)</f>
        <v>08/2021</v>
      </c>
      <c r="H491" s="15">
        <f>'[1]TCE - ANEXO III - Preencher'!I500</f>
        <v>0</v>
      </c>
      <c r="I491" s="15">
        <f>'[1]TCE - ANEXO III - Preencher'!J500</f>
        <v>110.78959999999999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1.3538413098236699</v>
      </c>
      <c r="O491" s="16">
        <f>'[1]TCE - ANEXO III - Preencher'!P500</f>
        <v>0</v>
      </c>
      <c r="P491" s="17">
        <f t="shared" si="44"/>
        <v>1.3538413098236699</v>
      </c>
      <c r="Q491" s="16">
        <f>'[1]TCE - ANEXO III - Preencher'!R500</f>
        <v>247.50153061224489</v>
      </c>
      <c r="R491" s="16">
        <f>'[1]TCE - ANEXO III - Preencher'!S500</f>
        <v>66.599999999999994</v>
      </c>
      <c r="S491" s="17">
        <f t="shared" si="45"/>
        <v>180.9015306122449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293.04497192206856</v>
      </c>
    </row>
    <row r="492" spans="1:28" s="4" customFormat="1">
      <c r="A492" s="9">
        <f>IFERROR(VLOOKUP(B492,'[1]DADOS (OCULTAR)'!$P$3:$R$91,3,0),"")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IRLA MILENA DE ALBUQUERQUE BIEGING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2236-05</v>
      </c>
      <c r="G492" s="14" t="str">
        <f>IF('[1]TCE - ANEXO III - Preencher'!H501="","",'[1]TCE - ANEXO III - Preencher'!H501)</f>
        <v>08/2021</v>
      </c>
      <c r="H492" s="15">
        <f>'[1]TCE - ANEXO III - Preencher'!I501</f>
        <v>0</v>
      </c>
      <c r="I492" s="15">
        <f>'[1]TCE - ANEXO III - Preencher'!J501</f>
        <v>224.24879999999999</v>
      </c>
      <c r="J492" s="15">
        <f>'[1]TCE - ANEXO III - Preencher'!K501</f>
        <v>0</v>
      </c>
      <c r="K492" s="16">
        <f>'[1]TCE - ANEXO III - Preencher'!L501</f>
        <v>123.395158562367</v>
      </c>
      <c r="L492" s="16">
        <f>'[1]TCE - ANEXO III - Preencher'!M501</f>
        <v>2.48</v>
      </c>
      <c r="M492" s="16">
        <f t="shared" si="43"/>
        <v>120.915158562367</v>
      </c>
      <c r="N492" s="16">
        <f>'[1]TCE - ANEXO III - Preencher'!O501</f>
        <v>2.84</v>
      </c>
      <c r="O492" s="16">
        <f>'[1]TCE - ANEXO III - Preencher'!P501</f>
        <v>0</v>
      </c>
      <c r="P492" s="17">
        <f t="shared" si="44"/>
        <v>2.84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348.00395856236696</v>
      </c>
    </row>
    <row r="493" spans="1:28" s="4" customFormat="1">
      <c r="A493" s="9">
        <f>IFERROR(VLOOKUP(B493,'[1]DADOS (OCULTAR)'!$P$3:$R$91,3,0),"")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ISAAC LUNA DA SILVA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7823-20</v>
      </c>
      <c r="G493" s="14" t="str">
        <f>IF('[1]TCE - ANEXO III - Preencher'!H502="","",'[1]TCE - ANEXO III - Preencher'!H502)</f>
        <v>08/2021</v>
      </c>
      <c r="H493" s="15">
        <f>'[1]TCE - ANEXO III - Preencher'!I502</f>
        <v>0</v>
      </c>
      <c r="I493" s="15">
        <f>'[1]TCE - ANEXO III - Preencher'!J502</f>
        <v>157.49760000000001</v>
      </c>
      <c r="J493" s="15">
        <f>'[1]TCE - ANEXO III - Preencher'!K502</f>
        <v>0</v>
      </c>
      <c r="K493" s="16">
        <f>'[1]TCE - ANEXO III - Preencher'!L502</f>
        <v>123.395158562367</v>
      </c>
      <c r="L493" s="16">
        <f>'[1]TCE - ANEXO III - Preencher'!M502</f>
        <v>30.19</v>
      </c>
      <c r="M493" s="16">
        <f t="shared" si="43"/>
        <v>93.205158562367004</v>
      </c>
      <c r="N493" s="16">
        <f>'[1]TCE - ANEXO III - Preencher'!O502</f>
        <v>1.3538413098236699</v>
      </c>
      <c r="O493" s="16">
        <f>'[1]TCE - ANEXO III - Preencher'!P502</f>
        <v>0</v>
      </c>
      <c r="P493" s="17">
        <f t="shared" si="44"/>
        <v>1.3538413098236699</v>
      </c>
      <c r="Q493" s="16">
        <f>'[1]TCE - ANEXO III - Preencher'!R502</f>
        <v>149.10153061224489</v>
      </c>
      <c r="R493" s="16">
        <f>'[1]TCE - ANEXO III - Preencher'!S502</f>
        <v>87.56</v>
      </c>
      <c r="S493" s="17">
        <f t="shared" si="45"/>
        <v>61.541530612244884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313.59813048443561</v>
      </c>
    </row>
    <row r="494" spans="1:28" s="4" customFormat="1">
      <c r="A494" s="9">
        <f>IFERROR(VLOOKUP(B494,'[1]DADOS (OCULTAR)'!$P$3:$R$91,3,0),"")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ISABELA RAFAELLI MARQUES DE SA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2235-05</v>
      </c>
      <c r="G494" s="14" t="str">
        <f>IF('[1]TCE - ANEXO III - Preencher'!H503="","",'[1]TCE - ANEXO III - Preencher'!H503)</f>
        <v>08/2021</v>
      </c>
      <c r="H494" s="15">
        <f>'[1]TCE - ANEXO III - Preencher'!I503</f>
        <v>0</v>
      </c>
      <c r="I494" s="15">
        <f>'[1]TCE - ANEXO III - Preencher'!J503</f>
        <v>244.8776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2.84</v>
      </c>
      <c r="O494" s="16">
        <f>'[1]TCE - ANEXO III - Preencher'!P503</f>
        <v>0</v>
      </c>
      <c r="P494" s="17">
        <f t="shared" si="44"/>
        <v>2.84</v>
      </c>
      <c r="Q494" s="16">
        <f>'[1]TCE - ANEXO III - Preencher'!R503</f>
        <v>367.50153061224489</v>
      </c>
      <c r="R494" s="16">
        <f>'[1]TCE - ANEXO III - Preencher'!S503</f>
        <v>104.87</v>
      </c>
      <c r="S494" s="17">
        <f t="shared" si="45"/>
        <v>262.63153061224489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510.34913061224489</v>
      </c>
    </row>
    <row r="495" spans="1:28" s="4" customFormat="1">
      <c r="A495" s="9">
        <f>IFERROR(VLOOKUP(B495,'[1]DADOS (OCULTAR)'!$P$3:$R$91,3,0),"")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ISABELLA CARDOSO PEREIRA</v>
      </c>
      <c r="E495" s="10" t="str">
        <f>IF('[1]TCE - ANEXO III - Preencher'!F504="4 - Assistência Odontológica","2 - Outros Profissionais da Saúde",'[1]TCE - ANEXO III - Preencher'!F504)</f>
        <v>1 - Médico</v>
      </c>
      <c r="F495" s="13" t="str">
        <f>'[1]TCE - ANEXO III - Preencher'!G504</f>
        <v>2251-25</v>
      </c>
      <c r="G495" s="14" t="str">
        <f>IF('[1]TCE - ANEXO III - Preencher'!H504="","",'[1]TCE - ANEXO III - Preencher'!H504)</f>
        <v>08/2021</v>
      </c>
      <c r="H495" s="15">
        <f>'[1]TCE - ANEXO III - Preencher'!I504</f>
        <v>0</v>
      </c>
      <c r="I495" s="15">
        <f>'[1]TCE - ANEXO III - Preencher'!J504</f>
        <v>333.26799999999997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10.83</v>
      </c>
      <c r="O495" s="16">
        <f>'[1]TCE - ANEXO III - Preencher'!P504</f>
        <v>0</v>
      </c>
      <c r="P495" s="17">
        <f t="shared" si="44"/>
        <v>10.83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344.09799999999996</v>
      </c>
    </row>
    <row r="496" spans="1:28" s="4" customFormat="1">
      <c r="A496" s="9">
        <f>IFERROR(VLOOKUP(B496,'[1]DADOS (OCULTAR)'!$P$3:$R$91,3,0),"")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ISABELLE CECILIA DE VASCONCELLOS PISCOYA</v>
      </c>
      <c r="E496" s="10" t="str">
        <f>IF('[1]TCE - ANEXO III - Preencher'!F505="4 - Assistência Odontológica","2 - Outros Profissionais da Saúde",'[1]TCE - ANEXO III - Preencher'!F505)</f>
        <v>1 - Médico</v>
      </c>
      <c r="F496" s="13" t="str">
        <f>'[1]TCE - ANEXO III - Preencher'!G505</f>
        <v>2251-25</v>
      </c>
      <c r="G496" s="14" t="str">
        <f>IF('[1]TCE - ANEXO III - Preencher'!H505="","",'[1]TCE - ANEXO III - Preencher'!H505)</f>
        <v>08/2021</v>
      </c>
      <c r="H496" s="15">
        <f>'[1]TCE - ANEXO III - Preencher'!I505</f>
        <v>0</v>
      </c>
      <c r="I496" s="15">
        <f>'[1]TCE - ANEXO III - Preencher'!J505</f>
        <v>145.86879999999999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10.83</v>
      </c>
      <c r="O496" s="16">
        <f>'[1]TCE - ANEXO III - Preencher'!P505</f>
        <v>0</v>
      </c>
      <c r="P496" s="17">
        <f t="shared" si="44"/>
        <v>10.83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156.69880000000001</v>
      </c>
    </row>
    <row r="497" spans="1:28" s="4" customFormat="1">
      <c r="A497" s="9">
        <f>IFERROR(VLOOKUP(B497,'[1]DADOS (OCULTAR)'!$P$3:$R$91,3,0),"")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ISABELLY CRISTINA DA SILVA NASCIMENTO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4110-10</v>
      </c>
      <c r="G497" s="14" t="str">
        <f>IF('[1]TCE - ANEXO III - Preencher'!H506="","",'[1]TCE - ANEXO III - Preencher'!H506)</f>
        <v>08/2021</v>
      </c>
      <c r="H497" s="15">
        <f>'[1]TCE - ANEXO III - Preencher'!I506</f>
        <v>0</v>
      </c>
      <c r="I497" s="15">
        <f>'[1]TCE - ANEXO III - Preencher'!J506</f>
        <v>11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1.3538413098236699</v>
      </c>
      <c r="O497" s="16">
        <f>'[1]TCE - ANEXO III - Preencher'!P506</f>
        <v>0</v>
      </c>
      <c r="P497" s="17">
        <f t="shared" si="44"/>
        <v>1.3538413098236699</v>
      </c>
      <c r="Q497" s="16">
        <f>'[1]TCE - ANEXO III - Preencher'!R506</f>
        <v>142.50153061224489</v>
      </c>
      <c r="R497" s="16">
        <f>'[1]TCE - ANEXO III - Preencher'!S506</f>
        <v>33</v>
      </c>
      <c r="S497" s="17">
        <f t="shared" si="45"/>
        <v>109.50153061224489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121.85537192206856</v>
      </c>
    </row>
    <row r="498" spans="1:28" s="4" customFormat="1">
      <c r="A498" s="9">
        <f>IFERROR(VLOOKUP(B498,'[1]DADOS (OCULTAR)'!$P$3:$R$91,3,0),"")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ISADORA MARIA NASCIMENTO LEMOS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4110-10</v>
      </c>
      <c r="G498" s="14" t="str">
        <f>IF('[1]TCE - ANEXO III - Preencher'!H507="","",'[1]TCE - ANEXO III - Preencher'!H507)</f>
        <v>08/2021</v>
      </c>
      <c r="H498" s="15">
        <f>'[1]TCE - ANEXO III - Preencher'!I507</f>
        <v>0</v>
      </c>
      <c r="I498" s="15">
        <f>'[1]TCE - ANEXO III - Preencher'!J507</f>
        <v>93.492000000000004</v>
      </c>
      <c r="J498" s="15">
        <f>'[1]TCE - ANEXO III - Preencher'!K507</f>
        <v>0</v>
      </c>
      <c r="K498" s="16">
        <f>'[1]TCE - ANEXO III - Preencher'!L507</f>
        <v>123.395158562367</v>
      </c>
      <c r="L498" s="16">
        <f>'[1]TCE - ANEXO III - Preencher'!M507</f>
        <v>22.26</v>
      </c>
      <c r="M498" s="16">
        <f t="shared" si="43"/>
        <v>101.135158562367</v>
      </c>
      <c r="N498" s="16">
        <f>'[1]TCE - ANEXO III - Preencher'!O507</f>
        <v>1.3538413098236699</v>
      </c>
      <c r="O498" s="16">
        <f>'[1]TCE - ANEXO III - Preencher'!P507</f>
        <v>0</v>
      </c>
      <c r="P498" s="17">
        <f t="shared" si="44"/>
        <v>1.3538413098236699</v>
      </c>
      <c r="Q498" s="16">
        <f>'[1]TCE - ANEXO III - Preencher'!R507</f>
        <v>247.50153061224489</v>
      </c>
      <c r="R498" s="16">
        <f>'[1]TCE - ANEXO III - Preencher'!S507</f>
        <v>66.78</v>
      </c>
      <c r="S498" s="17">
        <f t="shared" si="45"/>
        <v>180.72153061224489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376.70253048443556</v>
      </c>
    </row>
    <row r="499" spans="1:28" s="4" customFormat="1">
      <c r="A499" s="9">
        <f>IFERROR(VLOOKUP(B499,'[1]DADOS (OCULTAR)'!$P$3:$R$91,3,0),"")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ISLANE FRANCISCA DIAS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08/2021</v>
      </c>
      <c r="H499" s="15">
        <f>'[1]TCE - ANEXO III - Preencher'!I508</f>
        <v>0</v>
      </c>
      <c r="I499" s="15">
        <f>'[1]TCE - ANEXO III - Preencher'!J508</f>
        <v>126.988</v>
      </c>
      <c r="J499" s="15">
        <f>'[1]TCE - ANEXO III - Preencher'!K508</f>
        <v>0</v>
      </c>
      <c r="K499" s="16">
        <f>'[1]TCE - ANEXO III - Preencher'!L508</f>
        <v>123.395158562367</v>
      </c>
      <c r="L499" s="16">
        <f>'[1]TCE - ANEXO III - Preencher'!M508</f>
        <v>22.48</v>
      </c>
      <c r="M499" s="16">
        <f t="shared" si="43"/>
        <v>100.915158562367</v>
      </c>
      <c r="N499" s="16">
        <f>'[1]TCE - ANEXO III - Preencher'!O508</f>
        <v>1.3538413098236699</v>
      </c>
      <c r="O499" s="16">
        <f>'[1]TCE - ANEXO III - Preencher'!P508</f>
        <v>0</v>
      </c>
      <c r="P499" s="17">
        <f t="shared" si="44"/>
        <v>1.3538413098236699</v>
      </c>
      <c r="Q499" s="16">
        <f>'[1]TCE - ANEXO III - Preencher'!R508</f>
        <v>127.50153061224489</v>
      </c>
      <c r="R499" s="16">
        <f>'[1]TCE - ANEXO III - Preencher'!S508</f>
        <v>67.56</v>
      </c>
      <c r="S499" s="17">
        <f t="shared" si="45"/>
        <v>59.94153061224489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289.19853048443554</v>
      </c>
    </row>
    <row r="500" spans="1:28" s="4" customFormat="1">
      <c r="A500" s="9">
        <f>IFERROR(VLOOKUP(B500,'[1]DADOS (OCULTAR)'!$P$3:$R$91,3,0),"")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ITALO OLIVEIRA DE FRANCA ARAUJO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4110-10</v>
      </c>
      <c r="G500" s="14" t="str">
        <f>IF('[1]TCE - ANEXO III - Preencher'!H509="","",'[1]TCE - ANEXO III - Preencher'!H509)</f>
        <v>08/2021</v>
      </c>
      <c r="H500" s="15">
        <f>'[1]TCE - ANEXO III - Preencher'!I509</f>
        <v>0</v>
      </c>
      <c r="I500" s="15">
        <f>'[1]TCE - ANEXO III - Preencher'!J509</f>
        <v>10.856999999999999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1.3538413098236699</v>
      </c>
      <c r="O500" s="16">
        <f>'[1]TCE - ANEXO III - Preencher'!P509</f>
        <v>0</v>
      </c>
      <c r="P500" s="17">
        <f t="shared" si="44"/>
        <v>1.3538413098236699</v>
      </c>
      <c r="Q500" s="16">
        <f>'[1]TCE - ANEXO III - Preencher'!R509</f>
        <v>142.50153061224489</v>
      </c>
      <c r="R500" s="16">
        <f>'[1]TCE - ANEXO III - Preencher'!S509</f>
        <v>33</v>
      </c>
      <c r="S500" s="17">
        <f t="shared" si="45"/>
        <v>109.50153061224489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121.71237192206856</v>
      </c>
    </row>
    <row r="501" spans="1:28" s="4" customFormat="1">
      <c r="A501" s="9">
        <f>IFERROR(VLOOKUP(B501,'[1]DADOS (OCULTAR)'!$P$3:$R$91,3,0),"")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IVALDO AMARO SABINO FILHO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08/2021</v>
      </c>
      <c r="H501" s="15">
        <f>'[1]TCE - ANEXO III - Preencher'!I510</f>
        <v>0</v>
      </c>
      <c r="I501" s="15">
        <f>'[1]TCE - ANEXO III - Preencher'!J510</f>
        <v>105.676</v>
      </c>
      <c r="J501" s="15">
        <f>'[1]TCE - ANEXO III - Preencher'!K510</f>
        <v>0</v>
      </c>
      <c r="K501" s="16">
        <f>'[1]TCE - ANEXO III - Preencher'!L510</f>
        <v>123.395158562367</v>
      </c>
      <c r="L501" s="16">
        <f>'[1]TCE - ANEXO III - Preencher'!M510</f>
        <v>22.2</v>
      </c>
      <c r="M501" s="16">
        <f t="shared" si="43"/>
        <v>101.195158562367</v>
      </c>
      <c r="N501" s="16">
        <f>'[1]TCE - ANEXO III - Preencher'!O510</f>
        <v>1.3538413098236699</v>
      </c>
      <c r="O501" s="16">
        <f>'[1]TCE - ANEXO III - Preencher'!P510</f>
        <v>0</v>
      </c>
      <c r="P501" s="17">
        <f t="shared" si="44"/>
        <v>1.3538413098236699</v>
      </c>
      <c r="Q501" s="16">
        <f>'[1]TCE - ANEXO III - Preencher'!R510</f>
        <v>232.50153061224489</v>
      </c>
      <c r="R501" s="16">
        <f>'[1]TCE - ANEXO III - Preencher'!S510</f>
        <v>66.599999999999994</v>
      </c>
      <c r="S501" s="17">
        <f t="shared" si="45"/>
        <v>165.9015306122449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374.12653048443553</v>
      </c>
    </row>
    <row r="502" spans="1:28" s="4" customFormat="1">
      <c r="A502" s="9">
        <f>IFERROR(VLOOKUP(B502,'[1]DADOS (OCULTAR)'!$P$3:$R$91,3,0),"")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IVAN GOMES DE SANTANA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5174-10</v>
      </c>
      <c r="G502" s="14" t="str">
        <f>IF('[1]TCE - ANEXO III - Preencher'!H511="","",'[1]TCE - ANEXO III - Preencher'!H511)</f>
        <v>08/2021</v>
      </c>
      <c r="H502" s="15">
        <f>'[1]TCE - ANEXO III - Preencher'!I511</f>
        <v>0</v>
      </c>
      <c r="I502" s="15">
        <f>'[1]TCE - ANEXO III - Preencher'!J511</f>
        <v>87.683999999999997</v>
      </c>
      <c r="J502" s="15">
        <f>'[1]TCE - ANEXO III - Preencher'!K511</f>
        <v>0</v>
      </c>
      <c r="K502" s="16">
        <f>'[1]TCE - ANEXO III - Preencher'!L511</f>
        <v>123.395158562367</v>
      </c>
      <c r="L502" s="16">
        <f>'[1]TCE - ANEXO III - Preencher'!M511</f>
        <v>22.26</v>
      </c>
      <c r="M502" s="16">
        <f t="shared" si="43"/>
        <v>101.135158562367</v>
      </c>
      <c r="N502" s="16">
        <f>'[1]TCE - ANEXO III - Preencher'!O511</f>
        <v>1.3538413098236699</v>
      </c>
      <c r="O502" s="16">
        <f>'[1]TCE - ANEXO III - Preencher'!P511</f>
        <v>0</v>
      </c>
      <c r="P502" s="17">
        <f t="shared" si="44"/>
        <v>1.3538413098236699</v>
      </c>
      <c r="Q502" s="16">
        <f>'[1]TCE - ANEXO III - Preencher'!R511</f>
        <v>247.50153061224489</v>
      </c>
      <c r="R502" s="16">
        <f>'[1]TCE - ANEXO III - Preencher'!S511</f>
        <v>66.78</v>
      </c>
      <c r="S502" s="17">
        <f t="shared" si="45"/>
        <v>180.72153061224489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370.89453048443556</v>
      </c>
    </row>
    <row r="503" spans="1:28" s="4" customFormat="1">
      <c r="A503" s="9">
        <f>IFERROR(VLOOKUP(B503,'[1]DADOS (OCULTAR)'!$P$3:$R$91,3,0),"")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IVANEIDE VERGETE MARQUES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3241-15</v>
      </c>
      <c r="G503" s="14" t="str">
        <f>IF('[1]TCE - ANEXO III - Preencher'!H512="","",'[1]TCE - ANEXO III - Preencher'!H512)</f>
        <v>08/2021</v>
      </c>
      <c r="H503" s="15">
        <f>'[1]TCE - ANEXO III - Preencher'!I512</f>
        <v>0</v>
      </c>
      <c r="I503" s="15">
        <f>'[1]TCE - ANEXO III - Preencher'!J512</f>
        <v>415.11840000000001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1.3538413098236699</v>
      </c>
      <c r="O503" s="16">
        <f>'[1]TCE - ANEXO III - Preencher'!P512</f>
        <v>0</v>
      </c>
      <c r="P503" s="17">
        <f t="shared" si="44"/>
        <v>1.3538413098236699</v>
      </c>
      <c r="Q503" s="16">
        <f>'[1]TCE - ANEXO III - Preencher'!R512</f>
        <v>90.001530612244892</v>
      </c>
      <c r="R503" s="16">
        <f>'[1]TCE - ANEXO III - Preencher'!S512</f>
        <v>62.7</v>
      </c>
      <c r="S503" s="17">
        <f t="shared" si="45"/>
        <v>27.301530612244889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443.77377192206859</v>
      </c>
    </row>
    <row r="504" spans="1:28" s="4" customFormat="1">
      <c r="A504" s="9">
        <f>IFERROR(VLOOKUP(B504,'[1]DADOS (OCULTAR)'!$P$3:$R$91,3,0),"")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IVANETE DAS GRACAS TININ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08/2021</v>
      </c>
      <c r="H504" s="15">
        <f>'[1]TCE - ANEXO III - Preencher'!I513</f>
        <v>0</v>
      </c>
      <c r="I504" s="15">
        <f>'[1]TCE - ANEXO III - Preencher'!J513</f>
        <v>143.62</v>
      </c>
      <c r="J504" s="15">
        <f>'[1]TCE - ANEXO III - Preencher'!K513</f>
        <v>0</v>
      </c>
      <c r="K504" s="16">
        <f>'[1]TCE - ANEXO III - Preencher'!L513</f>
        <v>123.395158562367</v>
      </c>
      <c r="L504" s="16">
        <f>'[1]TCE - ANEXO III - Preencher'!M513</f>
        <v>22.48</v>
      </c>
      <c r="M504" s="16">
        <f t="shared" si="43"/>
        <v>100.915158562367</v>
      </c>
      <c r="N504" s="16">
        <f>'[1]TCE - ANEXO III - Preencher'!O513</f>
        <v>1.3538413098236699</v>
      </c>
      <c r="O504" s="16">
        <f>'[1]TCE - ANEXO III - Preencher'!P513</f>
        <v>0</v>
      </c>
      <c r="P504" s="17">
        <f t="shared" si="44"/>
        <v>1.3538413098236699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245.88899987219068</v>
      </c>
    </row>
    <row r="505" spans="1:28" s="4" customFormat="1">
      <c r="A505" s="9">
        <f>IFERROR(VLOOKUP(B505,'[1]DADOS (OCULTAR)'!$P$3:$R$91,3,0),"")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IVANISE RODRIGUES DE SOUZA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08/2021</v>
      </c>
      <c r="H505" s="15">
        <f>'[1]TCE - ANEXO III - Preencher'!I514</f>
        <v>0</v>
      </c>
      <c r="I505" s="15">
        <f>'[1]TCE - ANEXO III - Preencher'!J514</f>
        <v>133.9016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1.3538413098236699</v>
      </c>
      <c r="O505" s="16">
        <f>'[1]TCE - ANEXO III - Preencher'!P514</f>
        <v>0</v>
      </c>
      <c r="P505" s="17">
        <f t="shared" si="44"/>
        <v>1.3538413098236699</v>
      </c>
      <c r="Q505" s="16">
        <f>'[1]TCE - ANEXO III - Preencher'!R514</f>
        <v>232.50153061224489</v>
      </c>
      <c r="R505" s="16">
        <f>'[1]TCE - ANEXO III - Preencher'!S514</f>
        <v>49.65</v>
      </c>
      <c r="S505" s="17">
        <f t="shared" si="45"/>
        <v>182.85153061224489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318.10697192206857</v>
      </c>
    </row>
    <row r="506" spans="1:28" s="4" customFormat="1">
      <c r="A506" s="9">
        <f>IFERROR(VLOOKUP(B506,'[1]DADOS (OCULTAR)'!$P$3:$R$91,3,0),"")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IVONEIDE GOMES DE ASSIS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5134-30</v>
      </c>
      <c r="G506" s="14" t="str">
        <f>IF('[1]TCE - ANEXO III - Preencher'!H515="","",'[1]TCE - ANEXO III - Preencher'!H515)</f>
        <v>08/2021</v>
      </c>
      <c r="H506" s="15">
        <f>'[1]TCE - ANEXO III - Preencher'!I515</f>
        <v>0</v>
      </c>
      <c r="I506" s="15">
        <f>'[1]TCE - ANEXO III - Preencher'!J515</f>
        <v>181.6456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1.3538413098236699</v>
      </c>
      <c r="O506" s="16">
        <f>'[1]TCE - ANEXO III - Preencher'!P515</f>
        <v>0</v>
      </c>
      <c r="P506" s="17">
        <f t="shared" si="44"/>
        <v>1.3538413098236699</v>
      </c>
      <c r="Q506" s="16">
        <f>'[1]TCE - ANEXO III - Preencher'!R515</f>
        <v>15.00153061224489</v>
      </c>
      <c r="R506" s="16">
        <f>'[1]TCE - ANEXO III - Preencher'!S515</f>
        <v>0</v>
      </c>
      <c r="S506" s="17">
        <f t="shared" si="45"/>
        <v>15.00153061224489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198.00097192206857</v>
      </c>
    </row>
    <row r="507" spans="1:28" s="4" customFormat="1">
      <c r="A507" s="9">
        <f>IFERROR(VLOOKUP(B507,'[1]DADOS (OCULTAR)'!$P$3:$R$91,3,0),"")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IZABEL CRISTINA BORBA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08/2021</v>
      </c>
      <c r="H507" s="15">
        <f>'[1]TCE - ANEXO III - Preencher'!I516</f>
        <v>0</v>
      </c>
      <c r="I507" s="15">
        <f>'[1]TCE - ANEXO III - Preencher'!J516</f>
        <v>127.7872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1.3538413098236699</v>
      </c>
      <c r="O507" s="16">
        <f>'[1]TCE - ANEXO III - Preencher'!P516</f>
        <v>0</v>
      </c>
      <c r="P507" s="17">
        <f t="shared" si="44"/>
        <v>1.3538413098236699</v>
      </c>
      <c r="Q507" s="16">
        <f>'[1]TCE - ANEXO III - Preencher'!R516</f>
        <v>127.50153061224489</v>
      </c>
      <c r="R507" s="16">
        <f>'[1]TCE - ANEXO III - Preencher'!S516</f>
        <v>53.96</v>
      </c>
      <c r="S507" s="17">
        <f t="shared" si="45"/>
        <v>73.541530612244884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202.68257192206855</v>
      </c>
    </row>
    <row r="508" spans="1:28" s="4" customFormat="1">
      <c r="A508" s="9">
        <f>IFERROR(VLOOKUP(B508,'[1]DADOS (OCULTAR)'!$P$3:$R$91,3,0),"")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JACIANE NASCIMENTO DA SILVA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08/2021</v>
      </c>
      <c r="H508" s="15">
        <f>'[1]TCE - ANEXO III - Preencher'!I517</f>
        <v>0</v>
      </c>
      <c r="I508" s="15">
        <f>'[1]TCE - ANEXO III - Preencher'!J517</f>
        <v>129.2792</v>
      </c>
      <c r="J508" s="15">
        <f>'[1]TCE - ANEXO III - Preencher'!K517</f>
        <v>0</v>
      </c>
      <c r="K508" s="16">
        <f>'[1]TCE - ANEXO III - Preencher'!L517</f>
        <v>123.395158562367</v>
      </c>
      <c r="L508" s="16">
        <f>'[1]TCE - ANEXO III - Preencher'!M517</f>
        <v>22.48</v>
      </c>
      <c r="M508" s="16">
        <f t="shared" si="43"/>
        <v>100.915158562367</v>
      </c>
      <c r="N508" s="16">
        <f>'[1]TCE - ANEXO III - Preencher'!O517</f>
        <v>1.3538413098236699</v>
      </c>
      <c r="O508" s="16">
        <f>'[1]TCE - ANEXO III - Preencher'!P517</f>
        <v>0</v>
      </c>
      <c r="P508" s="17">
        <f t="shared" si="44"/>
        <v>1.3538413098236699</v>
      </c>
      <c r="Q508" s="16">
        <f>'[1]TCE - ANEXO III - Preencher'!R517</f>
        <v>232.50153061224489</v>
      </c>
      <c r="R508" s="16">
        <f>'[1]TCE - ANEXO III - Preencher'!S517</f>
        <v>68.25</v>
      </c>
      <c r="S508" s="17">
        <f t="shared" si="45"/>
        <v>164.25153061224489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395.7997304844356</v>
      </c>
    </row>
    <row r="509" spans="1:28" s="4" customFormat="1">
      <c r="A509" s="9">
        <f>IFERROR(VLOOKUP(B509,'[1]DADOS (OCULTAR)'!$P$3:$R$91,3,0),"")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JACIARA SANTOS BATISTA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08/2021</v>
      </c>
      <c r="H509" s="15">
        <f>'[1]TCE - ANEXO III - Preencher'!I518</f>
        <v>0</v>
      </c>
      <c r="I509" s="15">
        <f>'[1]TCE - ANEXO III - Preencher'!J518</f>
        <v>160.8048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1.3538413098236699</v>
      </c>
      <c r="O509" s="16">
        <f>'[1]TCE - ANEXO III - Preencher'!P518</f>
        <v>0</v>
      </c>
      <c r="P509" s="17">
        <f t="shared" si="44"/>
        <v>1.3538413098236699</v>
      </c>
      <c r="Q509" s="16">
        <f>'[1]TCE - ANEXO III - Preencher'!R518</f>
        <v>290.70153061224488</v>
      </c>
      <c r="R509" s="16">
        <f>'[1]TCE - ANEXO III - Preencher'!S518</f>
        <v>67.58</v>
      </c>
      <c r="S509" s="17">
        <f t="shared" si="45"/>
        <v>223.1215306122449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385.28017192206858</v>
      </c>
    </row>
    <row r="510" spans="1:28" s="4" customFormat="1">
      <c r="A510" s="9">
        <f>IFERROR(VLOOKUP(B510,'[1]DADOS (OCULTAR)'!$P$3:$R$91,3,0),"")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JACIENE MARIA DA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08/2021</v>
      </c>
      <c r="H510" s="15">
        <f>'[1]TCE - ANEXO III - Preencher'!I519</f>
        <v>0</v>
      </c>
      <c r="I510" s="15">
        <f>'[1]TCE - ANEXO III - Preencher'!J519</f>
        <v>111.2056</v>
      </c>
      <c r="J510" s="15">
        <f>'[1]TCE - ANEXO III - Preencher'!K519</f>
        <v>0</v>
      </c>
      <c r="K510" s="16">
        <f>'[1]TCE - ANEXO III - Preencher'!L519</f>
        <v>123.395158562367</v>
      </c>
      <c r="L510" s="16">
        <f>'[1]TCE - ANEXO III - Preencher'!M519</f>
        <v>22.48</v>
      </c>
      <c r="M510" s="16">
        <f t="shared" si="43"/>
        <v>100.915158562367</v>
      </c>
      <c r="N510" s="16">
        <f>'[1]TCE - ANEXO III - Preencher'!O519</f>
        <v>1.3538413098236699</v>
      </c>
      <c r="O510" s="16">
        <f>'[1]TCE - ANEXO III - Preencher'!P519</f>
        <v>0</v>
      </c>
      <c r="P510" s="17">
        <f t="shared" si="44"/>
        <v>1.3538413098236699</v>
      </c>
      <c r="Q510" s="16">
        <f>'[1]TCE - ANEXO III - Preencher'!R519</f>
        <v>120.00153061224489</v>
      </c>
      <c r="R510" s="16">
        <f>'[1]TCE - ANEXO III - Preencher'!S519</f>
        <v>56.19</v>
      </c>
      <c r="S510" s="17">
        <f t="shared" si="45"/>
        <v>63.811530612244894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277.2861304844356</v>
      </c>
    </row>
    <row r="511" spans="1:28" s="4" customFormat="1">
      <c r="A511" s="9">
        <f>IFERROR(VLOOKUP(B511,'[1]DADOS (OCULTAR)'!$P$3:$R$91,3,0),"")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JACKELINE JOSEFA DE MORAES FERREIRA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 t="str">
        <f>IF('[1]TCE - ANEXO III - Preencher'!H520="","",'[1]TCE - ANEXO III - Preencher'!H520)</f>
        <v>08/2021</v>
      </c>
      <c r="H511" s="15">
        <f>'[1]TCE - ANEXO III - Preencher'!I520</f>
        <v>0</v>
      </c>
      <c r="I511" s="15">
        <f>'[1]TCE - ANEXO III - Preencher'!J520</f>
        <v>116.8672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1.3538413098236699</v>
      </c>
      <c r="O511" s="16">
        <f>'[1]TCE - ANEXO III - Preencher'!P520</f>
        <v>0</v>
      </c>
      <c r="P511" s="17">
        <f t="shared" si="44"/>
        <v>1.3538413098236699</v>
      </c>
      <c r="Q511" s="16">
        <f>'[1]TCE - ANEXO III - Preencher'!R520</f>
        <v>127.50153061224489</v>
      </c>
      <c r="R511" s="16">
        <f>'[1]TCE - ANEXO III - Preencher'!S520</f>
        <v>0.05</v>
      </c>
      <c r="S511" s="17">
        <f t="shared" si="45"/>
        <v>127.45153061224489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245.67257192206856</v>
      </c>
    </row>
    <row r="512" spans="1:28" s="4" customFormat="1">
      <c r="A512" s="9">
        <f>IFERROR(VLOOKUP(B512,'[1]DADOS (OCULTAR)'!$P$3:$R$91,3,0),"")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JACKSON DOUGLAS FERREIRA ROCHA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5174-10</v>
      </c>
      <c r="G512" s="14" t="str">
        <f>IF('[1]TCE - ANEXO III - Preencher'!H521="","",'[1]TCE - ANEXO III - Preencher'!H521)</f>
        <v>08/2021</v>
      </c>
      <c r="H512" s="15">
        <f>'[1]TCE - ANEXO III - Preencher'!I521</f>
        <v>0</v>
      </c>
      <c r="I512" s="15">
        <f>'[1]TCE - ANEXO III - Preencher'!J521</f>
        <v>94.247199999999992</v>
      </c>
      <c r="J512" s="15">
        <f>'[1]TCE - ANEXO III - Preencher'!K521</f>
        <v>0</v>
      </c>
      <c r="K512" s="16">
        <f>'[1]TCE - ANEXO III - Preencher'!L521</f>
        <v>123.395158562367</v>
      </c>
      <c r="L512" s="16">
        <f>'[1]TCE - ANEXO III - Preencher'!M521</f>
        <v>22.26</v>
      </c>
      <c r="M512" s="16">
        <f t="shared" si="43"/>
        <v>101.135158562367</v>
      </c>
      <c r="N512" s="16">
        <f>'[1]TCE - ANEXO III - Preencher'!O521</f>
        <v>1.3538413098236699</v>
      </c>
      <c r="O512" s="16">
        <f>'[1]TCE - ANEXO III - Preencher'!P521</f>
        <v>0</v>
      </c>
      <c r="P512" s="17">
        <f t="shared" si="44"/>
        <v>1.3538413098236699</v>
      </c>
      <c r="Q512" s="16">
        <f>'[1]TCE - ANEXO III - Preencher'!R521</f>
        <v>187.50153061224489</v>
      </c>
      <c r="R512" s="16">
        <f>'[1]TCE - ANEXO III - Preencher'!S521</f>
        <v>66.78</v>
      </c>
      <c r="S512" s="17">
        <f t="shared" si="45"/>
        <v>120.72153061224489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317.45773048443556</v>
      </c>
    </row>
    <row r="513" spans="1:28" s="4" customFormat="1">
      <c r="A513" s="9">
        <f>IFERROR(VLOOKUP(B513,'[1]DADOS (OCULTAR)'!$P$3:$R$91,3,0),"")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JAFIA JOAIDE CAFE DE CARVALHO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2235-05</v>
      </c>
      <c r="G513" s="14" t="str">
        <f>IF('[1]TCE - ANEXO III - Preencher'!H522="","",'[1]TCE - ANEXO III - Preencher'!H522)</f>
        <v>08/2021</v>
      </c>
      <c r="H513" s="15">
        <f>'[1]TCE - ANEXO III - Preencher'!I522</f>
        <v>0</v>
      </c>
      <c r="I513" s="15">
        <f>'[1]TCE - ANEXO III - Preencher'!J522</f>
        <v>268.44319999999999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2.84</v>
      </c>
      <c r="O513" s="16">
        <f>'[1]TCE - ANEXO III - Preencher'!P522</f>
        <v>0</v>
      </c>
      <c r="P513" s="17">
        <f t="shared" si="44"/>
        <v>2.84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271.28319999999997</v>
      </c>
    </row>
    <row r="514" spans="1:28" s="4" customFormat="1">
      <c r="A514" s="9">
        <f>IFERROR(VLOOKUP(B514,'[1]DADOS (OCULTAR)'!$P$3:$R$91,3,0),"")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JAIANE KESSYLA DO NASCIMENTO FERREIRA DE OLIVEIRA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2235-05</v>
      </c>
      <c r="G514" s="14" t="str">
        <f>IF('[1]TCE - ANEXO III - Preencher'!H523="","",'[1]TCE - ANEXO III - Preencher'!H523)</f>
        <v>08/2021</v>
      </c>
      <c r="H514" s="15">
        <f>'[1]TCE - ANEXO III - Preencher'!I523</f>
        <v>0</v>
      </c>
      <c r="I514" s="15">
        <f>'[1]TCE - ANEXO III - Preencher'!J523</f>
        <v>247.35919999999999</v>
      </c>
      <c r="J514" s="15">
        <f>'[1]TCE - ANEXO III - Preencher'!K523</f>
        <v>0</v>
      </c>
      <c r="K514" s="16">
        <f>'[1]TCE - ANEXO III - Preencher'!L523</f>
        <v>123.395158562367</v>
      </c>
      <c r="L514" s="16">
        <f>'[1]TCE - ANEXO III - Preencher'!M523</f>
        <v>2.39</v>
      </c>
      <c r="M514" s="16">
        <f t="shared" si="43"/>
        <v>121.005158562367</v>
      </c>
      <c r="N514" s="16">
        <f>'[1]TCE - ANEXO III - Preencher'!O523</f>
        <v>2.84</v>
      </c>
      <c r="O514" s="16">
        <f>'[1]TCE - ANEXO III - Preencher'!P523</f>
        <v>0</v>
      </c>
      <c r="P514" s="17">
        <f t="shared" si="44"/>
        <v>2.84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413.12</v>
      </c>
      <c r="U514" s="16">
        <f>'[1]TCE - ANEXO III - Preencher'!V523</f>
        <v>0</v>
      </c>
      <c r="V514" s="17">
        <f t="shared" si="46"/>
        <v>413.12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784.32435856236702</v>
      </c>
    </row>
    <row r="515" spans="1:28" s="4" customFormat="1">
      <c r="A515" s="9">
        <f>IFERROR(VLOOKUP(B515,'[1]DADOS (OCULTAR)'!$P$3:$R$91,3,0),"")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JAILSON CORREIA DA SILVA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5174-10</v>
      </c>
      <c r="G515" s="14" t="str">
        <f>IF('[1]TCE - ANEXO III - Preencher'!H524="","",'[1]TCE - ANEXO III - Preencher'!H524)</f>
        <v>08/2021</v>
      </c>
      <c r="H515" s="15">
        <f>'[1]TCE - ANEXO III - Preencher'!I524</f>
        <v>0</v>
      </c>
      <c r="I515" s="15">
        <f>'[1]TCE - ANEXO III - Preencher'!J524</f>
        <v>123.7928</v>
      </c>
      <c r="J515" s="15">
        <f>'[1]TCE - ANEXO III - Preencher'!K524</f>
        <v>0</v>
      </c>
      <c r="K515" s="16">
        <f>'[1]TCE - ANEXO III - Preencher'!L524</f>
        <v>123.395158562367</v>
      </c>
      <c r="L515" s="16">
        <f>'[1]TCE - ANEXO III - Preencher'!M524</f>
        <v>22.26</v>
      </c>
      <c r="M515" s="16">
        <f t="shared" si="43"/>
        <v>101.135158562367</v>
      </c>
      <c r="N515" s="16">
        <f>'[1]TCE - ANEXO III - Preencher'!O524</f>
        <v>1.3538413098236699</v>
      </c>
      <c r="O515" s="16">
        <f>'[1]TCE - ANEXO III - Preencher'!P524</f>
        <v>0</v>
      </c>
      <c r="P515" s="17">
        <f t="shared" si="44"/>
        <v>1.3538413098236699</v>
      </c>
      <c r="Q515" s="16">
        <f>'[1]TCE - ANEXO III - Preencher'!R524</f>
        <v>247.50153061224489</v>
      </c>
      <c r="R515" s="16">
        <f>'[1]TCE - ANEXO III - Preencher'!S524</f>
        <v>66.78</v>
      </c>
      <c r="S515" s="17">
        <f t="shared" si="45"/>
        <v>180.72153061224489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407.00333048443554</v>
      </c>
    </row>
    <row r="516" spans="1:28" s="4" customFormat="1">
      <c r="A516" s="9">
        <f>IFERROR(VLOOKUP(B516,'[1]DADOS (OCULTAR)'!$P$3:$R$91,3,0),"")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JAILTON OLIMPIO DE CARVALHO FILHO</v>
      </c>
      <c r="E516" s="10" t="str">
        <f>IF('[1]TCE - ANEXO III - Preencher'!F525="4 - Assistência Odontológica","2 - Outros Profissionais da Saúde",'[1]TCE - ANEXO III - Preencher'!F525)</f>
        <v>1 - Médico</v>
      </c>
      <c r="F516" s="13" t="str">
        <f>'[1]TCE - ANEXO III - Preencher'!G525</f>
        <v>2251-25</v>
      </c>
      <c r="G516" s="14" t="str">
        <f>IF('[1]TCE - ANEXO III - Preencher'!H525="","",'[1]TCE - ANEXO III - Preencher'!H525)</f>
        <v>08/2021</v>
      </c>
      <c r="H516" s="15">
        <f>'[1]TCE - ANEXO III - Preencher'!I525</f>
        <v>0</v>
      </c>
      <c r="I516" s="15">
        <f>'[1]TCE - ANEXO III - Preencher'!J525</f>
        <v>1223.2008000000001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10.83</v>
      </c>
      <c r="O516" s="16">
        <f>'[1]TCE - ANEXO III - Preencher'!P525</f>
        <v>0</v>
      </c>
      <c r="P516" s="17">
        <f t="shared" ref="P516:P579" si="50">N516-O516</f>
        <v>10.83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1234.0308</v>
      </c>
    </row>
    <row r="517" spans="1:28" s="4" customFormat="1">
      <c r="A517" s="9">
        <f>IFERROR(VLOOKUP(B517,'[1]DADOS (OCULTAR)'!$P$3:$R$91,3,0),"")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JAINE RAYANE DO NASCIMENTO DE ASSIS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08/2021</v>
      </c>
      <c r="H517" s="15">
        <f>'[1]TCE - ANEXO III - Preencher'!I526</f>
        <v>0</v>
      </c>
      <c r="I517" s="15">
        <f>'[1]TCE - ANEXO III - Preencher'!J526</f>
        <v>113.48399999999999</v>
      </c>
      <c r="J517" s="15">
        <f>'[1]TCE - ANEXO III - Preencher'!K526</f>
        <v>0</v>
      </c>
      <c r="K517" s="16">
        <f>'[1]TCE - ANEXO III - Preencher'!L526</f>
        <v>123.395158562367</v>
      </c>
      <c r="L517" s="16">
        <f>'[1]TCE - ANEXO III - Preencher'!M526</f>
        <v>22.48</v>
      </c>
      <c r="M517" s="16">
        <f t="shared" si="49"/>
        <v>100.915158562367</v>
      </c>
      <c r="N517" s="16">
        <f>'[1]TCE - ANEXO III - Preencher'!O526</f>
        <v>1.3538413098236699</v>
      </c>
      <c r="O517" s="16">
        <f>'[1]TCE - ANEXO III - Preencher'!P526</f>
        <v>0</v>
      </c>
      <c r="P517" s="17">
        <f t="shared" si="50"/>
        <v>1.3538413098236699</v>
      </c>
      <c r="Q517" s="16">
        <f>'[1]TCE - ANEXO III - Preencher'!R526</f>
        <v>108.75153061224489</v>
      </c>
      <c r="R517" s="16">
        <f>'[1]TCE - ANEXO III - Preencher'!S526</f>
        <v>36.79</v>
      </c>
      <c r="S517" s="17">
        <f t="shared" si="51"/>
        <v>71.9615306122449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287.71453048443561</v>
      </c>
    </row>
    <row r="518" spans="1:28" s="4" customFormat="1">
      <c r="A518" s="9">
        <f>IFERROR(VLOOKUP(B518,'[1]DADOS (OCULTAR)'!$P$3:$R$91,3,0),"")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JAIR BARBOSA DA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08/2021</v>
      </c>
      <c r="H518" s="15">
        <f>'[1]TCE - ANEXO III - Preencher'!I527</f>
        <v>0</v>
      </c>
      <c r="I518" s="15">
        <f>'[1]TCE - ANEXO III - Preencher'!J527</f>
        <v>122.2872</v>
      </c>
      <c r="J518" s="15">
        <f>'[1]TCE - ANEXO III - Preencher'!K527</f>
        <v>0</v>
      </c>
      <c r="K518" s="16">
        <f>'[1]TCE - ANEXO III - Preencher'!L527</f>
        <v>123.395158562367</v>
      </c>
      <c r="L518" s="16">
        <f>'[1]TCE - ANEXO III - Preencher'!M527</f>
        <v>22.48</v>
      </c>
      <c r="M518" s="16">
        <f t="shared" si="49"/>
        <v>100.915158562367</v>
      </c>
      <c r="N518" s="16">
        <f>'[1]TCE - ANEXO III - Preencher'!O527</f>
        <v>1.3538413098236699</v>
      </c>
      <c r="O518" s="16">
        <f>'[1]TCE - ANEXO III - Preencher'!P527</f>
        <v>0</v>
      </c>
      <c r="P518" s="17">
        <f t="shared" si="50"/>
        <v>1.3538413098236699</v>
      </c>
      <c r="Q518" s="16">
        <f>'[1]TCE - ANEXO III - Preencher'!R527</f>
        <v>247.50153061224489</v>
      </c>
      <c r="R518" s="16">
        <f>'[1]TCE - ANEXO III - Preencher'!S527</f>
        <v>67.53</v>
      </c>
      <c r="S518" s="17">
        <f t="shared" si="51"/>
        <v>179.97153061224489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404.52773048443555</v>
      </c>
    </row>
    <row r="519" spans="1:28" s="4" customFormat="1">
      <c r="A519" s="9">
        <f>IFERROR(VLOOKUP(B519,'[1]DADOS (OCULTAR)'!$P$3:$R$91,3,0),"")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JAMILLE BARBOSA DE LIMA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08/2021</v>
      </c>
      <c r="H519" s="15">
        <f>'[1]TCE - ANEXO III - Preencher'!I528</f>
        <v>0</v>
      </c>
      <c r="I519" s="15">
        <f>'[1]TCE - ANEXO III - Preencher'!J528</f>
        <v>288.1592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2.84</v>
      </c>
      <c r="O519" s="16">
        <f>'[1]TCE - ANEXO III - Preencher'!P528</f>
        <v>0</v>
      </c>
      <c r="P519" s="17">
        <f t="shared" si="50"/>
        <v>2.84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290.99919999999997</v>
      </c>
    </row>
    <row r="520" spans="1:28" s="4" customFormat="1">
      <c r="A520" s="9">
        <f>IFERROR(VLOOKUP(B520,'[1]DADOS (OCULTAR)'!$P$3:$R$91,3,0),"")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JANAILMA MARIA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08/2021</v>
      </c>
      <c r="H520" s="15">
        <f>'[1]TCE - ANEXO III - Preencher'!I529</f>
        <v>0</v>
      </c>
      <c r="I520" s="15">
        <f>'[1]TCE - ANEXO III - Preencher'!J529</f>
        <v>43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1.3538413098236699</v>
      </c>
      <c r="O520" s="16">
        <f>'[1]TCE - ANEXO III - Preencher'!P529</f>
        <v>0</v>
      </c>
      <c r="P520" s="17">
        <f t="shared" si="50"/>
        <v>1.3538413098236699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44.353841309823672</v>
      </c>
    </row>
    <row r="521" spans="1:28" s="4" customFormat="1">
      <c r="A521" s="9">
        <f>IFERROR(VLOOKUP(B521,'[1]DADOS (OCULTAR)'!$P$3:$R$91,3,0),"")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JANAINA HONORIO ALVES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08/2021</v>
      </c>
      <c r="H521" s="15">
        <f>'[1]TCE - ANEXO III - Preencher'!I530</f>
        <v>0</v>
      </c>
      <c r="I521" s="15">
        <f>'[1]TCE - ANEXO III - Preencher'!J530</f>
        <v>114.75920000000001</v>
      </c>
      <c r="J521" s="15">
        <f>'[1]TCE - ANEXO III - Preencher'!K530</f>
        <v>0</v>
      </c>
      <c r="K521" s="16">
        <f>'[1]TCE - ANEXO III - Preencher'!L530</f>
        <v>123.395158562367</v>
      </c>
      <c r="L521" s="16">
        <f>'[1]TCE - ANEXO III - Preencher'!M530</f>
        <v>22.48</v>
      </c>
      <c r="M521" s="16">
        <f t="shared" si="49"/>
        <v>100.915158562367</v>
      </c>
      <c r="N521" s="16">
        <f>'[1]TCE - ANEXO III - Preencher'!O530</f>
        <v>1.3538413098236699</v>
      </c>
      <c r="O521" s="16">
        <f>'[1]TCE - ANEXO III - Preencher'!P530</f>
        <v>0</v>
      </c>
      <c r="P521" s="17">
        <f t="shared" si="50"/>
        <v>1.3538413098236699</v>
      </c>
      <c r="Q521" s="16">
        <f>'[1]TCE - ANEXO III - Preencher'!R530</f>
        <v>247.50153061224489</v>
      </c>
      <c r="R521" s="16">
        <f>'[1]TCE - ANEXO III - Preencher'!S530</f>
        <v>68.02</v>
      </c>
      <c r="S521" s="17">
        <f t="shared" si="51"/>
        <v>179.48153061224491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396.50973048443558</v>
      </c>
    </row>
    <row r="522" spans="1:28" s="4" customFormat="1">
      <c r="A522" s="9">
        <f>IFERROR(VLOOKUP(B522,'[1]DADOS (OCULTAR)'!$P$3:$R$91,3,0),"")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JANAINA MARIA DE ARAUJO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 t="str">
        <f>IF('[1]TCE - ANEXO III - Preencher'!H531="","",'[1]TCE - ANEXO III - Preencher'!H531)</f>
        <v>08/2021</v>
      </c>
      <c r="H522" s="15">
        <f>'[1]TCE - ANEXO III - Preencher'!I531</f>
        <v>0</v>
      </c>
      <c r="I522" s="15">
        <f>'[1]TCE - ANEXO III - Preencher'!J531</f>
        <v>122.9032</v>
      </c>
      <c r="J522" s="15">
        <f>'[1]TCE - ANEXO III - Preencher'!K531</f>
        <v>0</v>
      </c>
      <c r="K522" s="16">
        <f>'[1]TCE - ANEXO III - Preencher'!L531</f>
        <v>123.395158562367</v>
      </c>
      <c r="L522" s="16">
        <f>'[1]TCE - ANEXO III - Preencher'!M531</f>
        <v>22.48</v>
      </c>
      <c r="M522" s="16">
        <f t="shared" si="49"/>
        <v>100.915158562367</v>
      </c>
      <c r="N522" s="16">
        <f>'[1]TCE - ANEXO III - Preencher'!O531</f>
        <v>1.3538413098236699</v>
      </c>
      <c r="O522" s="16">
        <f>'[1]TCE - ANEXO III - Preencher'!P531</f>
        <v>0</v>
      </c>
      <c r="P522" s="17">
        <f t="shared" si="50"/>
        <v>1.3538413098236699</v>
      </c>
      <c r="Q522" s="16">
        <f>'[1]TCE - ANEXO III - Preencher'!R531</f>
        <v>184.50153061224489</v>
      </c>
      <c r="R522" s="16">
        <f>'[1]TCE - ANEXO III - Preencher'!S531</f>
        <v>43.23</v>
      </c>
      <c r="S522" s="17">
        <f t="shared" si="51"/>
        <v>141.2715306122449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366.4437304844356</v>
      </c>
    </row>
    <row r="523" spans="1:28" s="4" customFormat="1">
      <c r="A523" s="9">
        <f>IFERROR(VLOOKUP(B523,'[1]DADOS (OCULTAR)'!$P$3:$R$91,3,0),"")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JANAINA VIEIRA DE SOUZA CHAGAS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2235-05</v>
      </c>
      <c r="G523" s="14" t="str">
        <f>IF('[1]TCE - ANEXO III - Preencher'!H532="","",'[1]TCE - ANEXO III - Preencher'!H532)</f>
        <v>08/2021</v>
      </c>
      <c r="H523" s="15">
        <f>'[1]TCE - ANEXO III - Preencher'!I532</f>
        <v>0</v>
      </c>
      <c r="I523" s="15">
        <f>'[1]TCE - ANEXO III - Preencher'!J532</f>
        <v>340.27839999999998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2.84</v>
      </c>
      <c r="O523" s="16">
        <f>'[1]TCE - ANEXO III - Preencher'!P532</f>
        <v>0</v>
      </c>
      <c r="P523" s="17">
        <f t="shared" si="50"/>
        <v>2.84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343.11839999999995</v>
      </c>
    </row>
    <row r="524" spans="1:28" s="4" customFormat="1">
      <c r="A524" s="9">
        <f>IFERROR(VLOOKUP(B524,'[1]DADOS (OCULTAR)'!$P$3:$R$91,3,0),"")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JANALINE DE SOUSA PACHECO FERREIRA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2236-05</v>
      </c>
      <c r="G524" s="14" t="str">
        <f>IF('[1]TCE - ANEXO III - Preencher'!H533="","",'[1]TCE - ANEXO III - Preencher'!H533)</f>
        <v>08/2021</v>
      </c>
      <c r="H524" s="15">
        <f>'[1]TCE - ANEXO III - Preencher'!I533</f>
        <v>0</v>
      </c>
      <c r="I524" s="15">
        <f>'[1]TCE - ANEXO III - Preencher'!J533</f>
        <v>221.7424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2.84</v>
      </c>
      <c r="O524" s="16">
        <f>'[1]TCE - ANEXO III - Preencher'!P533</f>
        <v>0</v>
      </c>
      <c r="P524" s="17">
        <f t="shared" si="50"/>
        <v>2.84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224.58240000000001</v>
      </c>
    </row>
    <row r="525" spans="1:28" s="4" customFormat="1">
      <c r="A525" s="9">
        <f>IFERROR(VLOOKUP(B525,'[1]DADOS (OCULTAR)'!$P$3:$R$91,3,0),"")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JANDARACY OLEGARIA DA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3222-05</v>
      </c>
      <c r="G525" s="14" t="str">
        <f>IF('[1]TCE - ANEXO III - Preencher'!H534="","",'[1]TCE - ANEXO III - Preencher'!H534)</f>
        <v>08/2021</v>
      </c>
      <c r="H525" s="15">
        <f>'[1]TCE - ANEXO III - Preencher'!I534</f>
        <v>0</v>
      </c>
      <c r="I525" s="15">
        <f>'[1]TCE - ANEXO III - Preencher'!J534</f>
        <v>115.79519999999999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1.3538413098236699</v>
      </c>
      <c r="O525" s="16">
        <f>'[1]TCE - ANEXO III - Preencher'!P534</f>
        <v>0</v>
      </c>
      <c r="P525" s="17">
        <f t="shared" si="50"/>
        <v>1.3538413098236699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117.14904130982366</v>
      </c>
    </row>
    <row r="526" spans="1:28" s="4" customFormat="1">
      <c r="A526" s="9">
        <f>IFERROR(VLOOKUP(B526,'[1]DADOS (OCULTAR)'!$P$3:$R$91,3,0),"")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JANE FERREIRA DA SILVA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4110-10</v>
      </c>
      <c r="G526" s="14" t="str">
        <f>IF('[1]TCE - ANEXO III - Preencher'!H535="","",'[1]TCE - ANEXO III - Preencher'!H535)</f>
        <v>08/2021</v>
      </c>
      <c r="H526" s="15">
        <f>'[1]TCE - ANEXO III - Preencher'!I535</f>
        <v>0</v>
      </c>
      <c r="I526" s="15">
        <f>'[1]TCE - ANEXO III - Preencher'!J535</f>
        <v>105.38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1.3538413098236699</v>
      </c>
      <c r="O526" s="16">
        <f>'[1]TCE - ANEXO III - Preencher'!P535</f>
        <v>0</v>
      </c>
      <c r="P526" s="17">
        <f t="shared" si="50"/>
        <v>1.3538413098236699</v>
      </c>
      <c r="Q526" s="16">
        <f>'[1]TCE - ANEXO III - Preencher'!R535</f>
        <v>337.50153061224489</v>
      </c>
      <c r="R526" s="16">
        <f>'[1]TCE - ANEXO III - Preencher'!S535</f>
        <v>66.78</v>
      </c>
      <c r="S526" s="17">
        <f t="shared" si="51"/>
        <v>270.72153061224492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377.45537192206859</v>
      </c>
    </row>
    <row r="527" spans="1:28" s="4" customFormat="1">
      <c r="A527" s="9">
        <f>IFERROR(VLOOKUP(B527,'[1]DADOS (OCULTAR)'!$P$3:$R$91,3,0),"")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JANE LEITE SANTOS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3242-05</v>
      </c>
      <c r="G527" s="14" t="str">
        <f>IF('[1]TCE - ANEXO III - Preencher'!H536="","",'[1]TCE - ANEXO III - Preencher'!H536)</f>
        <v>08/2021</v>
      </c>
      <c r="H527" s="15">
        <f>'[1]TCE - ANEXO III - Preencher'!I536</f>
        <v>0</v>
      </c>
      <c r="I527" s="15">
        <f>'[1]TCE - ANEXO III - Preencher'!J536</f>
        <v>119.1032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1.3538413098236699</v>
      </c>
      <c r="O527" s="16">
        <f>'[1]TCE - ANEXO III - Preencher'!P536</f>
        <v>0</v>
      </c>
      <c r="P527" s="17">
        <f t="shared" si="50"/>
        <v>1.3538413098236699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120.45704130982367</v>
      </c>
    </row>
    <row r="528" spans="1:28" s="4" customFormat="1">
      <c r="A528" s="9">
        <f>IFERROR(VLOOKUP(B528,'[1]DADOS (OCULTAR)'!$P$3:$R$91,3,0),"")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JANETE FERREIRA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3242-05</v>
      </c>
      <c r="G528" s="14" t="str">
        <f>IF('[1]TCE - ANEXO III - Preencher'!H537="","",'[1]TCE - ANEXO III - Preencher'!H537)</f>
        <v>08/2021</v>
      </c>
      <c r="H528" s="15">
        <f>'[1]TCE - ANEXO III - Preencher'!I537</f>
        <v>0</v>
      </c>
      <c r="I528" s="15">
        <f>'[1]TCE - ANEXO III - Preencher'!J537</f>
        <v>154.0848</v>
      </c>
      <c r="J528" s="15">
        <f>'[1]TCE - ANEXO III - Preencher'!K537</f>
        <v>0</v>
      </c>
      <c r="K528" s="16">
        <f>'[1]TCE - ANEXO III - Preencher'!L537</f>
        <v>123.395158562367</v>
      </c>
      <c r="L528" s="16">
        <f>'[1]TCE - ANEXO III - Preencher'!M537</f>
        <v>27.07</v>
      </c>
      <c r="M528" s="16">
        <f t="shared" si="49"/>
        <v>96.325158562366994</v>
      </c>
      <c r="N528" s="16">
        <f>'[1]TCE - ANEXO III - Preencher'!O537</f>
        <v>1.3538413098236699</v>
      </c>
      <c r="O528" s="16">
        <f>'[1]TCE - ANEXO III - Preencher'!P537</f>
        <v>0</v>
      </c>
      <c r="P528" s="17">
        <f t="shared" si="50"/>
        <v>1.3538413098236699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251.76379987219067</v>
      </c>
    </row>
    <row r="529" spans="1:28" s="4" customFormat="1">
      <c r="A529" s="9">
        <f>IFERROR(VLOOKUP(B529,'[1]DADOS (OCULTAR)'!$P$3:$R$91,3,0),"")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JANICE MARIA DA CONCEICAO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08/2021</v>
      </c>
      <c r="H529" s="15">
        <f>'[1]TCE - ANEXO III - Preencher'!I538</f>
        <v>0</v>
      </c>
      <c r="I529" s="15">
        <f>'[1]TCE - ANEXO III - Preencher'!J538</f>
        <v>130.07679999999999</v>
      </c>
      <c r="J529" s="15">
        <f>'[1]TCE - ANEXO III - Preencher'!K538</f>
        <v>0</v>
      </c>
      <c r="K529" s="16">
        <f>'[1]TCE - ANEXO III - Preencher'!L538</f>
        <v>123.395158562367</v>
      </c>
      <c r="L529" s="16">
        <f>'[1]TCE - ANEXO III - Preencher'!M538</f>
        <v>22.48</v>
      </c>
      <c r="M529" s="16">
        <f t="shared" si="49"/>
        <v>100.915158562367</v>
      </c>
      <c r="N529" s="16">
        <f>'[1]TCE - ANEXO III - Preencher'!O538</f>
        <v>1.3538413098236699</v>
      </c>
      <c r="O529" s="16">
        <f>'[1]TCE - ANEXO III - Preencher'!P538</f>
        <v>0</v>
      </c>
      <c r="P529" s="17">
        <f t="shared" si="50"/>
        <v>1.3538413098236699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232.34579987219067</v>
      </c>
    </row>
    <row r="530" spans="1:28" s="4" customFormat="1">
      <c r="A530" s="9">
        <f>IFERROR(VLOOKUP(B530,'[1]DADOS (OCULTAR)'!$P$3:$R$91,3,0),"")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JAQUELINE HENRIQUE DOS SANTOS SANTANA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08/2021</v>
      </c>
      <c r="H530" s="15">
        <f>'[1]TCE - ANEXO III - Preencher'!I539</f>
        <v>0</v>
      </c>
      <c r="I530" s="15">
        <f>'[1]TCE - ANEXO III - Preencher'!J539</f>
        <v>127.3464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1.3538413098236699</v>
      </c>
      <c r="O530" s="16">
        <f>'[1]TCE - ANEXO III - Preencher'!P539</f>
        <v>0</v>
      </c>
      <c r="P530" s="17">
        <f t="shared" si="50"/>
        <v>1.3538413098236699</v>
      </c>
      <c r="Q530" s="16">
        <f>'[1]TCE - ANEXO III - Preencher'!R539</f>
        <v>127.50153061224489</v>
      </c>
      <c r="R530" s="16">
        <f>'[1]TCE - ANEXO III - Preencher'!S539</f>
        <v>67.680000000000007</v>
      </c>
      <c r="S530" s="17">
        <f t="shared" si="51"/>
        <v>59.821530612244885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188.52177192206855</v>
      </c>
    </row>
    <row r="531" spans="1:28" s="4" customFormat="1">
      <c r="A531" s="9">
        <f>IFERROR(VLOOKUP(B531,'[1]DADOS (OCULTAR)'!$P$3:$R$91,3,0),"")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JAQUELINE NASCIMENTO FERREIRA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08/2021</v>
      </c>
      <c r="H531" s="15">
        <f>'[1]TCE - ANEXO III - Preencher'!I540</f>
        <v>0</v>
      </c>
      <c r="I531" s="15">
        <f>'[1]TCE - ANEXO III - Preencher'!J540</f>
        <v>200.84719999999999</v>
      </c>
      <c r="J531" s="15">
        <f>'[1]TCE - ANEXO III - Preencher'!K540</f>
        <v>0</v>
      </c>
      <c r="K531" s="16">
        <f>'[1]TCE - ANEXO III - Preencher'!L540</f>
        <v>123.395158562367</v>
      </c>
      <c r="L531" s="16">
        <f>'[1]TCE - ANEXO III - Preencher'!M540</f>
        <v>22.48</v>
      </c>
      <c r="M531" s="16">
        <f t="shared" si="49"/>
        <v>100.915158562367</v>
      </c>
      <c r="N531" s="16">
        <f>'[1]TCE - ANEXO III - Preencher'!O540</f>
        <v>1.3538413098236699</v>
      </c>
      <c r="O531" s="16">
        <f>'[1]TCE - ANEXO III - Preencher'!P540</f>
        <v>0</v>
      </c>
      <c r="P531" s="17">
        <f t="shared" si="50"/>
        <v>1.3538413098236699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303.11619987219069</v>
      </c>
    </row>
    <row r="532" spans="1:28" s="4" customFormat="1">
      <c r="A532" s="9">
        <f>IFERROR(VLOOKUP(B532,'[1]DADOS (OCULTAR)'!$P$3:$R$91,3,0),"")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JARBAS RAFAEL SILVA DE ABREU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2149-15</v>
      </c>
      <c r="G532" s="14" t="str">
        <f>IF('[1]TCE - ANEXO III - Preencher'!H541="","",'[1]TCE - ANEXO III - Preencher'!H541)</f>
        <v>08/2021</v>
      </c>
      <c r="H532" s="15">
        <f>'[1]TCE - ANEXO III - Preencher'!I541</f>
        <v>0</v>
      </c>
      <c r="I532" s="15">
        <f>'[1]TCE - ANEXO III - Preencher'!J541</f>
        <v>545.54639999999995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1.3538413098236699</v>
      </c>
      <c r="O532" s="16">
        <f>'[1]TCE - ANEXO III - Preencher'!P541</f>
        <v>0</v>
      </c>
      <c r="P532" s="17">
        <f t="shared" si="50"/>
        <v>1.3538413098236699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546.90024130982363</v>
      </c>
    </row>
    <row r="533" spans="1:28" s="4" customFormat="1">
      <c r="A533" s="9">
        <f>IFERROR(VLOOKUP(B533,'[1]DADOS (OCULTAR)'!$P$3:$R$91,3,0),"")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JEAN PAULO NEVES DOS REIS JUNIOR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4110-10</v>
      </c>
      <c r="G533" s="14" t="str">
        <f>IF('[1]TCE - ANEXO III - Preencher'!H542="","",'[1]TCE - ANEXO III - Preencher'!H542)</f>
        <v>08/2021</v>
      </c>
      <c r="H533" s="15">
        <f>'[1]TCE - ANEXO III - Preencher'!I542</f>
        <v>0</v>
      </c>
      <c r="I533" s="15">
        <f>'[1]TCE - ANEXO III - Preencher'!J542</f>
        <v>91.755200000000002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1.3538413098236699</v>
      </c>
      <c r="O533" s="16">
        <f>'[1]TCE - ANEXO III - Preencher'!P542</f>
        <v>0</v>
      </c>
      <c r="P533" s="17">
        <f t="shared" si="50"/>
        <v>1.3538413098236699</v>
      </c>
      <c r="Q533" s="16">
        <f>'[1]TCE - ANEXO III - Preencher'!R542</f>
        <v>135.00153061224489</v>
      </c>
      <c r="R533" s="16">
        <f>'[1]TCE - ANEXO III - Preencher'!S542</f>
        <v>60.1</v>
      </c>
      <c r="S533" s="17">
        <f t="shared" si="51"/>
        <v>74.901530612244898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168.01057192206855</v>
      </c>
    </row>
    <row r="534" spans="1:28" s="4" customFormat="1">
      <c r="A534" s="9">
        <f>IFERROR(VLOOKUP(B534,'[1]DADOS (OCULTAR)'!$P$3:$R$91,3,0),"")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JEIDSON FELIX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5151-10</v>
      </c>
      <c r="G534" s="14" t="str">
        <f>IF('[1]TCE - ANEXO III - Preencher'!H543="","",'[1]TCE - ANEXO III - Preencher'!H543)</f>
        <v>08/2021</v>
      </c>
      <c r="H534" s="15">
        <f>'[1]TCE - ANEXO III - Preencher'!I543</f>
        <v>0</v>
      </c>
      <c r="I534" s="15">
        <f>'[1]TCE - ANEXO III - Preencher'!J543</f>
        <v>144.05520000000001</v>
      </c>
      <c r="J534" s="15">
        <f>'[1]TCE - ANEXO III - Preencher'!K543</f>
        <v>0</v>
      </c>
      <c r="K534" s="16">
        <f>'[1]TCE - ANEXO III - Preencher'!L543</f>
        <v>123.395158562367</v>
      </c>
      <c r="L534" s="16">
        <f>'[1]TCE - ANEXO III - Preencher'!M543</f>
        <v>22.2</v>
      </c>
      <c r="M534" s="16">
        <f t="shared" si="49"/>
        <v>101.195158562367</v>
      </c>
      <c r="N534" s="16">
        <f>'[1]TCE - ANEXO III - Preencher'!O543</f>
        <v>1.3538413098236699</v>
      </c>
      <c r="O534" s="16">
        <f>'[1]TCE - ANEXO III - Preencher'!P543</f>
        <v>0</v>
      </c>
      <c r="P534" s="17">
        <f t="shared" si="50"/>
        <v>1.3538413098236699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246.60419987219069</v>
      </c>
    </row>
    <row r="535" spans="1:28" s="4" customFormat="1">
      <c r="A535" s="9">
        <f>IFERROR(VLOOKUP(B535,'[1]DADOS (OCULTAR)'!$P$3:$R$91,3,0),"")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JEREMIAS FERNANDO GOMES</v>
      </c>
      <c r="E535" s="10" t="str">
        <f>IF('[1]TCE - ANEXO III - Preencher'!F544="4 - Assistência Odontológica","2 - Outros Profissionais da Saúde",'[1]TCE - ANEXO III - Preencher'!F544)</f>
        <v>1 - Médico</v>
      </c>
      <c r="F535" s="13" t="str">
        <f>'[1]TCE - ANEXO III - Preencher'!G544</f>
        <v>2251-25</v>
      </c>
      <c r="G535" s="14" t="str">
        <f>IF('[1]TCE - ANEXO III - Preencher'!H544="","",'[1]TCE - ANEXO III - Preencher'!H544)</f>
        <v>08/2021</v>
      </c>
      <c r="H535" s="15">
        <f>'[1]TCE - ANEXO III - Preencher'!I544</f>
        <v>0</v>
      </c>
      <c r="I535" s="15">
        <f>'[1]TCE - ANEXO III - Preencher'!J544</f>
        <v>809.19360000000006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10.83</v>
      </c>
      <c r="O535" s="16">
        <f>'[1]TCE - ANEXO III - Preencher'!P544</f>
        <v>0</v>
      </c>
      <c r="P535" s="17">
        <f t="shared" si="50"/>
        <v>10.83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820.0236000000001</v>
      </c>
    </row>
    <row r="536" spans="1:28" s="4" customFormat="1">
      <c r="A536" s="9">
        <f>IFERROR(VLOOKUP(B536,'[1]DADOS (OCULTAR)'!$P$3:$R$91,3,0),"")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JESFICA TAVARES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08/2021</v>
      </c>
      <c r="H536" s="15">
        <f>'[1]TCE - ANEXO III - Preencher'!I545</f>
        <v>0</v>
      </c>
      <c r="I536" s="15">
        <f>'[1]TCE - ANEXO III - Preencher'!J545</f>
        <v>126.7664</v>
      </c>
      <c r="J536" s="15">
        <f>'[1]TCE - ANEXO III - Preencher'!K545</f>
        <v>0</v>
      </c>
      <c r="K536" s="16">
        <f>'[1]TCE - ANEXO III - Preencher'!L545</f>
        <v>123.395158562367</v>
      </c>
      <c r="L536" s="16">
        <f>'[1]TCE - ANEXO III - Preencher'!M545</f>
        <v>22.48</v>
      </c>
      <c r="M536" s="16">
        <f t="shared" si="49"/>
        <v>100.915158562367</v>
      </c>
      <c r="N536" s="16">
        <f>'[1]TCE - ANEXO III - Preencher'!O545</f>
        <v>1.3538413098236699</v>
      </c>
      <c r="O536" s="16">
        <f>'[1]TCE - ANEXO III - Preencher'!P545</f>
        <v>0</v>
      </c>
      <c r="P536" s="17">
        <f t="shared" si="50"/>
        <v>1.3538413098236699</v>
      </c>
      <c r="Q536" s="16">
        <f>'[1]TCE - ANEXO III - Preencher'!R545</f>
        <v>120.00153061224489</v>
      </c>
      <c r="R536" s="16">
        <f>'[1]TCE - ANEXO III - Preencher'!S545</f>
        <v>67.59</v>
      </c>
      <c r="S536" s="17">
        <f t="shared" si="51"/>
        <v>52.411530612244889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281.4469304844356</v>
      </c>
    </row>
    <row r="537" spans="1:28" s="4" customFormat="1">
      <c r="A537" s="9">
        <f>IFERROR(VLOOKUP(B537,'[1]DADOS (OCULTAR)'!$P$3:$R$91,3,0),"")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JESSE FELIPE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3241-15</v>
      </c>
      <c r="G537" s="14" t="str">
        <f>IF('[1]TCE - ANEXO III - Preencher'!H546="","",'[1]TCE - ANEXO III - Preencher'!H546)</f>
        <v>08/2021</v>
      </c>
      <c r="H537" s="15">
        <f>'[1]TCE - ANEXO III - Preencher'!I546</f>
        <v>0</v>
      </c>
      <c r="I537" s="15">
        <f>'[1]TCE - ANEXO III - Preencher'!J546</f>
        <v>386.32560000000001</v>
      </c>
      <c r="J537" s="15">
        <f>'[1]TCE - ANEXO III - Preencher'!K546</f>
        <v>0</v>
      </c>
      <c r="K537" s="16">
        <f>'[1]TCE - ANEXO III - Preencher'!L546</f>
        <v>123.395158562367</v>
      </c>
      <c r="L537" s="16">
        <f>'[1]TCE - ANEXO III - Preencher'!M546</f>
        <v>2.71</v>
      </c>
      <c r="M537" s="16">
        <f t="shared" si="49"/>
        <v>120.68515856236701</v>
      </c>
      <c r="N537" s="16">
        <f>'[1]TCE - ANEXO III - Preencher'!O546</f>
        <v>1.3538413098236699</v>
      </c>
      <c r="O537" s="16">
        <f>'[1]TCE - ANEXO III - Preencher'!P546</f>
        <v>0</v>
      </c>
      <c r="P537" s="17">
        <f t="shared" si="50"/>
        <v>1.3538413098236699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508.36459987219069</v>
      </c>
    </row>
    <row r="538" spans="1:28" s="4" customFormat="1">
      <c r="A538" s="9">
        <f>IFERROR(VLOOKUP(B538,'[1]DADOS (OCULTAR)'!$P$3:$R$91,3,0),"")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JESSICA KELLY FERREIRA CAMPOS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5211-30</v>
      </c>
      <c r="G538" s="14" t="str">
        <f>IF('[1]TCE - ANEXO III - Preencher'!H547="","",'[1]TCE - ANEXO III - Preencher'!H547)</f>
        <v>08/2021</v>
      </c>
      <c r="H538" s="15">
        <f>'[1]TCE - ANEXO III - Preencher'!I547</f>
        <v>0</v>
      </c>
      <c r="I538" s="15">
        <f>'[1]TCE - ANEXO III - Preencher'!J547</f>
        <v>92.868799999999993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1.3538413098236699</v>
      </c>
      <c r="O538" s="16">
        <f>'[1]TCE - ANEXO III - Preencher'!P547</f>
        <v>0</v>
      </c>
      <c r="P538" s="17">
        <f t="shared" si="50"/>
        <v>1.3538413098236699</v>
      </c>
      <c r="Q538" s="16">
        <f>'[1]TCE - ANEXO III - Preencher'!R547</f>
        <v>247.50153061224489</v>
      </c>
      <c r="R538" s="16">
        <f>'[1]TCE - ANEXO III - Preencher'!S547</f>
        <v>66.78</v>
      </c>
      <c r="S538" s="17">
        <f t="shared" si="51"/>
        <v>180.72153061224489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274.94417192206856</v>
      </c>
    </row>
    <row r="539" spans="1:28" s="4" customFormat="1">
      <c r="A539" s="9">
        <f>IFERROR(VLOOKUP(B539,'[1]DADOS (OCULTAR)'!$P$3:$R$91,3,0),"")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JESSICA MARIA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08/2021</v>
      </c>
      <c r="H539" s="15">
        <f>'[1]TCE - ANEXO III - Preencher'!I548</f>
        <v>0</v>
      </c>
      <c r="I539" s="15">
        <f>'[1]TCE - ANEXO III - Preencher'!J548</f>
        <v>125.35680000000001</v>
      </c>
      <c r="J539" s="15">
        <f>'[1]TCE - ANEXO III - Preencher'!K548</f>
        <v>0</v>
      </c>
      <c r="K539" s="16">
        <f>'[1]TCE - ANEXO III - Preencher'!L548</f>
        <v>123.395158562367</v>
      </c>
      <c r="L539" s="16">
        <f>'[1]TCE - ANEXO III - Preencher'!M548</f>
        <v>22.48</v>
      </c>
      <c r="M539" s="16">
        <f t="shared" si="49"/>
        <v>100.915158562367</v>
      </c>
      <c r="N539" s="16">
        <f>'[1]TCE - ANEXO III - Preencher'!O548</f>
        <v>1.3538413098236699</v>
      </c>
      <c r="O539" s="16">
        <f>'[1]TCE - ANEXO III - Preencher'!P548</f>
        <v>0</v>
      </c>
      <c r="P539" s="17">
        <f t="shared" si="50"/>
        <v>1.3538413098236699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227.62579987219067</v>
      </c>
    </row>
    <row r="540" spans="1:28" s="4" customFormat="1">
      <c r="A540" s="9">
        <f>IFERROR(VLOOKUP(B540,'[1]DADOS (OCULTAR)'!$P$3:$R$91,3,0),"")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JESSYKA VERISSIMO DE ALBUQUERQUE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5211-30</v>
      </c>
      <c r="G540" s="14" t="str">
        <f>IF('[1]TCE - ANEXO III - Preencher'!H549="","",'[1]TCE - ANEXO III - Preencher'!H549)</f>
        <v>08/2021</v>
      </c>
      <c r="H540" s="15">
        <f>'[1]TCE - ANEXO III - Preencher'!I549</f>
        <v>0</v>
      </c>
      <c r="I540" s="15">
        <f>'[1]TCE - ANEXO III - Preencher'!J549</f>
        <v>92.543199999999999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1.3538413098236699</v>
      </c>
      <c r="O540" s="16">
        <f>'[1]TCE - ANEXO III - Preencher'!P549</f>
        <v>0</v>
      </c>
      <c r="P540" s="17">
        <f t="shared" si="50"/>
        <v>1.3538413098236699</v>
      </c>
      <c r="Q540" s="16">
        <f>'[1]TCE - ANEXO III - Preencher'!R549</f>
        <v>120.00153061224489</v>
      </c>
      <c r="R540" s="16">
        <f>'[1]TCE - ANEXO III - Preencher'!S549</f>
        <v>66.78</v>
      </c>
      <c r="S540" s="17">
        <f t="shared" si="51"/>
        <v>53.221530612244891</v>
      </c>
      <c r="T540" s="16">
        <f>'[1]TCE - ANEXO III - Preencher'!U549</f>
        <v>69.430000000000007</v>
      </c>
      <c r="U540" s="16">
        <f>'[1]TCE - ANEXO III - Preencher'!V549</f>
        <v>0</v>
      </c>
      <c r="V540" s="17">
        <f t="shared" si="52"/>
        <v>69.430000000000007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216.54857192206856</v>
      </c>
    </row>
    <row r="541" spans="1:28" s="4" customFormat="1">
      <c r="A541" s="9">
        <f>IFERROR(VLOOKUP(B541,'[1]DADOS (OCULTAR)'!$P$3:$R$91,3,0),"")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JESUINO ALBINO</v>
      </c>
      <c r="E541" s="10" t="str">
        <f>IF('[1]TCE - ANEXO III - Preencher'!F550="4 - Assistência Odontológica","2 - Outros Profissionais da Saúde",'[1]TCE - ANEXO III - Preencher'!F550)</f>
        <v>1 - Médico</v>
      </c>
      <c r="F541" s="13" t="str">
        <f>'[1]TCE - ANEXO III - Preencher'!G550</f>
        <v>2252-60</v>
      </c>
      <c r="G541" s="14" t="str">
        <f>IF('[1]TCE - ANEXO III - Preencher'!H550="","",'[1]TCE - ANEXO III - Preencher'!H550)</f>
        <v>08/2021</v>
      </c>
      <c r="H541" s="15">
        <f>'[1]TCE - ANEXO III - Preencher'!I550</f>
        <v>0</v>
      </c>
      <c r="I541" s="15">
        <f>'[1]TCE - ANEXO III - Preencher'!J550</f>
        <v>770.73199999999997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10.83</v>
      </c>
      <c r="O541" s="16">
        <f>'[1]TCE - ANEXO III - Preencher'!P550</f>
        <v>0</v>
      </c>
      <c r="P541" s="17">
        <f t="shared" si="50"/>
        <v>10.83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781.56200000000001</v>
      </c>
    </row>
    <row r="542" spans="1:28" s="4" customFormat="1">
      <c r="A542" s="9">
        <f>IFERROR(VLOOKUP(B542,'[1]DADOS (OCULTAR)'!$P$3:$R$91,3,0),"")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JEVERSON DAVID SIMAO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 t="str">
        <f>'[1]TCE - ANEXO III - Preencher'!G551</f>
        <v>4110-10</v>
      </c>
      <c r="G542" s="14" t="str">
        <f>IF('[1]TCE - ANEXO III - Preencher'!H551="","",'[1]TCE - ANEXO III - Preencher'!H551)</f>
        <v>08/2021</v>
      </c>
      <c r="H542" s="15">
        <f>'[1]TCE - ANEXO III - Preencher'!I551</f>
        <v>0</v>
      </c>
      <c r="I542" s="15">
        <f>'[1]TCE - ANEXO III - Preencher'!J551</f>
        <v>92.096800000000002</v>
      </c>
      <c r="J542" s="15">
        <f>'[1]TCE - ANEXO III - Preencher'!K551</f>
        <v>0</v>
      </c>
      <c r="K542" s="16">
        <f>'[1]TCE - ANEXO III - Preencher'!L551</f>
        <v>123.395158562367</v>
      </c>
      <c r="L542" s="16">
        <f>'[1]TCE - ANEXO III - Preencher'!M551</f>
        <v>22.26</v>
      </c>
      <c r="M542" s="16">
        <f t="shared" si="49"/>
        <v>101.135158562367</v>
      </c>
      <c r="N542" s="16">
        <f>'[1]TCE - ANEXO III - Preencher'!O551</f>
        <v>1.3538413098236699</v>
      </c>
      <c r="O542" s="16">
        <f>'[1]TCE - ANEXO III - Preencher'!P551</f>
        <v>0</v>
      </c>
      <c r="P542" s="17">
        <f t="shared" si="50"/>
        <v>1.3538413098236699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194.58579987219068</v>
      </c>
    </row>
    <row r="543" spans="1:28" s="4" customFormat="1">
      <c r="A543" s="9">
        <f>IFERROR(VLOOKUP(B543,'[1]DADOS (OCULTAR)'!$P$3:$R$91,3,0),"")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JHENNEFER ALEXANDRA DE OLIVEIRA RAMOS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08/2021</v>
      </c>
      <c r="H543" s="15">
        <f>'[1]TCE - ANEXO III - Preencher'!I552</f>
        <v>0</v>
      </c>
      <c r="I543" s="15">
        <f>'[1]TCE - ANEXO III - Preencher'!J552</f>
        <v>176.64959999999999</v>
      </c>
      <c r="J543" s="15">
        <f>'[1]TCE - ANEXO III - Preencher'!K552</f>
        <v>0</v>
      </c>
      <c r="K543" s="16">
        <f>'[1]TCE - ANEXO III - Preencher'!L552</f>
        <v>123.395158562367</v>
      </c>
      <c r="L543" s="16">
        <f>'[1]TCE - ANEXO III - Preencher'!M552</f>
        <v>22.48</v>
      </c>
      <c r="M543" s="16">
        <f t="shared" si="49"/>
        <v>100.915158562367</v>
      </c>
      <c r="N543" s="16">
        <f>'[1]TCE - ANEXO III - Preencher'!O552</f>
        <v>1.3538413098236699</v>
      </c>
      <c r="O543" s="16">
        <f>'[1]TCE - ANEXO III - Preencher'!P552</f>
        <v>0</v>
      </c>
      <c r="P543" s="17">
        <f t="shared" si="50"/>
        <v>1.3538413098236699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278.91859987219067</v>
      </c>
    </row>
    <row r="544" spans="1:28" s="4" customFormat="1">
      <c r="A544" s="9">
        <f>IFERROR(VLOOKUP(B544,'[1]DADOS (OCULTAR)'!$P$3:$R$91,3,0),"")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JOABE SENA DA SILVA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5211-30</v>
      </c>
      <c r="G544" s="14" t="str">
        <f>IF('[1]TCE - ANEXO III - Preencher'!H553="","",'[1]TCE - ANEXO III - Preencher'!H553)</f>
        <v>08/2021</v>
      </c>
      <c r="H544" s="15">
        <f>'[1]TCE - ANEXO III - Preencher'!I553</f>
        <v>0</v>
      </c>
      <c r="I544" s="15">
        <f>'[1]TCE - ANEXO III - Preencher'!J553</f>
        <v>100.3728</v>
      </c>
      <c r="J544" s="15">
        <f>'[1]TCE - ANEXO III - Preencher'!K553</f>
        <v>0</v>
      </c>
      <c r="K544" s="16">
        <f>'[1]TCE - ANEXO III - Preencher'!L553</f>
        <v>123.395158562367</v>
      </c>
      <c r="L544" s="16">
        <f>'[1]TCE - ANEXO III - Preencher'!M553</f>
        <v>22.26</v>
      </c>
      <c r="M544" s="16">
        <f t="shared" si="49"/>
        <v>101.135158562367</v>
      </c>
      <c r="N544" s="16">
        <f>'[1]TCE - ANEXO III - Preencher'!O553</f>
        <v>1.3538413098236699</v>
      </c>
      <c r="O544" s="16">
        <f>'[1]TCE - ANEXO III - Preencher'!P553</f>
        <v>0</v>
      </c>
      <c r="P544" s="17">
        <f t="shared" si="50"/>
        <v>1.3538413098236699</v>
      </c>
      <c r="Q544" s="16">
        <f>'[1]TCE - ANEXO III - Preencher'!R553</f>
        <v>172.50153061224489</v>
      </c>
      <c r="R544" s="16">
        <f>'[1]TCE - ANEXO III - Preencher'!S553</f>
        <v>64.55</v>
      </c>
      <c r="S544" s="17">
        <f t="shared" si="51"/>
        <v>107.95153061224489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310.81333048443554</v>
      </c>
    </row>
    <row r="545" spans="1:28" s="4" customFormat="1">
      <c r="A545" s="9">
        <f>IFERROR(VLOOKUP(B545,'[1]DADOS (OCULTAR)'!$P$3:$R$91,3,0),"")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JOABE SILVA SOUSA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08/2021</v>
      </c>
      <c r="H545" s="15">
        <f>'[1]TCE - ANEXO III - Preencher'!I554</f>
        <v>0</v>
      </c>
      <c r="I545" s="15">
        <f>'[1]TCE - ANEXO III - Preencher'!J554</f>
        <v>193.81120000000001</v>
      </c>
      <c r="J545" s="15">
        <f>'[1]TCE - ANEXO III - Preencher'!K554</f>
        <v>0</v>
      </c>
      <c r="K545" s="16">
        <f>'[1]TCE - ANEXO III - Preencher'!L554</f>
        <v>123.395158562367</v>
      </c>
      <c r="L545" s="16">
        <f>'[1]TCE - ANEXO III - Preencher'!M554</f>
        <v>22.48</v>
      </c>
      <c r="M545" s="16">
        <f t="shared" si="49"/>
        <v>100.915158562367</v>
      </c>
      <c r="N545" s="16">
        <f>'[1]TCE - ANEXO III - Preencher'!O554</f>
        <v>1.3538413098236699</v>
      </c>
      <c r="O545" s="16">
        <f>'[1]TCE - ANEXO III - Preencher'!P554</f>
        <v>0</v>
      </c>
      <c r="P545" s="17">
        <f t="shared" si="50"/>
        <v>1.3538413098236699</v>
      </c>
      <c r="Q545" s="16">
        <f>'[1]TCE - ANEXO III - Preencher'!R554</f>
        <v>217.50153061224489</v>
      </c>
      <c r="R545" s="16">
        <f>'[1]TCE - ANEXO III - Preencher'!S554</f>
        <v>67.680000000000007</v>
      </c>
      <c r="S545" s="17">
        <f t="shared" si="51"/>
        <v>149.82153061224489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445.90173048443557</v>
      </c>
    </row>
    <row r="546" spans="1:28" s="4" customFormat="1">
      <c r="A546" s="9">
        <f>IFERROR(VLOOKUP(B546,'[1]DADOS (OCULTAR)'!$P$3:$R$91,3,0),"")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JOAO BATISTA MONTE FREIRE FILHO</v>
      </c>
      <c r="E546" s="10" t="str">
        <f>IF('[1]TCE - ANEXO III - Preencher'!F555="4 - Assistência Odontológica","2 - Outros Profissionais da Saúde",'[1]TCE - ANEXO III - Preencher'!F555)</f>
        <v>1 - Médico</v>
      </c>
      <c r="F546" s="13" t="str">
        <f>'[1]TCE - ANEXO III - Preencher'!G555</f>
        <v>2251-25</v>
      </c>
      <c r="G546" s="14" t="str">
        <f>IF('[1]TCE - ANEXO III - Preencher'!H555="","",'[1]TCE - ANEXO III - Preencher'!H555)</f>
        <v>08/2021</v>
      </c>
      <c r="H546" s="15">
        <f>'[1]TCE - ANEXO III - Preencher'!I555</f>
        <v>0</v>
      </c>
      <c r="I546" s="15">
        <f>'[1]TCE - ANEXO III - Preencher'!J555</f>
        <v>849.72320000000013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10.83</v>
      </c>
      <c r="O546" s="16">
        <f>'[1]TCE - ANEXO III - Preencher'!P555</f>
        <v>0</v>
      </c>
      <c r="P546" s="17">
        <f t="shared" si="50"/>
        <v>10.83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860.55320000000017</v>
      </c>
    </row>
    <row r="547" spans="1:28" s="4" customFormat="1">
      <c r="A547" s="9">
        <f>IFERROR(VLOOKUP(B547,'[1]DADOS (OCULTAR)'!$P$3:$R$91,3,0),"")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JOAO BOSCO BARRETO SAMPAIO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2236-05</v>
      </c>
      <c r="G547" s="14" t="str">
        <f>IF('[1]TCE - ANEXO III - Preencher'!H556="","",'[1]TCE - ANEXO III - Preencher'!H556)</f>
        <v>08/2021</v>
      </c>
      <c r="H547" s="15">
        <f>'[1]TCE - ANEXO III - Preencher'!I556</f>
        <v>0</v>
      </c>
      <c r="I547" s="15">
        <f>'[1]TCE - ANEXO III - Preencher'!J556</f>
        <v>256.89600000000002</v>
      </c>
      <c r="J547" s="15">
        <f>'[1]TCE - ANEXO III - Preencher'!K556</f>
        <v>0</v>
      </c>
      <c r="K547" s="16">
        <f>'[1]TCE - ANEXO III - Preencher'!L556</f>
        <v>123.395158562367</v>
      </c>
      <c r="L547" s="16">
        <f>'[1]TCE - ANEXO III - Preencher'!M556</f>
        <v>3.1</v>
      </c>
      <c r="M547" s="16">
        <f t="shared" si="49"/>
        <v>120.29515856236701</v>
      </c>
      <c r="N547" s="16">
        <f>'[1]TCE - ANEXO III - Preencher'!O556</f>
        <v>2.84</v>
      </c>
      <c r="O547" s="16">
        <f>'[1]TCE - ANEXO III - Preencher'!P556</f>
        <v>0</v>
      </c>
      <c r="P547" s="17">
        <f t="shared" si="50"/>
        <v>2.84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380.03115856236701</v>
      </c>
    </row>
    <row r="548" spans="1:28" s="4" customFormat="1">
      <c r="A548" s="9">
        <f>IFERROR(VLOOKUP(B548,'[1]DADOS (OCULTAR)'!$P$3:$R$91,3,0),"")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JOAO GABRIEL CAVALCANTI DE ALMEIDA</v>
      </c>
      <c r="E548" s="10" t="str">
        <f>IF('[1]TCE - ANEXO III - Preencher'!F557="4 - Assistência Odontológica","2 - Outros Profissionais da Saúde",'[1]TCE - ANEXO III - Preencher'!F557)</f>
        <v>1 - Médico</v>
      </c>
      <c r="F548" s="13" t="str">
        <f>'[1]TCE - ANEXO III - Preencher'!G557</f>
        <v>2251-25</v>
      </c>
      <c r="G548" s="14" t="str">
        <f>IF('[1]TCE - ANEXO III - Preencher'!H557="","",'[1]TCE - ANEXO III - Preencher'!H557)</f>
        <v>08/2021</v>
      </c>
      <c r="H548" s="15">
        <f>'[1]TCE - ANEXO III - Preencher'!I557</f>
        <v>0</v>
      </c>
      <c r="I548" s="15">
        <f>'[1]TCE - ANEXO III - Preencher'!J557</f>
        <v>479.36320000000001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10.83</v>
      </c>
      <c r="O548" s="16">
        <f>'[1]TCE - ANEXO III - Preencher'!P557</f>
        <v>0</v>
      </c>
      <c r="P548" s="17">
        <f t="shared" si="50"/>
        <v>10.83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490.19319999999999</v>
      </c>
    </row>
    <row r="549" spans="1:28" s="4" customFormat="1">
      <c r="A549" s="9">
        <f>IFERROR(VLOOKUP(B549,'[1]DADOS (OCULTAR)'!$P$3:$R$91,3,0),"")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JOAO MARCELINO DA SILVA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9511-05</v>
      </c>
      <c r="G549" s="14" t="str">
        <f>IF('[1]TCE - ANEXO III - Preencher'!H558="","",'[1]TCE - ANEXO III - Preencher'!H558)</f>
        <v>08/2021</v>
      </c>
      <c r="H549" s="15">
        <f>'[1]TCE - ANEXO III - Preencher'!I558</f>
        <v>0</v>
      </c>
      <c r="I549" s="15">
        <f>'[1]TCE - ANEXO III - Preencher'!J558</f>
        <v>173.80240000000001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1.3538413098236699</v>
      </c>
      <c r="O549" s="16">
        <f>'[1]TCE - ANEXO III - Preencher'!P558</f>
        <v>0</v>
      </c>
      <c r="P549" s="17">
        <f t="shared" si="50"/>
        <v>1.3538413098236699</v>
      </c>
      <c r="Q549" s="16">
        <f>'[1]TCE - ANEXO III - Preencher'!R558</f>
        <v>202.50153061224489</v>
      </c>
      <c r="R549" s="16">
        <f>'[1]TCE - ANEXO III - Preencher'!S558</f>
        <v>82.77</v>
      </c>
      <c r="S549" s="17">
        <f t="shared" si="51"/>
        <v>119.7315306122449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294.88777192206857</v>
      </c>
    </row>
    <row r="550" spans="1:28" s="4" customFormat="1">
      <c r="A550" s="9">
        <f>IFERROR(VLOOKUP(B550,'[1]DADOS (OCULTAR)'!$P$3:$R$91,3,0),"")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JOAO PAULO ALVES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2522-10</v>
      </c>
      <c r="G550" s="14" t="str">
        <f>IF('[1]TCE - ANEXO III - Preencher'!H559="","",'[1]TCE - ANEXO III - Preencher'!H559)</f>
        <v>08/2021</v>
      </c>
      <c r="H550" s="15">
        <f>'[1]TCE - ANEXO III - Preencher'!I559</f>
        <v>0</v>
      </c>
      <c r="I550" s="15">
        <f>'[1]TCE - ANEXO III - Preencher'!J559</f>
        <v>425.18880000000001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1.3538413098236699</v>
      </c>
      <c r="O550" s="16">
        <f>'[1]TCE - ANEXO III - Preencher'!P559</f>
        <v>0</v>
      </c>
      <c r="P550" s="17">
        <f t="shared" si="50"/>
        <v>1.3538413098236699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426.54264130982369</v>
      </c>
    </row>
    <row r="551" spans="1:28" s="4" customFormat="1">
      <c r="A551" s="9">
        <f>IFERROR(VLOOKUP(B551,'[1]DADOS (OCULTAR)'!$P$3:$R$91,3,0),"")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JOAO PAULO DE SOUZA BEZERRA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2526-05</v>
      </c>
      <c r="G551" s="14" t="str">
        <f>IF('[1]TCE - ANEXO III - Preencher'!H560="","",'[1]TCE - ANEXO III - Preencher'!H560)</f>
        <v>08/2021</v>
      </c>
      <c r="H551" s="15">
        <f>'[1]TCE - ANEXO III - Preencher'!I560</f>
        <v>0</v>
      </c>
      <c r="I551" s="15">
        <f>'[1]TCE - ANEXO III - Preencher'!J560</f>
        <v>181.0496</v>
      </c>
      <c r="J551" s="15">
        <f>'[1]TCE - ANEXO III - Preencher'!K560</f>
        <v>0</v>
      </c>
      <c r="K551" s="16">
        <f>'[1]TCE - ANEXO III - Preencher'!L560</f>
        <v>123.395158562367</v>
      </c>
      <c r="L551" s="16">
        <f>'[1]TCE - ANEXO III - Preencher'!M560</f>
        <v>39.61</v>
      </c>
      <c r="M551" s="16">
        <f t="shared" si="49"/>
        <v>83.785158562367002</v>
      </c>
      <c r="N551" s="16">
        <f>'[1]TCE - ANEXO III - Preencher'!O560</f>
        <v>1.3538413098236699</v>
      </c>
      <c r="O551" s="16">
        <f>'[1]TCE - ANEXO III - Preencher'!P560</f>
        <v>0</v>
      </c>
      <c r="P551" s="17">
        <f t="shared" si="50"/>
        <v>1.3538413098236699</v>
      </c>
      <c r="Q551" s="16">
        <f>'[1]TCE - ANEXO III - Preencher'!R560</f>
        <v>247.50153061224489</v>
      </c>
      <c r="R551" s="16">
        <f>'[1]TCE - ANEXO III - Preencher'!S560</f>
        <v>118.84</v>
      </c>
      <c r="S551" s="17">
        <f t="shared" si="51"/>
        <v>128.66153061224489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394.85013048443557</v>
      </c>
    </row>
    <row r="552" spans="1:28" s="4" customFormat="1">
      <c r="A552" s="9">
        <f>IFERROR(VLOOKUP(B552,'[1]DADOS (OCULTAR)'!$P$3:$R$91,3,0),"")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JOAO RIBEIRO MEMORIA JUNIOR</v>
      </c>
      <c r="E552" s="10" t="str">
        <f>IF('[1]TCE - ANEXO III - Preencher'!F561="4 - Assistência Odontológica","2 - Outros Profissionais da Saúde",'[1]TCE - ANEXO III - Preencher'!F561)</f>
        <v>1 - Médico</v>
      </c>
      <c r="F552" s="13" t="str">
        <f>'[1]TCE - ANEXO III - Preencher'!G561</f>
        <v>2251-25</v>
      </c>
      <c r="G552" s="14" t="str">
        <f>IF('[1]TCE - ANEXO III - Preencher'!H561="","",'[1]TCE - ANEXO III - Preencher'!H561)</f>
        <v>08/2021</v>
      </c>
      <c r="H552" s="15">
        <f>'[1]TCE - ANEXO III - Preencher'!I561</f>
        <v>0</v>
      </c>
      <c r="I552" s="15">
        <f>'[1]TCE - ANEXO III - Preencher'!J561</f>
        <v>943.69440000000009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10.83</v>
      </c>
      <c r="O552" s="16">
        <f>'[1]TCE - ANEXO III - Preencher'!P561</f>
        <v>0</v>
      </c>
      <c r="P552" s="17">
        <f t="shared" si="50"/>
        <v>10.83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954.52440000000013</v>
      </c>
    </row>
    <row r="553" spans="1:28" s="4" customFormat="1">
      <c r="A553" s="9">
        <f>IFERROR(VLOOKUP(B553,'[1]DADOS (OCULTAR)'!$P$3:$R$91,3,0),"")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JOAO TADEU DOS SANTOS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5151-10</v>
      </c>
      <c r="G553" s="14" t="str">
        <f>IF('[1]TCE - ANEXO III - Preencher'!H562="","",'[1]TCE - ANEXO III - Preencher'!H562)</f>
        <v>08/2021</v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1.3538413098236699</v>
      </c>
      <c r="O553" s="16">
        <f>'[1]TCE - ANEXO III - Preencher'!P562</f>
        <v>0</v>
      </c>
      <c r="P553" s="17">
        <f t="shared" si="50"/>
        <v>1.3538413098236699</v>
      </c>
      <c r="Q553" s="16">
        <f>'[1]TCE - ANEXO III - Preencher'!R562</f>
        <v>176.25153061224489</v>
      </c>
      <c r="R553" s="16">
        <f>'[1]TCE - ANEXO III - Preencher'!S562</f>
        <v>0</v>
      </c>
      <c r="S553" s="17">
        <f t="shared" si="51"/>
        <v>176.25153061224489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177.60537192206857</v>
      </c>
    </row>
    <row r="554" spans="1:28" s="4" customFormat="1">
      <c r="A554" s="9">
        <f>IFERROR(VLOOKUP(B554,'[1]DADOS (OCULTAR)'!$P$3:$R$91,3,0),"")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JOAO VICTOR CORDEIRO RODRIGUES</v>
      </c>
      <c r="E554" s="10" t="str">
        <f>IF('[1]TCE - ANEXO III - Preencher'!F563="4 - Assistência Odontológica","2 - Outros Profissionais da Saúde",'[1]TCE - ANEXO III - Preencher'!F563)</f>
        <v>1 - Médico</v>
      </c>
      <c r="F554" s="13" t="str">
        <f>'[1]TCE - ANEXO III - Preencher'!G563</f>
        <v>2251-25</v>
      </c>
      <c r="G554" s="14" t="str">
        <f>IF('[1]TCE - ANEXO III - Preencher'!H563="","",'[1]TCE - ANEXO III - Preencher'!H563)</f>
        <v>08/2021</v>
      </c>
      <c r="H554" s="15">
        <f>'[1]TCE - ANEXO III - Preencher'!I563</f>
        <v>0</v>
      </c>
      <c r="I554" s="15">
        <f>'[1]TCE - ANEXO III - Preencher'!J563</f>
        <v>344.76080000000002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10.83</v>
      </c>
      <c r="O554" s="16">
        <f>'[1]TCE - ANEXO III - Preencher'!P563</f>
        <v>0</v>
      </c>
      <c r="P554" s="17">
        <f t="shared" si="50"/>
        <v>10.83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355.5908</v>
      </c>
    </row>
    <row r="555" spans="1:28" s="4" customFormat="1">
      <c r="A555" s="9">
        <f>IFERROR(VLOOKUP(B555,'[1]DADOS (OCULTAR)'!$P$3:$R$91,3,0),"")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JOAO VICTOR DE ALMEIDA CASSIMIRO</v>
      </c>
      <c r="E555" s="10" t="str">
        <f>IF('[1]TCE - ANEXO III - Preencher'!F564="4 - Assistência Odontológica","2 - Outros Profissionais da Saúde",'[1]TCE - ANEXO III - Preencher'!F564)</f>
        <v>1 - Médico</v>
      </c>
      <c r="F555" s="13" t="str">
        <f>'[1]TCE - ANEXO III - Preencher'!G564</f>
        <v>2251-25</v>
      </c>
      <c r="G555" s="14" t="str">
        <f>IF('[1]TCE - ANEXO III - Preencher'!H564="","",'[1]TCE - ANEXO III - Preencher'!H564)</f>
        <v>08/2021</v>
      </c>
      <c r="H555" s="15">
        <f>'[1]TCE - ANEXO III - Preencher'!I564</f>
        <v>0</v>
      </c>
      <c r="I555" s="15">
        <f>'[1]TCE - ANEXO III - Preencher'!J564</f>
        <v>669.67920000000004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10.83</v>
      </c>
      <c r="O555" s="16">
        <f>'[1]TCE - ANEXO III - Preencher'!P564</f>
        <v>0</v>
      </c>
      <c r="P555" s="17">
        <f t="shared" si="50"/>
        <v>10.83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680.50920000000008</v>
      </c>
    </row>
    <row r="556" spans="1:28" s="4" customFormat="1">
      <c r="A556" s="9">
        <f>IFERROR(VLOOKUP(B556,'[1]DADOS (OCULTAR)'!$P$3:$R$91,3,0),"")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JOAO VICTOR FERREIRA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08/2021</v>
      </c>
      <c r="H556" s="15">
        <f>'[1]TCE - ANEXO III - Preencher'!I565</f>
        <v>0</v>
      </c>
      <c r="I556" s="15">
        <f>'[1]TCE - ANEXO III - Preencher'!J565</f>
        <v>10.924799999999999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1.3538413098236699</v>
      </c>
      <c r="O556" s="16">
        <f>'[1]TCE - ANEXO III - Preencher'!P565</f>
        <v>0</v>
      </c>
      <c r="P556" s="17">
        <f t="shared" si="50"/>
        <v>1.3538413098236699</v>
      </c>
      <c r="Q556" s="16">
        <f>'[1]TCE - ANEXO III - Preencher'!R565</f>
        <v>142.50153061224489</v>
      </c>
      <c r="R556" s="16">
        <f>'[1]TCE - ANEXO III - Preencher'!S565</f>
        <v>33</v>
      </c>
      <c r="S556" s="17">
        <f t="shared" si="51"/>
        <v>109.50153061224489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121.78017192206856</v>
      </c>
    </row>
    <row r="557" spans="1:28" s="4" customFormat="1">
      <c r="A557" s="9">
        <f>IFERROR(VLOOKUP(B557,'[1]DADOS (OCULTAR)'!$P$3:$R$91,3,0),"")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JOCASTRA LOPES FERREIRA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 t="str">
        <f>IF('[1]TCE - ANEXO III - Preencher'!H566="","",'[1]TCE - ANEXO III - Preencher'!H566)</f>
        <v>08/2021</v>
      </c>
      <c r="H557" s="15">
        <f>'[1]TCE - ANEXO III - Preencher'!I566</f>
        <v>0</v>
      </c>
      <c r="I557" s="15">
        <f>'[1]TCE - ANEXO III - Preencher'!J566</f>
        <v>134.8408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1.3538413098236699</v>
      </c>
      <c r="O557" s="16">
        <f>'[1]TCE - ANEXO III - Preencher'!P566</f>
        <v>0</v>
      </c>
      <c r="P557" s="17">
        <f t="shared" si="50"/>
        <v>1.3538413098236699</v>
      </c>
      <c r="Q557" s="16">
        <f>'[1]TCE - ANEXO III - Preencher'!R566</f>
        <v>67.501530612244892</v>
      </c>
      <c r="R557" s="16">
        <f>'[1]TCE - ANEXO III - Preencher'!S566</f>
        <v>67.59</v>
      </c>
      <c r="S557" s="17">
        <f t="shared" si="51"/>
        <v>-8.8469387755111484E-2</v>
      </c>
      <c r="T557" s="16">
        <f>'[1]TCE - ANEXO III - Preencher'!U566</f>
        <v>69.41</v>
      </c>
      <c r="U557" s="16">
        <f>'[1]TCE - ANEXO III - Preencher'!V566</f>
        <v>0</v>
      </c>
      <c r="V557" s="17">
        <f t="shared" si="52"/>
        <v>69.41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205.51617192206857</v>
      </c>
    </row>
    <row r="558" spans="1:28" s="4" customFormat="1">
      <c r="A558" s="9">
        <f>IFERROR(VLOOKUP(B558,'[1]DADOS (OCULTAR)'!$P$3:$R$91,3,0),"")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JOCIANE MARIA DE SANTANA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08/2021</v>
      </c>
      <c r="H558" s="15">
        <f>'[1]TCE - ANEXO III - Preencher'!I567</f>
        <v>0</v>
      </c>
      <c r="I558" s="15">
        <f>'[1]TCE - ANEXO III - Preencher'!J567</f>
        <v>165.34880000000001</v>
      </c>
      <c r="J558" s="15">
        <f>'[1]TCE - ANEXO III - Preencher'!K567</f>
        <v>0</v>
      </c>
      <c r="K558" s="16">
        <f>'[1]TCE - ANEXO III - Preencher'!L567</f>
        <v>123.395158562367</v>
      </c>
      <c r="L558" s="16">
        <f>'[1]TCE - ANEXO III - Preencher'!M567</f>
        <v>22.48</v>
      </c>
      <c r="M558" s="16">
        <f t="shared" si="49"/>
        <v>100.915158562367</v>
      </c>
      <c r="N558" s="16">
        <f>'[1]TCE - ANEXO III - Preencher'!O567</f>
        <v>1.3538413098236699</v>
      </c>
      <c r="O558" s="16">
        <f>'[1]TCE - ANEXO III - Preencher'!P567</f>
        <v>0</v>
      </c>
      <c r="P558" s="17">
        <f t="shared" si="50"/>
        <v>1.3538413098236699</v>
      </c>
      <c r="Q558" s="16">
        <f>'[1]TCE - ANEXO III - Preencher'!R567</f>
        <v>30.001530612244892</v>
      </c>
      <c r="R558" s="16">
        <f>'[1]TCE - ANEXO III - Preencher'!S567</f>
        <v>14.1</v>
      </c>
      <c r="S558" s="17">
        <f t="shared" si="51"/>
        <v>15.901530612244892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283.51933048443556</v>
      </c>
    </row>
    <row r="559" spans="1:28" s="4" customFormat="1">
      <c r="A559" s="9">
        <f>IFERROR(VLOOKUP(B559,'[1]DADOS (OCULTAR)'!$P$3:$R$91,3,0),"")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JOCICLEIDE DIAS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 t="str">
        <f>IF('[1]TCE - ANEXO III - Preencher'!H568="","",'[1]TCE - ANEXO III - Preencher'!H568)</f>
        <v>08/2021</v>
      </c>
      <c r="H559" s="15">
        <f>'[1]TCE - ANEXO III - Preencher'!I568</f>
        <v>0</v>
      </c>
      <c r="I559" s="15">
        <f>'[1]TCE - ANEXO III - Preencher'!J568</f>
        <v>151.5608</v>
      </c>
      <c r="J559" s="15">
        <f>'[1]TCE - ANEXO III - Preencher'!K568</f>
        <v>0</v>
      </c>
      <c r="K559" s="16">
        <f>'[1]TCE - ANEXO III - Preencher'!L568</f>
        <v>123.395158562367</v>
      </c>
      <c r="L559" s="16">
        <f>'[1]TCE - ANEXO III - Preencher'!M568</f>
        <v>22.48</v>
      </c>
      <c r="M559" s="16">
        <f t="shared" si="49"/>
        <v>100.915158562367</v>
      </c>
      <c r="N559" s="16">
        <f>'[1]TCE - ANEXO III - Preencher'!O568</f>
        <v>1.3538413098236699</v>
      </c>
      <c r="O559" s="16">
        <f>'[1]TCE - ANEXO III - Preencher'!P568</f>
        <v>0</v>
      </c>
      <c r="P559" s="17">
        <f t="shared" si="50"/>
        <v>1.3538413098236699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253.82979987219068</v>
      </c>
    </row>
    <row r="560" spans="1:28" s="4" customFormat="1">
      <c r="A560" s="9">
        <f>IFERROR(VLOOKUP(B560,'[1]DADOS (OCULTAR)'!$P$3:$R$91,3,0),"")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JOELMA DE LIMA DIAS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5211-30</v>
      </c>
      <c r="G560" s="14" t="str">
        <f>IF('[1]TCE - ANEXO III - Preencher'!H569="","",'[1]TCE - ANEXO III - Preencher'!H569)</f>
        <v>08/2021</v>
      </c>
      <c r="H560" s="15">
        <f>'[1]TCE - ANEXO III - Preencher'!I569</f>
        <v>0</v>
      </c>
      <c r="I560" s="15">
        <f>'[1]TCE - ANEXO III - Preencher'!J569</f>
        <v>89.04</v>
      </c>
      <c r="J560" s="15">
        <f>'[1]TCE - ANEXO III - Preencher'!K569</f>
        <v>0</v>
      </c>
      <c r="K560" s="16">
        <f>'[1]TCE - ANEXO III - Preencher'!L569</f>
        <v>123.395158562367</v>
      </c>
      <c r="L560" s="16">
        <f>'[1]TCE - ANEXO III - Preencher'!M569</f>
        <v>22.26</v>
      </c>
      <c r="M560" s="16">
        <f t="shared" si="49"/>
        <v>101.135158562367</v>
      </c>
      <c r="N560" s="16">
        <f>'[1]TCE - ANEXO III - Preencher'!O569</f>
        <v>1.3538413098236699</v>
      </c>
      <c r="O560" s="16">
        <f>'[1]TCE - ANEXO III - Preencher'!P569</f>
        <v>0</v>
      </c>
      <c r="P560" s="17">
        <f t="shared" si="50"/>
        <v>1.3538413098236699</v>
      </c>
      <c r="Q560" s="16">
        <f>'[1]TCE - ANEXO III - Preencher'!R569</f>
        <v>140.25153061224489</v>
      </c>
      <c r="R560" s="16">
        <f>'[1]TCE - ANEXO III - Preencher'!S569</f>
        <v>64.55</v>
      </c>
      <c r="S560" s="17">
        <f t="shared" si="51"/>
        <v>75.701530612244895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267.23053048443558</v>
      </c>
    </row>
    <row r="561" spans="1:28" s="4" customFormat="1">
      <c r="A561" s="9">
        <f>IFERROR(VLOOKUP(B561,'[1]DADOS (OCULTAR)'!$P$3:$R$91,3,0),"")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JONAS DE ALBUQUERQUE NETO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 t="str">
        <f>'[1]TCE - ANEXO III - Preencher'!G570</f>
        <v>5174-10</v>
      </c>
      <c r="G561" s="14" t="str">
        <f>IF('[1]TCE - ANEXO III - Preencher'!H570="","",'[1]TCE - ANEXO III - Preencher'!H570)</f>
        <v>08/2021</v>
      </c>
      <c r="H561" s="15">
        <f>'[1]TCE - ANEXO III - Preencher'!I570</f>
        <v>0</v>
      </c>
      <c r="I561" s="15">
        <f>'[1]TCE - ANEXO III - Preencher'!J570</f>
        <v>100.19759999999999</v>
      </c>
      <c r="J561" s="15">
        <f>'[1]TCE - ANEXO III - Preencher'!K570</f>
        <v>0</v>
      </c>
      <c r="K561" s="16">
        <f>'[1]TCE - ANEXO III - Preencher'!L570</f>
        <v>123.395158562367</v>
      </c>
      <c r="L561" s="16">
        <f>'[1]TCE - ANEXO III - Preencher'!M570</f>
        <v>22.26</v>
      </c>
      <c r="M561" s="16">
        <f t="shared" si="49"/>
        <v>101.135158562367</v>
      </c>
      <c r="N561" s="16">
        <f>'[1]TCE - ANEXO III - Preencher'!O570</f>
        <v>1.3538413098236699</v>
      </c>
      <c r="O561" s="16">
        <f>'[1]TCE - ANEXO III - Preencher'!P570</f>
        <v>0</v>
      </c>
      <c r="P561" s="17">
        <f t="shared" si="50"/>
        <v>1.3538413098236699</v>
      </c>
      <c r="Q561" s="16">
        <f>'[1]TCE - ANEXO III - Preencher'!R570</f>
        <v>232.50153061224489</v>
      </c>
      <c r="R561" s="16">
        <f>'[1]TCE - ANEXO III - Preencher'!S570</f>
        <v>66.78</v>
      </c>
      <c r="S561" s="17">
        <f t="shared" si="51"/>
        <v>165.72153061224489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368.40813048443556</v>
      </c>
    </row>
    <row r="562" spans="1:28" s="4" customFormat="1">
      <c r="A562" s="9">
        <f>IFERROR(VLOOKUP(B562,'[1]DADOS (OCULTAR)'!$P$3:$R$91,3,0),"")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JONAS FRANCISCO DE OLIVEIRA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 t="str">
        <f>'[1]TCE - ANEXO III - Preencher'!G571</f>
        <v>5163-45</v>
      </c>
      <c r="G562" s="14" t="str">
        <f>IF('[1]TCE - ANEXO III - Preencher'!H571="","",'[1]TCE - ANEXO III - Preencher'!H571)</f>
        <v>08/2021</v>
      </c>
      <c r="H562" s="15">
        <f>'[1]TCE - ANEXO III - Preencher'!I571</f>
        <v>0</v>
      </c>
      <c r="I562" s="15">
        <f>'[1]TCE - ANEXO III - Preencher'!J571</f>
        <v>110.7728</v>
      </c>
      <c r="J562" s="15">
        <f>'[1]TCE - ANEXO III - Preencher'!K571</f>
        <v>0</v>
      </c>
      <c r="K562" s="16">
        <f>'[1]TCE - ANEXO III - Preencher'!L571</f>
        <v>123.395158562367</v>
      </c>
      <c r="L562" s="16">
        <f>'[1]TCE - ANEXO III - Preencher'!M571</f>
        <v>22.2</v>
      </c>
      <c r="M562" s="16">
        <f t="shared" si="49"/>
        <v>101.195158562367</v>
      </c>
      <c r="N562" s="16">
        <f>'[1]TCE - ANEXO III - Preencher'!O571</f>
        <v>1.3538413098236699</v>
      </c>
      <c r="O562" s="16">
        <f>'[1]TCE - ANEXO III - Preencher'!P571</f>
        <v>0</v>
      </c>
      <c r="P562" s="17">
        <f t="shared" si="50"/>
        <v>1.3538413098236699</v>
      </c>
      <c r="Q562" s="16">
        <f>'[1]TCE - ANEXO III - Preencher'!R571</f>
        <v>176.25153061224489</v>
      </c>
      <c r="R562" s="16">
        <f>'[1]TCE - ANEXO III - Preencher'!S571</f>
        <v>66.599999999999994</v>
      </c>
      <c r="S562" s="17">
        <f t="shared" si="51"/>
        <v>109.6515306122449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322.97333048443556</v>
      </c>
    </row>
    <row r="563" spans="1:28" s="4" customFormat="1">
      <c r="A563" s="9">
        <f>IFERROR(VLOOKUP(B563,'[1]DADOS (OCULTAR)'!$P$3:$R$91,3,0),"")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JONATAN MARTINS CADETE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5211-30</v>
      </c>
      <c r="G563" s="14" t="str">
        <f>IF('[1]TCE - ANEXO III - Preencher'!H572="","",'[1]TCE - ANEXO III - Preencher'!H572)</f>
        <v>08/2021</v>
      </c>
      <c r="H563" s="15">
        <f>'[1]TCE - ANEXO III - Preencher'!I572</f>
        <v>0</v>
      </c>
      <c r="I563" s="15">
        <f>'[1]TCE - ANEXO III - Preencher'!J572</f>
        <v>118.3192</v>
      </c>
      <c r="J563" s="15">
        <f>'[1]TCE - ANEXO III - Preencher'!K572</f>
        <v>0</v>
      </c>
      <c r="K563" s="16">
        <f>'[1]TCE - ANEXO III - Preencher'!L572</f>
        <v>123.395158562367</v>
      </c>
      <c r="L563" s="16">
        <f>'[1]TCE - ANEXO III - Preencher'!M572</f>
        <v>22.26</v>
      </c>
      <c r="M563" s="16">
        <f t="shared" si="49"/>
        <v>101.135158562367</v>
      </c>
      <c r="N563" s="16">
        <f>'[1]TCE - ANEXO III - Preencher'!O572</f>
        <v>1.3538413098236699</v>
      </c>
      <c r="O563" s="16">
        <f>'[1]TCE - ANEXO III - Preencher'!P572</f>
        <v>0</v>
      </c>
      <c r="P563" s="17">
        <f t="shared" si="50"/>
        <v>1.3538413098236699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220.80819987219067</v>
      </c>
    </row>
    <row r="564" spans="1:28" s="4" customFormat="1">
      <c r="A564" s="9">
        <f>IFERROR(VLOOKUP(B564,'[1]DADOS (OCULTAR)'!$P$3:$R$91,3,0),"")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JONATHAN JOHN BORGES DA SILVA PIRES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5174-10</v>
      </c>
      <c r="G564" s="14" t="str">
        <f>IF('[1]TCE - ANEXO III - Preencher'!H573="","",'[1]TCE - ANEXO III - Preencher'!H573)</f>
        <v>08/2021</v>
      </c>
      <c r="H564" s="15">
        <f>'[1]TCE - ANEXO III - Preencher'!I573</f>
        <v>0</v>
      </c>
      <c r="I564" s="15">
        <f>'[1]TCE - ANEXO III - Preencher'!J573</f>
        <v>153.4384</v>
      </c>
      <c r="J564" s="15">
        <f>'[1]TCE - ANEXO III - Preencher'!K573</f>
        <v>0</v>
      </c>
      <c r="K564" s="16">
        <f>'[1]TCE - ANEXO III - Preencher'!L573</f>
        <v>123.395158562367</v>
      </c>
      <c r="L564" s="16">
        <f>'[1]TCE - ANEXO III - Preencher'!M573</f>
        <v>22.26</v>
      </c>
      <c r="M564" s="16">
        <f t="shared" si="49"/>
        <v>101.135158562367</v>
      </c>
      <c r="N564" s="16">
        <f>'[1]TCE - ANEXO III - Preencher'!O573</f>
        <v>1.3538413098236699</v>
      </c>
      <c r="O564" s="16">
        <f>'[1]TCE - ANEXO III - Preencher'!P573</f>
        <v>0</v>
      </c>
      <c r="P564" s="17">
        <f t="shared" si="50"/>
        <v>1.3538413098236699</v>
      </c>
      <c r="Q564" s="16">
        <f>'[1]TCE - ANEXO III - Preencher'!R573</f>
        <v>22.501530612244892</v>
      </c>
      <c r="R564" s="16">
        <f>'[1]TCE - ANEXO III - Preencher'!S573</f>
        <v>0</v>
      </c>
      <c r="S564" s="17">
        <f t="shared" si="51"/>
        <v>22.501530612244892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278.42893048443557</v>
      </c>
    </row>
    <row r="565" spans="1:28" s="4" customFormat="1">
      <c r="A565" s="9">
        <f>IFERROR(VLOOKUP(B565,'[1]DADOS (OCULTAR)'!$P$3:$R$91,3,0),"")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JONATHAN LINS DOS SANTOS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9501-10</v>
      </c>
      <c r="G565" s="14" t="str">
        <f>IF('[1]TCE - ANEXO III - Preencher'!H574="","",'[1]TCE - ANEXO III - Preencher'!H574)</f>
        <v>08/2021</v>
      </c>
      <c r="H565" s="15">
        <f>'[1]TCE - ANEXO III - Preencher'!I574</f>
        <v>0</v>
      </c>
      <c r="I565" s="15">
        <f>'[1]TCE - ANEXO III - Preencher'!J574</f>
        <v>355.12720000000002</v>
      </c>
      <c r="J565" s="15">
        <f>'[1]TCE - ANEXO III - Preencher'!K574</f>
        <v>0</v>
      </c>
      <c r="K565" s="16">
        <f>'[1]TCE - ANEXO III - Preencher'!L574</f>
        <v>123.395158562367</v>
      </c>
      <c r="L565" s="16">
        <f>'[1]TCE - ANEXO III - Preencher'!M574</f>
        <v>47.05</v>
      </c>
      <c r="M565" s="16">
        <f t="shared" si="49"/>
        <v>76.345158562367004</v>
      </c>
      <c r="N565" s="16">
        <f>'[1]TCE - ANEXO III - Preencher'!O574</f>
        <v>1.3538413098236699</v>
      </c>
      <c r="O565" s="16">
        <f>'[1]TCE - ANEXO III - Preencher'!P574</f>
        <v>0</v>
      </c>
      <c r="P565" s="17">
        <f t="shared" si="50"/>
        <v>1.3538413098236699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432.82619987219073</v>
      </c>
    </row>
    <row r="566" spans="1:28" s="4" customFormat="1">
      <c r="A566" s="9">
        <f>IFERROR(VLOOKUP(B566,'[1]DADOS (OCULTAR)'!$P$3:$R$91,3,0),"")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JONATHAS KLEIBER SILVA GOMES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2235-05</v>
      </c>
      <c r="G566" s="14" t="str">
        <f>IF('[1]TCE - ANEXO III - Preencher'!H575="","",'[1]TCE - ANEXO III - Preencher'!H575)</f>
        <v>08/2021</v>
      </c>
      <c r="H566" s="15">
        <f>'[1]TCE - ANEXO III - Preencher'!I575</f>
        <v>0</v>
      </c>
      <c r="I566" s="15">
        <f>'[1]TCE - ANEXO III - Preencher'!J575</f>
        <v>284.56799999999998</v>
      </c>
      <c r="J566" s="15">
        <f>'[1]TCE - ANEXO III - Preencher'!K575</f>
        <v>0</v>
      </c>
      <c r="K566" s="16">
        <f>'[1]TCE - ANEXO III - Preencher'!L575</f>
        <v>123.395158562367</v>
      </c>
      <c r="L566" s="16">
        <f>'[1]TCE - ANEXO III - Preencher'!M575</f>
        <v>3.08</v>
      </c>
      <c r="M566" s="16">
        <f t="shared" si="49"/>
        <v>120.315158562367</v>
      </c>
      <c r="N566" s="16">
        <f>'[1]TCE - ANEXO III - Preencher'!O575</f>
        <v>2.84</v>
      </c>
      <c r="O566" s="16">
        <f>'[1]TCE - ANEXO III - Preencher'!P575</f>
        <v>0</v>
      </c>
      <c r="P566" s="17">
        <f t="shared" si="50"/>
        <v>2.84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407.72315856236696</v>
      </c>
    </row>
    <row r="567" spans="1:28" s="4" customFormat="1">
      <c r="A567" s="9">
        <f>IFERROR(VLOOKUP(B567,'[1]DADOS (OCULTAR)'!$P$3:$R$91,3,0),"")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JONES HENRIQUE DA SILVA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5174-10</v>
      </c>
      <c r="G567" s="14" t="str">
        <f>IF('[1]TCE - ANEXO III - Preencher'!H576="","",'[1]TCE - ANEXO III - Preencher'!H576)</f>
        <v>08/2021</v>
      </c>
      <c r="H567" s="15">
        <f>'[1]TCE - ANEXO III - Preencher'!I576</f>
        <v>0</v>
      </c>
      <c r="I567" s="15">
        <f>'[1]TCE - ANEXO III - Preencher'!J576</f>
        <v>87.583200000000005</v>
      </c>
      <c r="J567" s="15">
        <f>'[1]TCE - ANEXO III - Preencher'!K576</f>
        <v>0</v>
      </c>
      <c r="K567" s="16">
        <f>'[1]TCE - ANEXO III - Preencher'!L576</f>
        <v>123.395158562367</v>
      </c>
      <c r="L567" s="16">
        <f>'[1]TCE - ANEXO III - Preencher'!M576</f>
        <v>22.26</v>
      </c>
      <c r="M567" s="16">
        <f t="shared" si="49"/>
        <v>101.135158562367</v>
      </c>
      <c r="N567" s="16">
        <f>'[1]TCE - ANEXO III - Preencher'!O576</f>
        <v>1.3538413098236699</v>
      </c>
      <c r="O567" s="16">
        <f>'[1]TCE - ANEXO III - Preencher'!P576</f>
        <v>0</v>
      </c>
      <c r="P567" s="17">
        <f t="shared" si="50"/>
        <v>1.3538413098236699</v>
      </c>
      <c r="Q567" s="16">
        <f>'[1]TCE - ANEXO III - Preencher'!R576</f>
        <v>176.25153061224489</v>
      </c>
      <c r="R567" s="16">
        <f>'[1]TCE - ANEXO III - Preencher'!S576</f>
        <v>66.78</v>
      </c>
      <c r="S567" s="17">
        <f t="shared" si="51"/>
        <v>109.47153061224489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299.54373048443557</v>
      </c>
    </row>
    <row r="568" spans="1:28" s="4" customFormat="1">
      <c r="A568" s="9">
        <f>IFERROR(VLOOKUP(B568,'[1]DADOS (OCULTAR)'!$P$3:$R$91,3,0),"")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JONI NAGIPE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3241-15</v>
      </c>
      <c r="G568" s="14" t="str">
        <f>IF('[1]TCE - ANEXO III - Preencher'!H577="","",'[1]TCE - ANEXO III - Preencher'!H577)</f>
        <v>08/2021</v>
      </c>
      <c r="H568" s="15">
        <f>'[1]TCE - ANEXO III - Preencher'!I577</f>
        <v>0</v>
      </c>
      <c r="I568" s="15">
        <f>'[1]TCE - ANEXO III - Preencher'!J577</f>
        <v>242.45840000000001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1.3538413098236699</v>
      </c>
      <c r="O568" s="16">
        <f>'[1]TCE - ANEXO III - Preencher'!P577</f>
        <v>0</v>
      </c>
      <c r="P568" s="17">
        <f t="shared" si="50"/>
        <v>1.3538413098236699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243.81224130982369</v>
      </c>
    </row>
    <row r="569" spans="1:28" s="4" customFormat="1">
      <c r="A569" s="9">
        <f>IFERROR(VLOOKUP(B569,'[1]DADOS (OCULTAR)'!$P$3:$R$91,3,0),"")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JORDANIA FIDELIS DA SILVA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5134-30</v>
      </c>
      <c r="G569" s="14" t="str">
        <f>IF('[1]TCE - ANEXO III - Preencher'!H578="","",'[1]TCE - ANEXO III - Preencher'!H578)</f>
        <v>08/2021</v>
      </c>
      <c r="H569" s="15">
        <f>'[1]TCE - ANEXO III - Preencher'!I578</f>
        <v>0</v>
      </c>
      <c r="I569" s="15">
        <f>'[1]TCE - ANEXO III - Preencher'!J578</f>
        <v>128.07599999999999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1.3538413098236699</v>
      </c>
      <c r="O569" s="16">
        <f>'[1]TCE - ANEXO III - Preencher'!P578</f>
        <v>0</v>
      </c>
      <c r="P569" s="17">
        <f t="shared" si="50"/>
        <v>1.3538413098236699</v>
      </c>
      <c r="Q569" s="16">
        <f>'[1]TCE - ANEXO III - Preencher'!R578</f>
        <v>247.50153061224489</v>
      </c>
      <c r="R569" s="16">
        <f>'[1]TCE - ANEXO III - Preencher'!S578</f>
        <v>66.599999999999994</v>
      </c>
      <c r="S569" s="17">
        <f t="shared" si="51"/>
        <v>180.9015306122449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310.33137192206857</v>
      </c>
    </row>
    <row r="570" spans="1:28" s="4" customFormat="1">
      <c r="A570" s="9">
        <f>IFERROR(VLOOKUP(B570,'[1]DADOS (OCULTAR)'!$P$3:$R$91,3,0),"")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JORGE ALEXANDRE ALVES DE ALMEIDA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 t="str">
        <f>IF('[1]TCE - ANEXO III - Preencher'!H579="","",'[1]TCE - ANEXO III - Preencher'!H579)</f>
        <v>08/2021</v>
      </c>
      <c r="H570" s="15">
        <f>'[1]TCE - ANEXO III - Preencher'!I579</f>
        <v>0</v>
      </c>
      <c r="I570" s="15">
        <f>'[1]TCE - ANEXO III - Preencher'!J579</f>
        <v>184.7824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2.84</v>
      </c>
      <c r="O570" s="16">
        <f>'[1]TCE - ANEXO III - Preencher'!P579</f>
        <v>0</v>
      </c>
      <c r="P570" s="17">
        <f t="shared" si="50"/>
        <v>2.84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187.6224</v>
      </c>
    </row>
    <row r="571" spans="1:28" s="4" customFormat="1">
      <c r="A571" s="9">
        <f>IFERROR(VLOOKUP(B571,'[1]DADOS (OCULTAR)'!$P$3:$R$91,3,0),"")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JOSE CARLOS DA SILVA RIBEIRO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 t="str">
        <f>IF('[1]TCE - ANEXO III - Preencher'!H580="","",'[1]TCE - ANEXO III - Preencher'!H580)</f>
        <v>08/2021</v>
      </c>
      <c r="H571" s="15">
        <f>'[1]TCE - ANEXO III - Preencher'!I580</f>
        <v>0</v>
      </c>
      <c r="I571" s="15">
        <f>'[1]TCE - ANEXO III - Preencher'!J580</f>
        <v>266.21519999999998</v>
      </c>
      <c r="J571" s="15">
        <f>'[1]TCE - ANEXO III - Preencher'!K580</f>
        <v>0</v>
      </c>
      <c r="K571" s="16">
        <f>'[1]TCE - ANEXO III - Preencher'!L580</f>
        <v>123.395158562367</v>
      </c>
      <c r="L571" s="16">
        <f>'[1]TCE - ANEXO III - Preencher'!M580</f>
        <v>3.08</v>
      </c>
      <c r="M571" s="16">
        <f t="shared" si="49"/>
        <v>120.315158562367</v>
      </c>
      <c r="N571" s="16">
        <f>'[1]TCE - ANEXO III - Preencher'!O580</f>
        <v>2.84</v>
      </c>
      <c r="O571" s="16">
        <f>'[1]TCE - ANEXO III - Preencher'!P580</f>
        <v>0</v>
      </c>
      <c r="P571" s="17">
        <f t="shared" si="50"/>
        <v>2.84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389.37035856236696</v>
      </c>
    </row>
    <row r="572" spans="1:28" s="4" customFormat="1">
      <c r="A572" s="9">
        <f>IFERROR(VLOOKUP(B572,'[1]DADOS (OCULTAR)'!$P$3:$R$91,3,0),"")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JOSE CARLOS PEREIRA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5151-10</v>
      </c>
      <c r="G572" s="14" t="str">
        <f>IF('[1]TCE - ANEXO III - Preencher'!H581="","",'[1]TCE - ANEXO III - Preencher'!H581)</f>
        <v>08/2021</v>
      </c>
      <c r="H572" s="15">
        <f>'[1]TCE - ANEXO III - Preencher'!I581</f>
        <v>0</v>
      </c>
      <c r="I572" s="15">
        <f>'[1]TCE - ANEXO III - Preencher'!J581</f>
        <v>109.63120000000001</v>
      </c>
      <c r="J572" s="15">
        <f>'[1]TCE - ANEXO III - Preencher'!K581</f>
        <v>0</v>
      </c>
      <c r="K572" s="16">
        <f>'[1]TCE - ANEXO III - Preencher'!L581</f>
        <v>123.395158562367</v>
      </c>
      <c r="L572" s="16">
        <f>'[1]TCE - ANEXO III - Preencher'!M581</f>
        <v>22.2</v>
      </c>
      <c r="M572" s="16">
        <f t="shared" si="49"/>
        <v>101.195158562367</v>
      </c>
      <c r="N572" s="16">
        <f>'[1]TCE - ANEXO III - Preencher'!O581</f>
        <v>1.3538413098236699</v>
      </c>
      <c r="O572" s="16">
        <f>'[1]TCE - ANEXO III - Preencher'!P581</f>
        <v>0</v>
      </c>
      <c r="P572" s="17">
        <f t="shared" si="50"/>
        <v>1.3538413098236699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212.18019987219068</v>
      </c>
    </row>
    <row r="573" spans="1:28" s="4" customFormat="1">
      <c r="A573" s="9">
        <f>IFERROR(VLOOKUP(B573,'[1]DADOS (OCULTAR)'!$P$3:$R$91,3,0),"")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JOSE CARLOS RODRIGUES DA SILVA JUNIOR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5211-30</v>
      </c>
      <c r="G573" s="14" t="str">
        <f>IF('[1]TCE - ANEXO III - Preencher'!H582="","",'[1]TCE - ANEXO III - Preencher'!H582)</f>
        <v>08/2021</v>
      </c>
      <c r="H573" s="15">
        <f>'[1]TCE - ANEXO III - Preencher'!I582</f>
        <v>0</v>
      </c>
      <c r="I573" s="15">
        <f>'[1]TCE - ANEXO III - Preencher'!J582</f>
        <v>91.016000000000005</v>
      </c>
      <c r="J573" s="15">
        <f>'[1]TCE - ANEXO III - Preencher'!K582</f>
        <v>0</v>
      </c>
      <c r="K573" s="16">
        <f>'[1]TCE - ANEXO III - Preencher'!L582</f>
        <v>123.395158562367</v>
      </c>
      <c r="L573" s="16">
        <f>'[1]TCE - ANEXO III - Preencher'!M582</f>
        <v>22.26</v>
      </c>
      <c r="M573" s="16">
        <f t="shared" si="49"/>
        <v>101.135158562367</v>
      </c>
      <c r="N573" s="16">
        <f>'[1]TCE - ANEXO III - Preencher'!O582</f>
        <v>1.3538413098236699</v>
      </c>
      <c r="O573" s="16">
        <f>'[1]TCE - ANEXO III - Preencher'!P582</f>
        <v>0</v>
      </c>
      <c r="P573" s="17">
        <f t="shared" si="50"/>
        <v>1.3538413098236699</v>
      </c>
      <c r="Q573" s="16">
        <f>'[1]TCE - ANEXO III - Preencher'!R582</f>
        <v>396.90153061224487</v>
      </c>
      <c r="R573" s="16">
        <f>'[1]TCE - ANEXO III - Preencher'!S582</f>
        <v>55.65</v>
      </c>
      <c r="S573" s="17">
        <f t="shared" si="51"/>
        <v>341.25153061224489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534.75653048443564</v>
      </c>
    </row>
    <row r="574" spans="1:28" s="4" customFormat="1">
      <c r="A574" s="9">
        <f>IFERROR(VLOOKUP(B574,'[1]DADOS (OCULTAR)'!$P$3:$R$91,3,0),"")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JOSE CLAUDIO ALVES LAURENTINO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 t="str">
        <f>'[1]TCE - ANEXO III - Preencher'!G583</f>
        <v>5142-25</v>
      </c>
      <c r="G574" s="14" t="str">
        <f>IF('[1]TCE - ANEXO III - Preencher'!H583="","",'[1]TCE - ANEXO III - Preencher'!H583)</f>
        <v>08/2021</v>
      </c>
      <c r="H574" s="15">
        <f>'[1]TCE - ANEXO III - Preencher'!I583</f>
        <v>0</v>
      </c>
      <c r="I574" s="15">
        <f>'[1]TCE - ANEXO III - Preencher'!J583</f>
        <v>106.4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1.3538413098236699</v>
      </c>
      <c r="O574" s="16">
        <f>'[1]TCE - ANEXO III - Preencher'!P583</f>
        <v>0</v>
      </c>
      <c r="P574" s="17">
        <f t="shared" si="50"/>
        <v>1.3538413098236699</v>
      </c>
      <c r="Q574" s="16">
        <f>'[1]TCE - ANEXO III - Preencher'!R583</f>
        <v>120.00153061224489</v>
      </c>
      <c r="R574" s="16">
        <f>'[1]TCE - ANEXO III - Preencher'!S583</f>
        <v>66.599999999999994</v>
      </c>
      <c r="S574" s="17">
        <f t="shared" si="51"/>
        <v>53.401530612244898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161.15537192206858</v>
      </c>
    </row>
    <row r="575" spans="1:28" s="4" customFormat="1">
      <c r="A575" s="9">
        <f>IFERROR(VLOOKUP(B575,'[1]DADOS (OCULTAR)'!$P$3:$R$91,3,0),"")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JOSE EDILSON DOS SANTOS SILVA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5163-45</v>
      </c>
      <c r="G575" s="14" t="str">
        <f>IF('[1]TCE - ANEXO III - Preencher'!H584="","",'[1]TCE - ANEXO III - Preencher'!H584)</f>
        <v>08/2021</v>
      </c>
      <c r="H575" s="15">
        <f>'[1]TCE - ANEXO III - Preencher'!I584</f>
        <v>0</v>
      </c>
      <c r="I575" s="15">
        <f>'[1]TCE - ANEXO III - Preencher'!J584</f>
        <v>110.7056</v>
      </c>
      <c r="J575" s="15">
        <f>'[1]TCE - ANEXO III - Preencher'!K584</f>
        <v>0</v>
      </c>
      <c r="K575" s="16">
        <f>'[1]TCE - ANEXO III - Preencher'!L584</f>
        <v>123.395158562367</v>
      </c>
      <c r="L575" s="16">
        <f>'[1]TCE - ANEXO III - Preencher'!M584</f>
        <v>22.2</v>
      </c>
      <c r="M575" s="16">
        <f t="shared" si="49"/>
        <v>101.195158562367</v>
      </c>
      <c r="N575" s="16">
        <f>'[1]TCE - ANEXO III - Preencher'!O584</f>
        <v>1.3538413098236699</v>
      </c>
      <c r="O575" s="16">
        <f>'[1]TCE - ANEXO III - Preencher'!P584</f>
        <v>0</v>
      </c>
      <c r="P575" s="17">
        <f t="shared" si="50"/>
        <v>1.3538413098236699</v>
      </c>
      <c r="Q575" s="16">
        <f>'[1]TCE - ANEXO III - Preencher'!R584</f>
        <v>337.50153061224489</v>
      </c>
      <c r="R575" s="16">
        <f>'[1]TCE - ANEXO III - Preencher'!S584</f>
        <v>66.599999999999994</v>
      </c>
      <c r="S575" s="17">
        <f t="shared" si="51"/>
        <v>270.90153061224487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484.15613048443555</v>
      </c>
    </row>
    <row r="576" spans="1:28" s="4" customFormat="1">
      <c r="A576" s="9">
        <f>IFERROR(VLOOKUP(B576,'[1]DADOS (OCULTAR)'!$P$3:$R$91,3,0),"")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JOSE EDSON CAMILO DOS SANTOS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5163-45</v>
      </c>
      <c r="G576" s="14" t="str">
        <f>IF('[1]TCE - ANEXO III - Preencher'!H585="","",'[1]TCE - ANEXO III - Preencher'!H585)</f>
        <v>08/2021</v>
      </c>
      <c r="H576" s="15">
        <f>'[1]TCE - ANEXO III - Preencher'!I585</f>
        <v>0</v>
      </c>
      <c r="I576" s="15">
        <f>'[1]TCE - ANEXO III - Preencher'!J585</f>
        <v>125.2336</v>
      </c>
      <c r="J576" s="15">
        <f>'[1]TCE - ANEXO III - Preencher'!K585</f>
        <v>0</v>
      </c>
      <c r="K576" s="16">
        <f>'[1]TCE - ANEXO III - Preencher'!L585</f>
        <v>123.395158562367</v>
      </c>
      <c r="L576" s="16">
        <f>'[1]TCE - ANEXO III - Preencher'!M585</f>
        <v>22.2</v>
      </c>
      <c r="M576" s="16">
        <f t="shared" si="49"/>
        <v>101.195158562367</v>
      </c>
      <c r="N576" s="16">
        <f>'[1]TCE - ANEXO III - Preencher'!O585</f>
        <v>1.3538413098236699</v>
      </c>
      <c r="O576" s="16">
        <f>'[1]TCE - ANEXO III - Preencher'!P585</f>
        <v>0</v>
      </c>
      <c r="P576" s="17">
        <f t="shared" si="50"/>
        <v>1.3538413098236699</v>
      </c>
      <c r="Q576" s="16">
        <f>'[1]TCE - ANEXO III - Preencher'!R585</f>
        <v>232.50153061224489</v>
      </c>
      <c r="R576" s="16">
        <f>'[1]TCE - ANEXO III - Preencher'!S585</f>
        <v>66.599999999999994</v>
      </c>
      <c r="S576" s="17">
        <f t="shared" si="51"/>
        <v>165.9015306122449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393.68413048443557</v>
      </c>
    </row>
    <row r="577" spans="1:28" s="4" customFormat="1">
      <c r="A577" s="9">
        <f>IFERROR(VLOOKUP(B577,'[1]DADOS (OCULTAR)'!$P$3:$R$91,3,0),"")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JOSE EDUARDO DA SILVA NETO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5135-05</v>
      </c>
      <c r="G577" s="14" t="str">
        <f>IF('[1]TCE - ANEXO III - Preencher'!H586="","",'[1]TCE - ANEXO III - Preencher'!H586)</f>
        <v>08/2021</v>
      </c>
      <c r="H577" s="15">
        <f>'[1]TCE - ANEXO III - Preencher'!I586</f>
        <v>0</v>
      </c>
      <c r="I577" s="15">
        <f>'[1]TCE - ANEXO III - Preencher'!J586</f>
        <v>102.3456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1.3538413098236699</v>
      </c>
      <c r="O577" s="16">
        <f>'[1]TCE - ANEXO III - Preencher'!P586</f>
        <v>0</v>
      </c>
      <c r="P577" s="17">
        <f t="shared" si="50"/>
        <v>1.3538413098236699</v>
      </c>
      <c r="Q577" s="16">
        <f>'[1]TCE - ANEXO III - Preencher'!R586</f>
        <v>120.00153061224489</v>
      </c>
      <c r="R577" s="16">
        <f>'[1]TCE - ANEXO III - Preencher'!S586</f>
        <v>66.599999999999994</v>
      </c>
      <c r="S577" s="17">
        <f t="shared" si="51"/>
        <v>53.401530612244898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157.10097192206857</v>
      </c>
    </row>
    <row r="578" spans="1:28" s="4" customFormat="1">
      <c r="A578" s="9">
        <f>IFERROR(VLOOKUP(B578,'[1]DADOS (OCULTAR)'!$P$3:$R$91,3,0),"")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JOSE EDUARDO LIMA DA ROCHA SILVA LINS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4110-10</v>
      </c>
      <c r="G578" s="14" t="str">
        <f>IF('[1]TCE - ANEXO III - Preencher'!H587="","",'[1]TCE - ANEXO III - Preencher'!H587)</f>
        <v>08/2021</v>
      </c>
      <c r="H578" s="15">
        <f>'[1]TCE - ANEXO III - Preencher'!I587</f>
        <v>0</v>
      </c>
      <c r="I578" s="15">
        <f>'[1]TCE - ANEXO III - Preencher'!J587</f>
        <v>88.554400000000001</v>
      </c>
      <c r="J578" s="15">
        <f>'[1]TCE - ANEXO III - Preencher'!K587</f>
        <v>0</v>
      </c>
      <c r="K578" s="16">
        <f>'[1]TCE - ANEXO III - Preencher'!L587</f>
        <v>123.395158562367</v>
      </c>
      <c r="L578" s="16">
        <f>'[1]TCE - ANEXO III - Preencher'!M587</f>
        <v>22.26</v>
      </c>
      <c r="M578" s="16">
        <f t="shared" si="49"/>
        <v>101.135158562367</v>
      </c>
      <c r="N578" s="16">
        <f>'[1]TCE - ANEXO III - Preencher'!O587</f>
        <v>1.3538413098236699</v>
      </c>
      <c r="O578" s="16">
        <f>'[1]TCE - ANEXO III - Preencher'!P587</f>
        <v>0</v>
      </c>
      <c r="P578" s="17">
        <f t="shared" si="50"/>
        <v>1.3538413098236699</v>
      </c>
      <c r="Q578" s="16">
        <f>'[1]TCE - ANEXO III - Preencher'!R587</f>
        <v>337.50153061224489</v>
      </c>
      <c r="R578" s="16">
        <f>'[1]TCE - ANEXO III - Preencher'!S587</f>
        <v>66.78</v>
      </c>
      <c r="S578" s="17">
        <f t="shared" si="51"/>
        <v>270.72153061224492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461.76493048443558</v>
      </c>
    </row>
    <row r="579" spans="1:28" s="4" customFormat="1">
      <c r="A579" s="9">
        <f>IFERROR(VLOOKUP(B579,'[1]DADOS (OCULTAR)'!$P$3:$R$91,3,0),"")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JOSE ELINALDO MATIAS DA SILVA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5174-10</v>
      </c>
      <c r="G579" s="14" t="str">
        <f>IF('[1]TCE - ANEXO III - Preencher'!H588="","",'[1]TCE - ANEXO III - Preencher'!H588)</f>
        <v>08/2021</v>
      </c>
      <c r="H579" s="15">
        <f>'[1]TCE - ANEXO III - Preencher'!I588</f>
        <v>0</v>
      </c>
      <c r="I579" s="15">
        <f>'[1]TCE - ANEXO III - Preencher'!J588</f>
        <v>105.58</v>
      </c>
      <c r="J579" s="15">
        <f>'[1]TCE - ANEXO III - Preencher'!K588</f>
        <v>0</v>
      </c>
      <c r="K579" s="16">
        <f>'[1]TCE - ANEXO III - Preencher'!L588</f>
        <v>123.395158562367</v>
      </c>
      <c r="L579" s="16">
        <f>'[1]TCE - ANEXO III - Preencher'!M588</f>
        <v>22.26</v>
      </c>
      <c r="M579" s="16">
        <f t="shared" si="49"/>
        <v>101.135158562367</v>
      </c>
      <c r="N579" s="16">
        <f>'[1]TCE - ANEXO III - Preencher'!O588</f>
        <v>1.3538413098236699</v>
      </c>
      <c r="O579" s="16">
        <f>'[1]TCE - ANEXO III - Preencher'!P588</f>
        <v>0</v>
      </c>
      <c r="P579" s="17">
        <f t="shared" si="50"/>
        <v>1.3538413098236699</v>
      </c>
      <c r="Q579" s="16">
        <f>'[1]TCE - ANEXO III - Preencher'!R588</f>
        <v>232.50153061224489</v>
      </c>
      <c r="R579" s="16">
        <f>'[1]TCE - ANEXO III - Preencher'!S588</f>
        <v>66.78</v>
      </c>
      <c r="S579" s="17">
        <f t="shared" si="51"/>
        <v>165.72153061224489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373.79053048443552</v>
      </c>
    </row>
    <row r="580" spans="1:28" s="4" customFormat="1">
      <c r="A580" s="9">
        <f>IFERROR(VLOOKUP(B580,'[1]DADOS (OCULTAR)'!$P$3:$R$91,3,0),"")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JOSE MILTON DOS SANTOS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5151-10</v>
      </c>
      <c r="G580" s="14" t="str">
        <f>IF('[1]TCE - ANEXO III - Preencher'!H589="","",'[1]TCE - ANEXO III - Preencher'!H589)</f>
        <v>08/2021</v>
      </c>
      <c r="H580" s="15">
        <f>'[1]TCE - ANEXO III - Preencher'!I589</f>
        <v>0</v>
      </c>
      <c r="I580" s="15">
        <f>'[1]TCE - ANEXO III - Preencher'!J589</f>
        <v>119.03919999999999</v>
      </c>
      <c r="J580" s="15">
        <f>'[1]TCE - ANEXO III - Preencher'!K589</f>
        <v>0</v>
      </c>
      <c r="K580" s="16">
        <f>'[1]TCE - ANEXO III - Preencher'!L589</f>
        <v>123.395158562367</v>
      </c>
      <c r="L580" s="16">
        <f>'[1]TCE - ANEXO III - Preencher'!M589</f>
        <v>22.2</v>
      </c>
      <c r="M580" s="16">
        <f t="shared" ref="M580:M643" si="55">K580-L580</f>
        <v>101.195158562367</v>
      </c>
      <c r="N580" s="16">
        <f>'[1]TCE - ANEXO III - Preencher'!O589</f>
        <v>1.3538413098236699</v>
      </c>
      <c r="O580" s="16">
        <f>'[1]TCE - ANEXO III - Preencher'!P589</f>
        <v>0</v>
      </c>
      <c r="P580" s="17">
        <f t="shared" ref="P580:P643" si="56">N580-O580</f>
        <v>1.3538413098236699</v>
      </c>
      <c r="Q580" s="16">
        <f>'[1]TCE - ANEXO III - Preencher'!R589</f>
        <v>273.00153061224489</v>
      </c>
      <c r="R580" s="16">
        <f>'[1]TCE - ANEXO III - Preencher'!S589</f>
        <v>66.599999999999994</v>
      </c>
      <c r="S580" s="17">
        <f t="shared" ref="S580:S643" si="57">Q580-R580</f>
        <v>206.4015306122449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427.98973048443554</v>
      </c>
    </row>
    <row r="581" spans="1:28" s="4" customFormat="1">
      <c r="A581" s="9">
        <f>IFERROR(VLOOKUP(B581,'[1]DADOS (OCULTAR)'!$P$3:$R$91,3,0),"")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JOSE ROMILDO RIBEIRO DE SENA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2236-05</v>
      </c>
      <c r="G581" s="14" t="str">
        <f>IF('[1]TCE - ANEXO III - Preencher'!H590="","",'[1]TCE - ANEXO III - Preencher'!H590)</f>
        <v>08/2021</v>
      </c>
      <c r="H581" s="15">
        <f>'[1]TCE - ANEXO III - Preencher'!I590</f>
        <v>0</v>
      </c>
      <c r="I581" s="15">
        <f>'[1]TCE - ANEXO III - Preencher'!J590</f>
        <v>215.71119999999999</v>
      </c>
      <c r="J581" s="15">
        <f>'[1]TCE - ANEXO III - Preencher'!K590</f>
        <v>0</v>
      </c>
      <c r="K581" s="16">
        <f>'[1]TCE - ANEXO III - Preencher'!L590</f>
        <v>123.395158562367</v>
      </c>
      <c r="L581" s="16">
        <f>'[1]TCE - ANEXO III - Preencher'!M590</f>
        <v>2.48</v>
      </c>
      <c r="M581" s="16">
        <f t="shared" si="55"/>
        <v>120.915158562367</v>
      </c>
      <c r="N581" s="16">
        <f>'[1]TCE - ANEXO III - Preencher'!O590</f>
        <v>2.84</v>
      </c>
      <c r="O581" s="16">
        <f>'[1]TCE - ANEXO III - Preencher'!P590</f>
        <v>0</v>
      </c>
      <c r="P581" s="17">
        <f t="shared" si="56"/>
        <v>2.84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339.46635856236696</v>
      </c>
    </row>
    <row r="582" spans="1:28" s="4" customFormat="1">
      <c r="A582" s="9">
        <f>IFERROR(VLOOKUP(B582,'[1]DADOS (OCULTAR)'!$P$3:$R$91,3,0),"")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JOSE TIAGO DA SILVA NETO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5142-25</v>
      </c>
      <c r="G582" s="14" t="str">
        <f>IF('[1]TCE - ANEXO III - Preencher'!H591="","",'[1]TCE - ANEXO III - Preencher'!H591)</f>
        <v>08/2021</v>
      </c>
      <c r="H582" s="15">
        <f>'[1]TCE - ANEXO III - Preencher'!I591</f>
        <v>0</v>
      </c>
      <c r="I582" s="15">
        <f>'[1]TCE - ANEXO III - Preencher'!J591</f>
        <v>109.9464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1.3538413098236699</v>
      </c>
      <c r="O582" s="16">
        <f>'[1]TCE - ANEXO III - Preencher'!P591</f>
        <v>0</v>
      </c>
      <c r="P582" s="17">
        <f t="shared" si="56"/>
        <v>1.3538413098236699</v>
      </c>
      <c r="Q582" s="16">
        <f>'[1]TCE - ANEXO III - Preencher'!R591</f>
        <v>202.50153061224489</v>
      </c>
      <c r="R582" s="16">
        <f>'[1]TCE - ANEXO III - Preencher'!S591</f>
        <v>39.96</v>
      </c>
      <c r="S582" s="17">
        <f t="shared" si="57"/>
        <v>162.54153061224488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273.84177192206857</v>
      </c>
    </row>
    <row r="583" spans="1:28" s="4" customFormat="1">
      <c r="A583" s="9">
        <f>IFERROR(VLOOKUP(B583,'[1]DADOS (OCULTAR)'!$P$3:$R$91,3,0),"")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JOSE WELLINGTON DO NASCIMENTO CARLOS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5211-30</v>
      </c>
      <c r="G583" s="14" t="str">
        <f>IF('[1]TCE - ANEXO III - Preencher'!H592="","",'[1]TCE - ANEXO III - Preencher'!H592)</f>
        <v>08/2021</v>
      </c>
      <c r="H583" s="15">
        <f>'[1]TCE - ANEXO III - Preencher'!I592</f>
        <v>0</v>
      </c>
      <c r="I583" s="15">
        <f>'[1]TCE - ANEXO III - Preencher'!J592</f>
        <v>123.69759999999999</v>
      </c>
      <c r="J583" s="15">
        <f>'[1]TCE - ANEXO III - Preencher'!K592</f>
        <v>0</v>
      </c>
      <c r="K583" s="16">
        <f>'[1]TCE - ANEXO III - Preencher'!L592</f>
        <v>123.395158562367</v>
      </c>
      <c r="L583" s="16">
        <f>'[1]TCE - ANEXO III - Preencher'!M592</f>
        <v>22.26</v>
      </c>
      <c r="M583" s="16">
        <f t="shared" si="55"/>
        <v>101.135158562367</v>
      </c>
      <c r="N583" s="16">
        <f>'[1]TCE - ANEXO III - Preencher'!O592</f>
        <v>1.3538413098236699</v>
      </c>
      <c r="O583" s="16">
        <f>'[1]TCE - ANEXO III - Preencher'!P592</f>
        <v>0</v>
      </c>
      <c r="P583" s="17">
        <f t="shared" si="56"/>
        <v>1.3538413098236699</v>
      </c>
      <c r="Q583" s="16">
        <f>'[1]TCE - ANEXO III - Preencher'!R592</f>
        <v>232.50153061224489</v>
      </c>
      <c r="R583" s="16">
        <f>'[1]TCE - ANEXO III - Preencher'!S592</f>
        <v>66.78</v>
      </c>
      <c r="S583" s="17">
        <f t="shared" si="57"/>
        <v>165.72153061224489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391.90813048443556</v>
      </c>
    </row>
    <row r="584" spans="1:28" s="4" customFormat="1">
      <c r="A584" s="9">
        <f>IFERROR(VLOOKUP(B584,'[1]DADOS (OCULTAR)'!$P$3:$R$91,3,0),"")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JOSEANE DIAS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 t="str">
        <f>IF('[1]TCE - ANEXO III - Preencher'!H593="","",'[1]TCE - ANEXO III - Preencher'!H593)</f>
        <v>08/2021</v>
      </c>
      <c r="H584" s="15">
        <f>'[1]TCE - ANEXO III - Preencher'!I593</f>
        <v>0</v>
      </c>
      <c r="I584" s="15">
        <f>'[1]TCE - ANEXO III - Preencher'!J593</f>
        <v>215.19839999999999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1.3538413098236699</v>
      </c>
      <c r="O584" s="16">
        <f>'[1]TCE - ANEXO III - Preencher'!P593</f>
        <v>0</v>
      </c>
      <c r="P584" s="17">
        <f t="shared" si="56"/>
        <v>1.3538413098236699</v>
      </c>
      <c r="Q584" s="16">
        <f>'[1]TCE - ANEXO III - Preencher'!R593</f>
        <v>120.00153061224489</v>
      </c>
      <c r="R584" s="16">
        <f>'[1]TCE - ANEXO III - Preencher'!S593</f>
        <v>56.08</v>
      </c>
      <c r="S584" s="17">
        <f t="shared" si="57"/>
        <v>63.921530612244894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280.47377192206858</v>
      </c>
    </row>
    <row r="585" spans="1:28" s="4" customFormat="1">
      <c r="A585" s="9">
        <f>IFERROR(VLOOKUP(B585,'[1]DADOS (OCULTAR)'!$P$3:$R$91,3,0),"")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JOSEANE DOS SANTOS AZEVEDO DE SOUSA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 t="str">
        <f>IF('[1]TCE - ANEXO III - Preencher'!H594="","",'[1]TCE - ANEXO III - Preencher'!H594)</f>
        <v>08/2021</v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>
        <f>IFERROR(VLOOKUP(B586,'[1]DADOS (OCULTAR)'!$P$3:$R$91,3,0),"")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JOSEFA NATAL DE LIMA SANTOS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3222-05</v>
      </c>
      <c r="G586" s="14" t="str">
        <f>IF('[1]TCE - ANEXO III - Preencher'!H595="","",'[1]TCE - ANEXO III - Preencher'!H595)</f>
        <v>08/2021</v>
      </c>
      <c r="H586" s="15">
        <f>'[1]TCE - ANEXO III - Preencher'!I595</f>
        <v>0</v>
      </c>
      <c r="I586" s="15">
        <f>'[1]TCE - ANEXO III - Preencher'!J595</f>
        <v>124.5448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1.3538413098236699</v>
      </c>
      <c r="O586" s="16">
        <f>'[1]TCE - ANEXO III - Preencher'!P595</f>
        <v>0</v>
      </c>
      <c r="P586" s="17">
        <f t="shared" si="56"/>
        <v>1.3538413098236699</v>
      </c>
      <c r="Q586" s="16">
        <f>'[1]TCE - ANEXO III - Preencher'!R595</f>
        <v>202.20153061224488</v>
      </c>
      <c r="R586" s="16">
        <f>'[1]TCE - ANEXO III - Preencher'!S595</f>
        <v>67.48</v>
      </c>
      <c r="S586" s="17">
        <f t="shared" si="57"/>
        <v>134.72153061224486</v>
      </c>
      <c r="T586" s="16">
        <f>'[1]TCE - ANEXO III - Preencher'!U595</f>
        <v>69.41</v>
      </c>
      <c r="U586" s="16">
        <f>'[1]TCE - ANEXO III - Preencher'!V595</f>
        <v>0</v>
      </c>
      <c r="V586" s="17">
        <f t="shared" si="58"/>
        <v>69.41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330.03017192206846</v>
      </c>
    </row>
    <row r="587" spans="1:28" s="4" customFormat="1">
      <c r="A587" s="9">
        <f>IFERROR(VLOOKUP(B587,'[1]DADOS (OCULTAR)'!$P$3:$R$91,3,0),"")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JOSELITO CORREIA LEITE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7823-20</v>
      </c>
      <c r="G587" s="14" t="str">
        <f>IF('[1]TCE - ANEXO III - Preencher'!H596="","",'[1]TCE - ANEXO III - Preencher'!H596)</f>
        <v>08/2021</v>
      </c>
      <c r="H587" s="15">
        <f>'[1]TCE - ANEXO III - Preencher'!I596</f>
        <v>0</v>
      </c>
      <c r="I587" s="15">
        <f>'[1]TCE - ANEXO III - Preencher'!J596</f>
        <v>180.92240000000001</v>
      </c>
      <c r="J587" s="15">
        <f>'[1]TCE - ANEXO III - Preencher'!K596</f>
        <v>0</v>
      </c>
      <c r="K587" s="16">
        <f>'[1]TCE - ANEXO III - Preencher'!L596</f>
        <v>123.395158562367</v>
      </c>
      <c r="L587" s="16">
        <f>'[1]TCE - ANEXO III - Preencher'!M596</f>
        <v>30.19</v>
      </c>
      <c r="M587" s="16">
        <f t="shared" si="55"/>
        <v>93.205158562367004</v>
      </c>
      <c r="N587" s="16">
        <f>'[1]TCE - ANEXO III - Preencher'!O596</f>
        <v>1.3538413098236699</v>
      </c>
      <c r="O587" s="16">
        <f>'[1]TCE - ANEXO III - Preencher'!P596</f>
        <v>0</v>
      </c>
      <c r="P587" s="17">
        <f t="shared" si="56"/>
        <v>1.3538413098236699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275.48139987219071</v>
      </c>
    </row>
    <row r="588" spans="1:28" s="4" customFormat="1">
      <c r="A588" s="9">
        <f>IFERROR(VLOOKUP(B588,'[1]DADOS (OCULTAR)'!$P$3:$R$91,3,0),"")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JOSELITO ROSENDO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08/2021</v>
      </c>
      <c r="H588" s="15">
        <f>'[1]TCE - ANEXO III - Preencher'!I597</f>
        <v>0</v>
      </c>
      <c r="I588" s="15">
        <f>'[1]TCE - ANEXO III - Preencher'!J597</f>
        <v>157.24639999999999</v>
      </c>
      <c r="J588" s="15">
        <f>'[1]TCE - ANEXO III - Preencher'!K597</f>
        <v>0</v>
      </c>
      <c r="K588" s="16">
        <f>'[1]TCE - ANEXO III - Preencher'!L597</f>
        <v>123.395158562367</v>
      </c>
      <c r="L588" s="16">
        <f>'[1]TCE - ANEXO III - Preencher'!M597</f>
        <v>22.48</v>
      </c>
      <c r="M588" s="16">
        <f t="shared" si="55"/>
        <v>100.915158562367</v>
      </c>
      <c r="N588" s="16">
        <f>'[1]TCE - ANEXO III - Preencher'!O597</f>
        <v>1.3538413098236699</v>
      </c>
      <c r="O588" s="16">
        <f>'[1]TCE - ANEXO III - Preencher'!P597</f>
        <v>0</v>
      </c>
      <c r="P588" s="17">
        <f t="shared" si="56"/>
        <v>1.3538413098236699</v>
      </c>
      <c r="Q588" s="16">
        <f>'[1]TCE - ANEXO III - Preencher'!R597</f>
        <v>120.00153061224489</v>
      </c>
      <c r="R588" s="16">
        <f>'[1]TCE - ANEXO III - Preencher'!S597</f>
        <v>56.37</v>
      </c>
      <c r="S588" s="17">
        <f t="shared" si="57"/>
        <v>63.631530612244894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323.14693048443553</v>
      </c>
    </row>
    <row r="589" spans="1:28" s="4" customFormat="1">
      <c r="A589" s="9">
        <f>IFERROR(VLOOKUP(B589,'[1]DADOS (OCULTAR)'!$P$3:$R$91,3,0),"")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JOSENILDA DOS SANTOS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 t="str">
        <f>IF('[1]TCE - ANEXO III - Preencher'!H598="","",'[1]TCE - ANEXO III - Preencher'!H598)</f>
        <v>08/2021</v>
      </c>
      <c r="H589" s="15">
        <f>'[1]TCE - ANEXO III - Preencher'!I598</f>
        <v>0</v>
      </c>
      <c r="I589" s="15">
        <f>'[1]TCE - ANEXO III - Preencher'!J598</f>
        <v>110.7256</v>
      </c>
      <c r="J589" s="15">
        <f>'[1]TCE - ANEXO III - Preencher'!K598</f>
        <v>0</v>
      </c>
      <c r="K589" s="16">
        <f>'[1]TCE - ANEXO III - Preencher'!L598</f>
        <v>123.395158562367</v>
      </c>
      <c r="L589" s="16">
        <f>'[1]TCE - ANEXO III - Preencher'!M598</f>
        <v>22.48</v>
      </c>
      <c r="M589" s="16">
        <f t="shared" si="55"/>
        <v>100.915158562367</v>
      </c>
      <c r="N589" s="16">
        <f>'[1]TCE - ANEXO III - Preencher'!O598</f>
        <v>1.3538413098236699</v>
      </c>
      <c r="O589" s="16">
        <f>'[1]TCE - ANEXO III - Preencher'!P598</f>
        <v>0</v>
      </c>
      <c r="P589" s="17">
        <f t="shared" si="56"/>
        <v>1.3538413098236699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212.99459987219069</v>
      </c>
    </row>
    <row r="590" spans="1:28" s="4" customFormat="1">
      <c r="A590" s="9">
        <f>IFERROR(VLOOKUP(B590,'[1]DADOS (OCULTAR)'!$P$3:$R$91,3,0),"")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JOSENILSON SERGIO DE OLIVEIRA JUNIOR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3241-15</v>
      </c>
      <c r="G590" s="14" t="str">
        <f>IF('[1]TCE - ANEXO III - Preencher'!H599="","",'[1]TCE - ANEXO III - Preencher'!H599)</f>
        <v>08/2021</v>
      </c>
      <c r="H590" s="15">
        <f>'[1]TCE - ANEXO III - Preencher'!I599</f>
        <v>0</v>
      </c>
      <c r="I590" s="15">
        <f>'[1]TCE - ANEXO III - Preencher'!J599</f>
        <v>247.3304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1.3538413098236699</v>
      </c>
      <c r="O590" s="16">
        <f>'[1]TCE - ANEXO III - Preencher'!P599</f>
        <v>0</v>
      </c>
      <c r="P590" s="17">
        <f t="shared" si="56"/>
        <v>1.3538413098236699</v>
      </c>
      <c r="Q590" s="16">
        <f>'[1]TCE - ANEXO III - Preencher'!R599</f>
        <v>202.20153061224488</v>
      </c>
      <c r="R590" s="16">
        <f>'[1]TCE - ANEXO III - Preencher'!S599</f>
        <v>60.61</v>
      </c>
      <c r="S590" s="17">
        <f t="shared" si="57"/>
        <v>141.59153061224487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390.27577192206854</v>
      </c>
    </row>
    <row r="591" spans="1:28" s="4" customFormat="1">
      <c r="A591" s="9">
        <f>IFERROR(VLOOKUP(B591,'[1]DADOS (OCULTAR)'!$P$3:$R$91,3,0),"")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JOSENILTON JORGE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08/2021</v>
      </c>
      <c r="H591" s="15">
        <f>'[1]TCE - ANEXO III - Preencher'!I600</f>
        <v>0</v>
      </c>
      <c r="I591" s="15">
        <f>'[1]TCE - ANEXO III - Preencher'!J600</f>
        <v>128.54159999999999</v>
      </c>
      <c r="J591" s="15">
        <f>'[1]TCE - ANEXO III - Preencher'!K600</f>
        <v>0</v>
      </c>
      <c r="K591" s="16">
        <f>'[1]TCE - ANEXO III - Preencher'!L600</f>
        <v>123.395158562367</v>
      </c>
      <c r="L591" s="16">
        <f>'[1]TCE - ANEXO III - Preencher'!M600</f>
        <v>22.48</v>
      </c>
      <c r="M591" s="16">
        <f t="shared" si="55"/>
        <v>100.915158562367</v>
      </c>
      <c r="N591" s="16">
        <f>'[1]TCE - ANEXO III - Preencher'!O600</f>
        <v>1.3538413098236699</v>
      </c>
      <c r="O591" s="16">
        <f>'[1]TCE - ANEXO III - Preencher'!P600</f>
        <v>0</v>
      </c>
      <c r="P591" s="17">
        <f t="shared" si="56"/>
        <v>1.3538413098236699</v>
      </c>
      <c r="Q591" s="16">
        <f>'[1]TCE - ANEXO III - Preencher'!R600</f>
        <v>120.00153061224489</v>
      </c>
      <c r="R591" s="16">
        <f>'[1]TCE - ANEXO III - Preencher'!S600</f>
        <v>67.47</v>
      </c>
      <c r="S591" s="17">
        <f t="shared" si="57"/>
        <v>52.531530612244893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283.34213048443553</v>
      </c>
    </row>
    <row r="592" spans="1:28" s="4" customFormat="1">
      <c r="A592" s="9">
        <f>IFERROR(VLOOKUP(B592,'[1]DADOS (OCULTAR)'!$P$3:$R$91,3,0),"")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JOSEVALDO SOBRAL DE FARIAS LINS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2236-05</v>
      </c>
      <c r="G592" s="14" t="str">
        <f>IF('[1]TCE - ANEXO III - Preencher'!H601="","",'[1]TCE - ANEXO III - Preencher'!H601)</f>
        <v>08/2021</v>
      </c>
      <c r="H592" s="15">
        <f>'[1]TCE - ANEXO III - Preencher'!I601</f>
        <v>0</v>
      </c>
      <c r="I592" s="15">
        <f>'[1]TCE - ANEXO III - Preencher'!J601</f>
        <v>212.40639999999999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2.84</v>
      </c>
      <c r="O592" s="16">
        <f>'[1]TCE - ANEXO III - Preencher'!P601</f>
        <v>0</v>
      </c>
      <c r="P592" s="17">
        <f t="shared" si="56"/>
        <v>2.84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215.24639999999999</v>
      </c>
    </row>
    <row r="593" spans="1:28" s="4" customFormat="1">
      <c r="A593" s="9">
        <f>IFERROR(VLOOKUP(B593,'[1]DADOS (OCULTAR)'!$P$3:$R$91,3,0),"")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JOSIANE NOEME PIMENTEL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 t="str">
        <f>'[1]TCE - ANEXO III - Preencher'!G602</f>
        <v>2523-05</v>
      </c>
      <c r="G593" s="14" t="str">
        <f>IF('[1]TCE - ANEXO III - Preencher'!H602="","",'[1]TCE - ANEXO III - Preencher'!H602)</f>
        <v>08/2021</v>
      </c>
      <c r="H593" s="15">
        <f>'[1]TCE - ANEXO III - Preencher'!I602</f>
        <v>0</v>
      </c>
      <c r="I593" s="15">
        <f>'[1]TCE - ANEXO III - Preencher'!J602</f>
        <v>167.35839999999999</v>
      </c>
      <c r="J593" s="15">
        <f>'[1]TCE - ANEXO III - Preencher'!K602</f>
        <v>0</v>
      </c>
      <c r="K593" s="16">
        <f>'[1]TCE - ANEXO III - Preencher'!L602</f>
        <v>123.395158562367</v>
      </c>
      <c r="L593" s="16">
        <f>'[1]TCE - ANEXO III - Preencher'!M602</f>
        <v>39.99</v>
      </c>
      <c r="M593" s="16">
        <f t="shared" si="55"/>
        <v>83.405158562367006</v>
      </c>
      <c r="N593" s="16">
        <f>'[1]TCE - ANEXO III - Preencher'!O602</f>
        <v>1.3538413098236699</v>
      </c>
      <c r="O593" s="16">
        <f>'[1]TCE - ANEXO III - Preencher'!P602</f>
        <v>0</v>
      </c>
      <c r="P593" s="17">
        <f t="shared" si="56"/>
        <v>1.3538413098236699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252.11739987219067</v>
      </c>
    </row>
    <row r="594" spans="1:28" s="4" customFormat="1">
      <c r="A594" s="9">
        <f>IFERROR(VLOOKUP(B594,'[1]DADOS (OCULTAR)'!$P$3:$R$91,3,0),"")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JOSIANE PEREIRA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 t="str">
        <f>IF('[1]TCE - ANEXO III - Preencher'!H603="","",'[1]TCE - ANEXO III - Preencher'!H603)</f>
        <v>08/2021</v>
      </c>
      <c r="H594" s="15">
        <f>'[1]TCE - ANEXO III - Preencher'!I603</f>
        <v>0</v>
      </c>
      <c r="I594" s="15">
        <f>'[1]TCE - ANEXO III - Preencher'!J603</f>
        <v>113.1</v>
      </c>
      <c r="J594" s="15">
        <f>'[1]TCE - ANEXO III - Preencher'!K603</f>
        <v>0</v>
      </c>
      <c r="K594" s="16">
        <f>'[1]TCE - ANEXO III - Preencher'!L603</f>
        <v>123.395158562367</v>
      </c>
      <c r="L594" s="16">
        <f>'[1]TCE - ANEXO III - Preencher'!M603</f>
        <v>22.48</v>
      </c>
      <c r="M594" s="16">
        <f t="shared" si="55"/>
        <v>100.915158562367</v>
      </c>
      <c r="N594" s="16">
        <f>'[1]TCE - ANEXO III - Preencher'!O603</f>
        <v>1.3538413098236699</v>
      </c>
      <c r="O594" s="16">
        <f>'[1]TCE - ANEXO III - Preencher'!P603</f>
        <v>0</v>
      </c>
      <c r="P594" s="17">
        <f t="shared" si="56"/>
        <v>1.3538413098236699</v>
      </c>
      <c r="Q594" s="16">
        <f>'[1]TCE - ANEXO III - Preencher'!R603</f>
        <v>290.70153061224488</v>
      </c>
      <c r="R594" s="16">
        <f>'[1]TCE - ANEXO III - Preencher'!S603</f>
        <v>65.180000000000007</v>
      </c>
      <c r="S594" s="17">
        <f t="shared" si="57"/>
        <v>225.52153061224487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440.89053048443554</v>
      </c>
    </row>
    <row r="595" spans="1:28" s="4" customFormat="1">
      <c r="A595" s="9">
        <f>IFERROR(VLOOKUP(B595,'[1]DADOS (OCULTAR)'!$P$3:$R$91,3,0),"")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JOSICLEIDE ARAUJO DA SILVA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08/2021</v>
      </c>
      <c r="H595" s="15">
        <f>'[1]TCE - ANEXO III - Preencher'!I604</f>
        <v>0</v>
      </c>
      <c r="I595" s="15">
        <f>'[1]TCE - ANEXO III - Preencher'!J604</f>
        <v>112.4616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1.3538413098236699</v>
      </c>
      <c r="O595" s="16">
        <f>'[1]TCE - ANEXO III - Preencher'!P604</f>
        <v>0</v>
      </c>
      <c r="P595" s="17">
        <f t="shared" si="56"/>
        <v>1.3538413098236699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113.81544130982367</v>
      </c>
    </row>
    <row r="596" spans="1:28" s="4" customFormat="1">
      <c r="A596" s="9">
        <f>IFERROR(VLOOKUP(B596,'[1]DADOS (OCULTAR)'!$P$3:$R$91,3,0),"")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JOSILEIDE DA SILVA FERREIRA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5142-25</v>
      </c>
      <c r="G596" s="14" t="str">
        <f>IF('[1]TCE - ANEXO III - Preencher'!H605="","",'[1]TCE - ANEXO III - Preencher'!H605)</f>
        <v>08/2021</v>
      </c>
      <c r="H596" s="15">
        <f>'[1]TCE - ANEXO III - Preencher'!I605</f>
        <v>0</v>
      </c>
      <c r="I596" s="15">
        <f>'[1]TCE - ANEXO III - Preencher'!J605</f>
        <v>124.0624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1.3538413098236699</v>
      </c>
      <c r="O596" s="16">
        <f>'[1]TCE - ANEXO III - Preencher'!P605</f>
        <v>0</v>
      </c>
      <c r="P596" s="17">
        <f t="shared" si="56"/>
        <v>1.3538413098236699</v>
      </c>
      <c r="Q596" s="16">
        <f>'[1]TCE - ANEXO III - Preencher'!R605</f>
        <v>247.50153061224489</v>
      </c>
      <c r="R596" s="16">
        <f>'[1]TCE - ANEXO III - Preencher'!S605</f>
        <v>66.599999999999994</v>
      </c>
      <c r="S596" s="17">
        <f t="shared" si="57"/>
        <v>180.9015306122449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306.31777192206857</v>
      </c>
    </row>
    <row r="597" spans="1:28" s="4" customFormat="1">
      <c r="A597" s="9">
        <f>IFERROR(VLOOKUP(B597,'[1]DADOS (OCULTAR)'!$P$3:$R$91,3,0),"")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JOSILENE DE ALBUQUERQUE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08/2021</v>
      </c>
      <c r="H597" s="15">
        <f>'[1]TCE - ANEXO III - Preencher'!I606</f>
        <v>0</v>
      </c>
      <c r="I597" s="15">
        <f>'[1]TCE - ANEXO III - Preencher'!J606</f>
        <v>137.33199999999999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1.3538413098236699</v>
      </c>
      <c r="O597" s="16">
        <f>'[1]TCE - ANEXO III - Preencher'!P606</f>
        <v>0</v>
      </c>
      <c r="P597" s="17">
        <f t="shared" si="56"/>
        <v>1.3538413098236699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138.68584130982367</v>
      </c>
    </row>
    <row r="598" spans="1:28" s="4" customFormat="1">
      <c r="A598" s="9">
        <f>IFERROR(VLOOKUP(B598,'[1]DADOS (OCULTAR)'!$P$3:$R$91,3,0),"")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JOSILMA DE SENA SANTOS MIRANDA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 t="str">
        <f>'[1]TCE - ANEXO III - Preencher'!G607</f>
        <v>5132-20</v>
      </c>
      <c r="G598" s="14" t="str">
        <f>IF('[1]TCE - ANEXO III - Preencher'!H607="","",'[1]TCE - ANEXO III - Preencher'!H607)</f>
        <v>08/2021</v>
      </c>
      <c r="H598" s="15">
        <f>'[1]TCE - ANEXO III - Preencher'!I607</f>
        <v>0</v>
      </c>
      <c r="I598" s="15">
        <f>'[1]TCE - ANEXO III - Preencher'!J607</f>
        <v>116.14319999999999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1.3538413098236699</v>
      </c>
      <c r="O598" s="16">
        <f>'[1]TCE - ANEXO III - Preencher'!P607</f>
        <v>0</v>
      </c>
      <c r="P598" s="17">
        <f t="shared" si="56"/>
        <v>1.3538413098236699</v>
      </c>
      <c r="Q598" s="16">
        <f>'[1]TCE - ANEXO III - Preencher'!R607</f>
        <v>273.00153061224489</v>
      </c>
      <c r="R598" s="16">
        <f>'[1]TCE - ANEXO III - Preencher'!S607</f>
        <v>70.39</v>
      </c>
      <c r="S598" s="17">
        <f t="shared" si="57"/>
        <v>202.61153061224491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320.10857192206856</v>
      </c>
    </row>
    <row r="599" spans="1:28" s="4" customFormat="1">
      <c r="A599" s="9">
        <f>IFERROR(VLOOKUP(B599,'[1]DADOS (OCULTAR)'!$P$3:$R$91,3,0),"")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JOSINERE GOMES TAVARES SANTOS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08/2021</v>
      </c>
      <c r="H599" s="15">
        <f>'[1]TCE - ANEXO III - Preencher'!I608</f>
        <v>0</v>
      </c>
      <c r="I599" s="15">
        <f>'[1]TCE - ANEXO III - Preencher'!J608</f>
        <v>124.6872</v>
      </c>
      <c r="J599" s="15">
        <f>'[1]TCE - ANEXO III - Preencher'!K608</f>
        <v>0</v>
      </c>
      <c r="K599" s="16">
        <f>'[1]TCE - ANEXO III - Preencher'!L608</f>
        <v>123.395158562367</v>
      </c>
      <c r="L599" s="16">
        <f>'[1]TCE - ANEXO III - Preencher'!M608</f>
        <v>22.48</v>
      </c>
      <c r="M599" s="16">
        <f t="shared" si="55"/>
        <v>100.915158562367</v>
      </c>
      <c r="N599" s="16">
        <f>'[1]TCE - ANEXO III - Preencher'!O608</f>
        <v>1.3538413098236699</v>
      </c>
      <c r="O599" s="16">
        <f>'[1]TCE - ANEXO III - Preencher'!P608</f>
        <v>0</v>
      </c>
      <c r="P599" s="17">
        <f t="shared" si="56"/>
        <v>1.3538413098236699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67.099999999999994</v>
      </c>
      <c r="U599" s="16">
        <f>'[1]TCE - ANEXO III - Preencher'!V608</f>
        <v>0</v>
      </c>
      <c r="V599" s="17">
        <f t="shared" si="58"/>
        <v>67.099999999999994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294.05619987219063</v>
      </c>
    </row>
    <row r="600" spans="1:28" s="4" customFormat="1">
      <c r="A600" s="9">
        <f>IFERROR(VLOOKUP(B600,'[1]DADOS (OCULTAR)'!$P$3:$R$91,3,0),"")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JOSIVANIA MARQUES DA SILVA ARAUJO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 t="str">
        <f>'[1]TCE - ANEXO III - Preencher'!G609</f>
        <v>4110-10</v>
      </c>
      <c r="G600" s="14" t="str">
        <f>IF('[1]TCE - ANEXO III - Preencher'!H609="","",'[1]TCE - ANEXO III - Preencher'!H609)</f>
        <v>08/2021</v>
      </c>
      <c r="H600" s="15">
        <f>'[1]TCE - ANEXO III - Preencher'!I609</f>
        <v>0</v>
      </c>
      <c r="I600" s="15">
        <f>'[1]TCE - ANEXO III - Preencher'!J609</f>
        <v>96.34559999999999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1.3538413098236699</v>
      </c>
      <c r="O600" s="16">
        <f>'[1]TCE - ANEXO III - Preencher'!P609</f>
        <v>0</v>
      </c>
      <c r="P600" s="17">
        <f t="shared" si="56"/>
        <v>1.3538413098236699</v>
      </c>
      <c r="Q600" s="16">
        <f>'[1]TCE - ANEXO III - Preencher'!R609</f>
        <v>307.50153061224489</v>
      </c>
      <c r="R600" s="16">
        <f>'[1]TCE - ANEXO III - Preencher'!S609</f>
        <v>57.88</v>
      </c>
      <c r="S600" s="17">
        <f t="shared" si="57"/>
        <v>249.6215306122449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347.32097192206857</v>
      </c>
    </row>
    <row r="601" spans="1:28" s="4" customFormat="1">
      <c r="A601" s="9">
        <f>IFERROR(VLOOKUP(B601,'[1]DADOS (OCULTAR)'!$P$3:$R$91,3,0),"")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JOSUE FARIAS ALVES DA SILVA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 t="str">
        <f>'[1]TCE - ANEXO III - Preencher'!G610</f>
        <v>1421-05</v>
      </c>
      <c r="G601" s="14" t="str">
        <f>IF('[1]TCE - ANEXO III - Preencher'!H610="","",'[1]TCE - ANEXO III - Preencher'!H610)</f>
        <v>08/2021</v>
      </c>
      <c r="H601" s="15">
        <f>'[1]TCE - ANEXO III - Preencher'!I610</f>
        <v>0</v>
      </c>
      <c r="I601" s="15">
        <f>'[1]TCE - ANEXO III - Preencher'!J610</f>
        <v>538.18720000000008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1.3538413098236699</v>
      </c>
      <c r="O601" s="16">
        <f>'[1]TCE - ANEXO III - Preencher'!P610</f>
        <v>0</v>
      </c>
      <c r="P601" s="17">
        <f t="shared" si="56"/>
        <v>1.3538413098236699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539.54104130982375</v>
      </c>
    </row>
    <row r="602" spans="1:28" s="4" customFormat="1">
      <c r="A602" s="9">
        <f>IFERROR(VLOOKUP(B602,'[1]DADOS (OCULTAR)'!$P$3:$R$91,3,0),"")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JOYCE BATISTA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08/2021</v>
      </c>
      <c r="H602" s="15">
        <f>'[1]TCE - ANEXO III - Preencher'!I611</f>
        <v>0</v>
      </c>
      <c r="I602" s="15">
        <f>'[1]TCE - ANEXO III - Preencher'!J611</f>
        <v>125.1776</v>
      </c>
      <c r="J602" s="15">
        <f>'[1]TCE - ANEXO III - Preencher'!K611</f>
        <v>0</v>
      </c>
      <c r="K602" s="16">
        <f>'[1]TCE - ANEXO III - Preencher'!L611</f>
        <v>123.395158562367</v>
      </c>
      <c r="L602" s="16">
        <f>'[1]TCE - ANEXO III - Preencher'!M611</f>
        <v>22.48</v>
      </c>
      <c r="M602" s="16">
        <f t="shared" si="55"/>
        <v>100.915158562367</v>
      </c>
      <c r="N602" s="16">
        <f>'[1]TCE - ANEXO III - Preencher'!O611</f>
        <v>1.3538413098236699</v>
      </c>
      <c r="O602" s="16">
        <f>'[1]TCE - ANEXO III - Preencher'!P611</f>
        <v>0</v>
      </c>
      <c r="P602" s="17">
        <f t="shared" si="56"/>
        <v>1.3538413098236699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227.44659987219069</v>
      </c>
    </row>
    <row r="603" spans="1:28" s="4" customFormat="1">
      <c r="A603" s="9">
        <f>IFERROR(VLOOKUP(B603,'[1]DADOS (OCULTAR)'!$P$3:$R$91,3,0),"")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JOYCE ROCHA RODRIGUES FEITOSA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4110-10</v>
      </c>
      <c r="G603" s="14" t="str">
        <f>IF('[1]TCE - ANEXO III - Preencher'!H612="","",'[1]TCE - ANEXO III - Preencher'!H612)</f>
        <v>08/2021</v>
      </c>
      <c r="H603" s="15">
        <f>'[1]TCE - ANEXO III - Preencher'!I612</f>
        <v>0</v>
      </c>
      <c r="I603" s="15">
        <f>'[1]TCE - ANEXO III - Preencher'!J612</f>
        <v>87.151200000000003</v>
      </c>
      <c r="J603" s="15">
        <f>'[1]TCE - ANEXO III - Preencher'!K612</f>
        <v>0</v>
      </c>
      <c r="K603" s="16">
        <f>'[1]TCE - ANEXO III - Preencher'!L612</f>
        <v>123.395158562367</v>
      </c>
      <c r="L603" s="16">
        <f>'[1]TCE - ANEXO III - Preencher'!M612</f>
        <v>22.26</v>
      </c>
      <c r="M603" s="16">
        <f t="shared" si="55"/>
        <v>101.135158562367</v>
      </c>
      <c r="N603" s="16">
        <f>'[1]TCE - ANEXO III - Preencher'!O612</f>
        <v>1.3538413098236699</v>
      </c>
      <c r="O603" s="16">
        <f>'[1]TCE - ANEXO III - Preencher'!P612</f>
        <v>0</v>
      </c>
      <c r="P603" s="17">
        <f t="shared" si="56"/>
        <v>1.3538413098236699</v>
      </c>
      <c r="Q603" s="16">
        <f>'[1]TCE - ANEXO III - Preencher'!R612</f>
        <v>255.00153061224489</v>
      </c>
      <c r="R603" s="16">
        <f>'[1]TCE - ANEXO III - Preencher'!S612</f>
        <v>55.65</v>
      </c>
      <c r="S603" s="17">
        <f t="shared" si="57"/>
        <v>199.35153061224489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388.99173048443561</v>
      </c>
    </row>
    <row r="604" spans="1:28" s="4" customFormat="1">
      <c r="A604" s="9">
        <f>IFERROR(VLOOKUP(B604,'[1]DADOS (OCULTAR)'!$P$3:$R$91,3,0),"")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JOYCE VERISSIMO DE BARROS SABINO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08/2021</v>
      </c>
      <c r="H604" s="15">
        <f>'[1]TCE - ANEXO III - Preencher'!I613</f>
        <v>0</v>
      </c>
      <c r="I604" s="15">
        <f>'[1]TCE - ANEXO III - Preencher'!J613</f>
        <v>208.572</v>
      </c>
      <c r="J604" s="15">
        <f>'[1]TCE - ANEXO III - Preencher'!K613</f>
        <v>0</v>
      </c>
      <c r="K604" s="16">
        <f>'[1]TCE - ANEXO III - Preencher'!L613</f>
        <v>123.395158562367</v>
      </c>
      <c r="L604" s="16">
        <f>'[1]TCE - ANEXO III - Preencher'!M613</f>
        <v>22.48</v>
      </c>
      <c r="M604" s="16">
        <f t="shared" si="55"/>
        <v>100.915158562367</v>
      </c>
      <c r="N604" s="16">
        <f>'[1]TCE - ANEXO III - Preencher'!O613</f>
        <v>1.3538413098236699</v>
      </c>
      <c r="O604" s="16">
        <f>'[1]TCE - ANEXO III - Preencher'!P613</f>
        <v>0</v>
      </c>
      <c r="P604" s="17">
        <f t="shared" si="56"/>
        <v>1.3538413098236699</v>
      </c>
      <c r="Q604" s="16">
        <f>'[1]TCE - ANEXO III - Preencher'!R613</f>
        <v>176.25153061224489</v>
      </c>
      <c r="R604" s="16">
        <f>'[1]TCE - ANEXO III - Preencher'!S613</f>
        <v>67.739999999999995</v>
      </c>
      <c r="S604" s="17">
        <f t="shared" si="57"/>
        <v>108.5115306122449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419.35253048443553</v>
      </c>
    </row>
    <row r="605" spans="1:28" s="4" customFormat="1">
      <c r="A605" s="9">
        <f>IFERROR(VLOOKUP(B605,'[1]DADOS (OCULTAR)'!$P$3:$R$91,3,0),"")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JOYCIMICLEIA MARIA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08/2021</v>
      </c>
      <c r="H605" s="15">
        <f>'[1]TCE - ANEXO III - Preencher'!I614</f>
        <v>0</v>
      </c>
      <c r="I605" s="15">
        <f>'[1]TCE - ANEXO III - Preencher'!J614</f>
        <v>172.72880000000001</v>
      </c>
      <c r="J605" s="15">
        <f>'[1]TCE - ANEXO III - Preencher'!K614</f>
        <v>0</v>
      </c>
      <c r="K605" s="16">
        <f>'[1]TCE - ANEXO III - Preencher'!L614</f>
        <v>123.395158562367</v>
      </c>
      <c r="L605" s="16">
        <f>'[1]TCE - ANEXO III - Preencher'!M614</f>
        <v>22.48</v>
      </c>
      <c r="M605" s="16">
        <f t="shared" si="55"/>
        <v>100.915158562367</v>
      </c>
      <c r="N605" s="16">
        <f>'[1]TCE - ANEXO III - Preencher'!O614</f>
        <v>1.3538413098236699</v>
      </c>
      <c r="O605" s="16">
        <f>'[1]TCE - ANEXO III - Preencher'!P614</f>
        <v>0</v>
      </c>
      <c r="P605" s="17">
        <f t="shared" si="56"/>
        <v>1.3538413098236699</v>
      </c>
      <c r="Q605" s="16">
        <f>'[1]TCE - ANEXO III - Preencher'!R614</f>
        <v>30.001530612244892</v>
      </c>
      <c r="R605" s="16">
        <f>'[1]TCE - ANEXO III - Preencher'!S614</f>
        <v>13.61</v>
      </c>
      <c r="S605" s="17">
        <f t="shared" si="57"/>
        <v>16.391530612244892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291.38933048443556</v>
      </c>
    </row>
    <row r="606" spans="1:28" s="4" customFormat="1">
      <c r="A606" s="9">
        <f>IFERROR(VLOOKUP(B606,'[1]DADOS (OCULTAR)'!$P$3:$R$91,3,0),"")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JUARACY DA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5211-30</v>
      </c>
      <c r="G606" s="14" t="str">
        <f>IF('[1]TCE - ANEXO III - Preencher'!H615="","",'[1]TCE - ANEXO III - Preencher'!H615)</f>
        <v>08/2021</v>
      </c>
      <c r="H606" s="15">
        <f>'[1]TCE - ANEXO III - Preencher'!I615</f>
        <v>0</v>
      </c>
      <c r="I606" s="15">
        <f>'[1]TCE - ANEXO III - Preencher'!J615</f>
        <v>104.6832</v>
      </c>
      <c r="J606" s="15">
        <f>'[1]TCE - ANEXO III - Preencher'!K615</f>
        <v>0</v>
      </c>
      <c r="K606" s="16">
        <f>'[1]TCE - ANEXO III - Preencher'!L615</f>
        <v>123.395158562367</v>
      </c>
      <c r="L606" s="16">
        <f>'[1]TCE - ANEXO III - Preencher'!M615</f>
        <v>22.26</v>
      </c>
      <c r="M606" s="16">
        <f t="shared" si="55"/>
        <v>101.135158562367</v>
      </c>
      <c r="N606" s="16">
        <f>'[1]TCE - ANEXO III - Preencher'!O615</f>
        <v>1.3538413098236699</v>
      </c>
      <c r="O606" s="16">
        <f>'[1]TCE - ANEXO III - Preencher'!P615</f>
        <v>0</v>
      </c>
      <c r="P606" s="17">
        <f t="shared" si="56"/>
        <v>1.3538413098236699</v>
      </c>
      <c r="Q606" s="16">
        <f>'[1]TCE - ANEXO III - Preencher'!R615</f>
        <v>232.50153061224489</v>
      </c>
      <c r="R606" s="16">
        <f>'[1]TCE - ANEXO III - Preencher'!S615</f>
        <v>66.78</v>
      </c>
      <c r="S606" s="17">
        <f t="shared" si="57"/>
        <v>165.72153061224489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372.89373048443554</v>
      </c>
    </row>
    <row r="607" spans="1:28" s="4" customFormat="1">
      <c r="A607" s="9">
        <f>IFERROR(VLOOKUP(B607,'[1]DADOS (OCULTAR)'!$P$3:$R$91,3,0),"")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JUCEIA ATAIDE DE MORAIS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3222-05</v>
      </c>
      <c r="G607" s="14" t="str">
        <f>IF('[1]TCE - ANEXO III - Preencher'!H616="","",'[1]TCE - ANEXO III - Preencher'!H616)</f>
        <v>08/2021</v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361.50153061224489</v>
      </c>
      <c r="R607" s="16">
        <f>'[1]TCE - ANEXO III - Preencher'!S616</f>
        <v>0</v>
      </c>
      <c r="S607" s="17">
        <f t="shared" si="57"/>
        <v>361.50153061224489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361.50153061224489</v>
      </c>
    </row>
    <row r="608" spans="1:28" s="4" customFormat="1">
      <c r="A608" s="9">
        <f>IFERROR(VLOOKUP(B608,'[1]DADOS (OCULTAR)'!$P$3:$R$91,3,0),"")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JUCICLEIA MARIA DO NASCIMENTO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2237-05</v>
      </c>
      <c r="G608" s="14" t="str">
        <f>IF('[1]TCE - ANEXO III - Preencher'!H617="","",'[1]TCE - ANEXO III - Preencher'!H617)</f>
        <v>08/2021</v>
      </c>
      <c r="H608" s="15">
        <f>'[1]TCE - ANEXO III - Preencher'!I617</f>
        <v>0</v>
      </c>
      <c r="I608" s="15">
        <f>'[1]TCE - ANEXO III - Preencher'!J617</f>
        <v>93.492000000000004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1.3538413098236699</v>
      </c>
      <c r="O608" s="16">
        <f>'[1]TCE - ANEXO III - Preencher'!P617</f>
        <v>0</v>
      </c>
      <c r="P608" s="17">
        <f t="shared" si="56"/>
        <v>1.3538413098236699</v>
      </c>
      <c r="Q608" s="16">
        <f>'[1]TCE - ANEXO III - Preencher'!R617</f>
        <v>232.50153061224489</v>
      </c>
      <c r="R608" s="16">
        <f>'[1]TCE - ANEXO III - Preencher'!S617</f>
        <v>48.97</v>
      </c>
      <c r="S608" s="17">
        <f t="shared" si="57"/>
        <v>183.53153061224489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278.37737192206856</v>
      </c>
    </row>
    <row r="609" spans="1:28" s="4" customFormat="1">
      <c r="A609" s="9">
        <f>IFERROR(VLOOKUP(B609,'[1]DADOS (OCULTAR)'!$P$3:$R$91,3,0),"")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JUCILENE BEZERRA DE OLIVEIRA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5211-30</v>
      </c>
      <c r="G609" s="14" t="str">
        <f>IF('[1]TCE - ANEXO III - Preencher'!H618="","",'[1]TCE - ANEXO III - Preencher'!H618)</f>
        <v>08/2021</v>
      </c>
      <c r="H609" s="15">
        <f>'[1]TCE - ANEXO III - Preencher'!I618</f>
        <v>0</v>
      </c>
      <c r="I609" s="15">
        <f>'[1]TCE - ANEXO III - Preencher'!J618</f>
        <v>104.6096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1.3538413098236699</v>
      </c>
      <c r="O609" s="16">
        <f>'[1]TCE - ANEXO III - Preencher'!P618</f>
        <v>0</v>
      </c>
      <c r="P609" s="17">
        <f t="shared" si="56"/>
        <v>1.3538413098236699</v>
      </c>
      <c r="Q609" s="16">
        <f>'[1]TCE - ANEXO III - Preencher'!R618</f>
        <v>120.00153061224489</v>
      </c>
      <c r="R609" s="16">
        <f>'[1]TCE - ANEXO III - Preencher'!S618</f>
        <v>66.78</v>
      </c>
      <c r="S609" s="17">
        <f t="shared" si="57"/>
        <v>53.221530612244891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159.18497192206854</v>
      </c>
    </row>
    <row r="610" spans="1:28" s="4" customFormat="1">
      <c r="A610" s="9">
        <f>IFERROR(VLOOKUP(B610,'[1]DADOS (OCULTAR)'!$P$3:$R$91,3,0),"")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JULIA CAROLINA BATISTA BERNARDO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5211-30</v>
      </c>
      <c r="G610" s="14" t="str">
        <f>IF('[1]TCE - ANEXO III - Preencher'!H619="","",'[1]TCE - ANEXO III - Preencher'!H619)</f>
        <v>08/2021</v>
      </c>
      <c r="H610" s="15">
        <f>'[1]TCE - ANEXO III - Preencher'!I619</f>
        <v>0</v>
      </c>
      <c r="I610" s="15">
        <f>'[1]TCE - ANEXO III - Preencher'!J619</f>
        <v>89.04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1.3538413098236699</v>
      </c>
      <c r="O610" s="16">
        <f>'[1]TCE - ANEXO III - Preencher'!P619</f>
        <v>0</v>
      </c>
      <c r="P610" s="17">
        <f t="shared" si="56"/>
        <v>1.3538413098236699</v>
      </c>
      <c r="Q610" s="16">
        <f>'[1]TCE - ANEXO III - Preencher'!R619</f>
        <v>127.50153061224489</v>
      </c>
      <c r="R610" s="16">
        <f>'[1]TCE - ANEXO III - Preencher'!S619</f>
        <v>66.78</v>
      </c>
      <c r="S610" s="17">
        <f t="shared" si="57"/>
        <v>60.721530612244891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151.11537192206856</v>
      </c>
    </row>
    <row r="611" spans="1:28" s="4" customFormat="1">
      <c r="A611" s="9">
        <f>IFERROR(VLOOKUP(B611,'[1]DADOS (OCULTAR)'!$P$3:$R$91,3,0),"")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JULIANA CORREIA DOS SANTOS PEIXOTO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 t="str">
        <f>'[1]TCE - ANEXO III - Preencher'!G620</f>
        <v>4141-05</v>
      </c>
      <c r="G611" s="14" t="str">
        <f>IF('[1]TCE - ANEXO III - Preencher'!H620="","",'[1]TCE - ANEXO III - Preencher'!H620)</f>
        <v>08/2021</v>
      </c>
      <c r="H611" s="15">
        <f>'[1]TCE - ANEXO III - Preencher'!I620</f>
        <v>0</v>
      </c>
      <c r="I611" s="15">
        <f>'[1]TCE - ANEXO III - Preencher'!J620</f>
        <v>113.7912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1.3538413098236699</v>
      </c>
      <c r="O611" s="16">
        <f>'[1]TCE - ANEXO III - Preencher'!P620</f>
        <v>0</v>
      </c>
      <c r="P611" s="17">
        <f t="shared" si="56"/>
        <v>1.3538413098236699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115.14504130982367</v>
      </c>
    </row>
    <row r="612" spans="1:28" s="4" customFormat="1">
      <c r="A612" s="9">
        <f>IFERROR(VLOOKUP(B612,'[1]DADOS (OCULTAR)'!$P$3:$R$91,3,0),"")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JULIANA DA SILVA OLIVEIRA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08/2021</v>
      </c>
      <c r="H612" s="15">
        <f>'[1]TCE - ANEXO III - Preencher'!I621</f>
        <v>0</v>
      </c>
      <c r="I612" s="15">
        <f>'[1]TCE - ANEXO III - Preencher'!J621</f>
        <v>159.8408</v>
      </c>
      <c r="J612" s="15">
        <f>'[1]TCE - ANEXO III - Preencher'!K621</f>
        <v>0</v>
      </c>
      <c r="K612" s="16">
        <f>'[1]TCE - ANEXO III - Preencher'!L621</f>
        <v>123.395158562367</v>
      </c>
      <c r="L612" s="16">
        <f>'[1]TCE - ANEXO III - Preencher'!M621</f>
        <v>22.48</v>
      </c>
      <c r="M612" s="16">
        <f t="shared" si="55"/>
        <v>100.915158562367</v>
      </c>
      <c r="N612" s="16">
        <f>'[1]TCE - ANEXO III - Preencher'!O621</f>
        <v>1.3538413098236699</v>
      </c>
      <c r="O612" s="16">
        <f>'[1]TCE - ANEXO III - Preencher'!P621</f>
        <v>0</v>
      </c>
      <c r="P612" s="17">
        <f t="shared" si="56"/>
        <v>1.3538413098236699</v>
      </c>
      <c r="Q612" s="16">
        <f>'[1]TCE - ANEXO III - Preencher'!R621</f>
        <v>217.50153061224489</v>
      </c>
      <c r="R612" s="16">
        <f>'[1]TCE - ANEXO III - Preencher'!S621</f>
        <v>64.12</v>
      </c>
      <c r="S612" s="17">
        <f t="shared" si="57"/>
        <v>153.38153061224489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415.49133048443559</v>
      </c>
    </row>
    <row r="613" spans="1:28" s="4" customFormat="1">
      <c r="A613" s="9">
        <f>IFERROR(VLOOKUP(B613,'[1]DADOS (OCULTAR)'!$P$3:$R$91,3,0),"")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JULIANA FIRMINO DE SOUZA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3222-05</v>
      </c>
      <c r="G613" s="14" t="str">
        <f>IF('[1]TCE - ANEXO III - Preencher'!H622="","",'[1]TCE - ANEXO III - Preencher'!H622)</f>
        <v>08/2021</v>
      </c>
      <c r="H613" s="15">
        <f>'[1]TCE - ANEXO III - Preencher'!I622</f>
        <v>0</v>
      </c>
      <c r="I613" s="15">
        <f>'[1]TCE - ANEXO III - Preencher'!J622</f>
        <v>193.78399999999999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1.3538413098236699</v>
      </c>
      <c r="O613" s="16">
        <f>'[1]TCE - ANEXO III - Preencher'!P622</f>
        <v>0</v>
      </c>
      <c r="P613" s="17">
        <f t="shared" si="56"/>
        <v>1.3538413098236699</v>
      </c>
      <c r="Q613" s="16">
        <f>'[1]TCE - ANEXO III - Preencher'!R622</f>
        <v>22.501530612244892</v>
      </c>
      <c r="R613" s="16">
        <f>'[1]TCE - ANEXO III - Preencher'!S622</f>
        <v>0.66</v>
      </c>
      <c r="S613" s="17">
        <f t="shared" si="57"/>
        <v>21.841530612244892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216.97937192206857</v>
      </c>
    </row>
    <row r="614" spans="1:28" s="4" customFormat="1">
      <c r="A614" s="9">
        <f>IFERROR(VLOOKUP(B614,'[1]DADOS (OCULTAR)'!$P$3:$R$91,3,0),"")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JULIANA GOMES DE OLIVEIRA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 t="str">
        <f>'[1]TCE - ANEXO III - Preencher'!G623</f>
        <v>5163-45</v>
      </c>
      <c r="G614" s="14" t="str">
        <f>IF('[1]TCE - ANEXO III - Preencher'!H623="","",'[1]TCE - ANEXO III - Preencher'!H623)</f>
        <v>08/2021</v>
      </c>
      <c r="H614" s="15">
        <f>'[1]TCE - ANEXO III - Preencher'!I623</f>
        <v>0</v>
      </c>
      <c r="I614" s="15">
        <f>'[1]TCE - ANEXO III - Preencher'!J623</f>
        <v>106.0048</v>
      </c>
      <c r="J614" s="15">
        <f>'[1]TCE - ANEXO III - Preencher'!K623</f>
        <v>0</v>
      </c>
      <c r="K614" s="16">
        <f>'[1]TCE - ANEXO III - Preencher'!L623</f>
        <v>123.395158562367</v>
      </c>
      <c r="L614" s="16">
        <f>'[1]TCE - ANEXO III - Preencher'!M623</f>
        <v>22.2</v>
      </c>
      <c r="M614" s="16">
        <f t="shared" si="55"/>
        <v>101.195158562367</v>
      </c>
      <c r="N614" s="16">
        <f>'[1]TCE - ANEXO III - Preencher'!O623</f>
        <v>1.3538413098236699</v>
      </c>
      <c r="O614" s="16">
        <f>'[1]TCE - ANEXO III - Preencher'!P623</f>
        <v>0</v>
      </c>
      <c r="P614" s="17">
        <f t="shared" si="56"/>
        <v>1.3538413098236699</v>
      </c>
      <c r="Q614" s="16">
        <f>'[1]TCE - ANEXO III - Preencher'!R623</f>
        <v>60.001530612244892</v>
      </c>
      <c r="R614" s="16">
        <f>'[1]TCE - ANEXO III - Preencher'!S623</f>
        <v>66.599999999999994</v>
      </c>
      <c r="S614" s="17">
        <f t="shared" si="57"/>
        <v>-6.5984693877551024</v>
      </c>
      <c r="T614" s="16">
        <f>'[1]TCE - ANEXO III - Preencher'!U623</f>
        <v>69.430000000000007</v>
      </c>
      <c r="U614" s="16">
        <f>'[1]TCE - ANEXO III - Preencher'!V623</f>
        <v>0</v>
      </c>
      <c r="V614" s="17">
        <f t="shared" si="58"/>
        <v>69.430000000000007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271.3853304844356</v>
      </c>
    </row>
    <row r="615" spans="1:28" s="4" customFormat="1">
      <c r="A615" s="9">
        <f>IFERROR(VLOOKUP(B615,'[1]DADOS (OCULTAR)'!$P$3:$R$91,3,0),"")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JULIANA HELAYNE DOS SANTOS ALVARES MELO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2234-05</v>
      </c>
      <c r="G615" s="14" t="str">
        <f>IF('[1]TCE - ANEXO III - Preencher'!H624="","",'[1]TCE - ANEXO III - Preencher'!H624)</f>
        <v>08/2021</v>
      </c>
      <c r="H615" s="15">
        <f>'[1]TCE - ANEXO III - Preencher'!I624</f>
        <v>0</v>
      </c>
      <c r="I615" s="15">
        <f>'[1]TCE - ANEXO III - Preencher'!J624</f>
        <v>478.53919999999999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1.3538413098236699</v>
      </c>
      <c r="O615" s="16">
        <f>'[1]TCE - ANEXO III - Preencher'!P624</f>
        <v>0</v>
      </c>
      <c r="P615" s="17">
        <f t="shared" si="56"/>
        <v>1.3538413098236699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139.85</v>
      </c>
      <c r="U615" s="16">
        <f>'[1]TCE - ANEXO III - Preencher'!V624</f>
        <v>0</v>
      </c>
      <c r="V615" s="17">
        <f t="shared" si="58"/>
        <v>139.85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619.74304130982364</v>
      </c>
    </row>
    <row r="616" spans="1:28" s="4" customFormat="1">
      <c r="A616" s="9">
        <f>IFERROR(VLOOKUP(B616,'[1]DADOS (OCULTAR)'!$P$3:$R$91,3,0),"")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JULIANA LIRA DE SOUSA LIMA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2234-05</v>
      </c>
      <c r="G616" s="14" t="str">
        <f>IF('[1]TCE - ANEXO III - Preencher'!H625="","",'[1]TCE - ANEXO III - Preencher'!H625)</f>
        <v>08/2021</v>
      </c>
      <c r="H616" s="15">
        <f>'[1]TCE - ANEXO III - Preencher'!I625</f>
        <v>0</v>
      </c>
      <c r="I616" s="15">
        <f>'[1]TCE - ANEXO III - Preencher'!J625</f>
        <v>559.71519999999998</v>
      </c>
      <c r="J616" s="15">
        <f>'[1]TCE - ANEXO III - Preencher'!K625</f>
        <v>0</v>
      </c>
      <c r="K616" s="16">
        <f>'[1]TCE - ANEXO III - Preencher'!L625</f>
        <v>123.395158562367</v>
      </c>
      <c r="L616" s="16">
        <f>'[1]TCE - ANEXO III - Preencher'!M625</f>
        <v>16.05</v>
      </c>
      <c r="M616" s="16">
        <f t="shared" si="55"/>
        <v>107.345158562367</v>
      </c>
      <c r="N616" s="16">
        <f>'[1]TCE - ANEXO III - Preencher'!O625</f>
        <v>1.3538413098236699</v>
      </c>
      <c r="O616" s="16">
        <f>'[1]TCE - ANEXO III - Preencher'!P625</f>
        <v>0</v>
      </c>
      <c r="P616" s="17">
        <f t="shared" si="56"/>
        <v>1.3538413098236699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139.85</v>
      </c>
      <c r="U616" s="16">
        <f>'[1]TCE - ANEXO III - Preencher'!V625</f>
        <v>0</v>
      </c>
      <c r="V616" s="17">
        <f t="shared" si="58"/>
        <v>139.85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808.26419987219072</v>
      </c>
    </row>
    <row r="617" spans="1:28" s="4" customFormat="1">
      <c r="A617" s="9">
        <f>IFERROR(VLOOKUP(B617,'[1]DADOS (OCULTAR)'!$P$3:$R$91,3,0),"")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JULIANA MEIRINHOS MIRANDA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2236-05</v>
      </c>
      <c r="G617" s="14" t="str">
        <f>IF('[1]TCE - ANEXO III - Preencher'!H626="","",'[1]TCE - ANEXO III - Preencher'!H626)</f>
        <v>08/2021</v>
      </c>
      <c r="H617" s="15">
        <f>'[1]TCE - ANEXO III - Preencher'!I626</f>
        <v>0</v>
      </c>
      <c r="I617" s="15">
        <f>'[1]TCE - ANEXO III - Preencher'!J626</f>
        <v>215.95439999999999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2.84</v>
      </c>
      <c r="O617" s="16">
        <f>'[1]TCE - ANEXO III - Preencher'!P626</f>
        <v>0</v>
      </c>
      <c r="P617" s="17">
        <f t="shared" si="56"/>
        <v>2.84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218.7944</v>
      </c>
    </row>
    <row r="618" spans="1:28" s="4" customFormat="1">
      <c r="A618" s="9">
        <f>IFERROR(VLOOKUP(B618,'[1]DADOS (OCULTAR)'!$P$3:$R$91,3,0),"")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JULIANA SILVA SANTOS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2235-05</v>
      </c>
      <c r="G618" s="14" t="str">
        <f>IF('[1]TCE - ANEXO III - Preencher'!H627="","",'[1]TCE - ANEXO III - Preencher'!H627)</f>
        <v>08/2021</v>
      </c>
      <c r="H618" s="15">
        <f>'[1]TCE - ANEXO III - Preencher'!I627</f>
        <v>0</v>
      </c>
      <c r="I618" s="15">
        <f>'[1]TCE - ANEXO III - Preencher'!J627</f>
        <v>162.5352</v>
      </c>
      <c r="J618" s="15">
        <f>'[1]TCE - ANEXO III - Preencher'!K627</f>
        <v>322.12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2.84</v>
      </c>
      <c r="O618" s="16">
        <f>'[1]TCE - ANEXO III - Preencher'!P627</f>
        <v>0</v>
      </c>
      <c r="P618" s="17">
        <f t="shared" si="56"/>
        <v>2.84</v>
      </c>
      <c r="Q618" s="16">
        <f>'[1]TCE - ANEXO III - Preencher'!R627</f>
        <v>187.50153061224489</v>
      </c>
      <c r="R618" s="16">
        <f>'[1]TCE - ANEXO III - Preencher'!S627</f>
        <v>146.51</v>
      </c>
      <c r="S618" s="17">
        <f t="shared" si="57"/>
        <v>40.991530612244901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528.48673061224486</v>
      </c>
    </row>
    <row r="619" spans="1:28" s="4" customFormat="1">
      <c r="A619" s="9">
        <f>IFERROR(VLOOKUP(B619,'[1]DADOS (OCULTAR)'!$P$3:$R$91,3,0),"")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JULIANA SOARES DA SILVA FARIAS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2235-05</v>
      </c>
      <c r="G619" s="14" t="str">
        <f>IF('[1]TCE - ANEXO III - Preencher'!H628="","",'[1]TCE - ANEXO III - Preencher'!H628)</f>
        <v>08/2021</v>
      </c>
      <c r="H619" s="15">
        <f>'[1]TCE - ANEXO III - Preencher'!I628</f>
        <v>0</v>
      </c>
      <c r="I619" s="15">
        <f>'[1]TCE - ANEXO III - Preencher'!J628</f>
        <v>325.1352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2.84</v>
      </c>
      <c r="O619" s="16">
        <f>'[1]TCE - ANEXO III - Preencher'!P628</f>
        <v>0</v>
      </c>
      <c r="P619" s="17">
        <f t="shared" si="56"/>
        <v>2.84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206.56</v>
      </c>
      <c r="U619" s="16">
        <f>'[1]TCE - ANEXO III - Preencher'!V628</f>
        <v>0</v>
      </c>
      <c r="V619" s="17">
        <f t="shared" si="58"/>
        <v>206.56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534.53520000000003</v>
      </c>
    </row>
    <row r="620" spans="1:28" s="4" customFormat="1">
      <c r="A620" s="9">
        <f>IFERROR(VLOOKUP(B620,'[1]DADOS (OCULTAR)'!$P$3:$R$91,3,0),"")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JULIANA SUELY CAVALCANTI DE SANTANA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2235-05</v>
      </c>
      <c r="G620" s="14" t="str">
        <f>IF('[1]TCE - ANEXO III - Preencher'!H629="","",'[1]TCE - ANEXO III - Preencher'!H629)</f>
        <v>08/2021</v>
      </c>
      <c r="H620" s="15">
        <f>'[1]TCE - ANEXO III - Preencher'!I629</f>
        <v>0</v>
      </c>
      <c r="I620" s="15">
        <f>'[1]TCE - ANEXO III - Preencher'!J629</f>
        <v>271.8904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2.84</v>
      </c>
      <c r="O620" s="16">
        <f>'[1]TCE - ANEXO III - Preencher'!P629</f>
        <v>0</v>
      </c>
      <c r="P620" s="17">
        <f t="shared" si="56"/>
        <v>2.84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274.73039999999997</v>
      </c>
    </row>
    <row r="621" spans="1:28" s="4" customFormat="1">
      <c r="A621" s="9">
        <f>IFERROR(VLOOKUP(B621,'[1]DADOS (OCULTAR)'!$P$3:$R$91,3,0),"")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JULIANE MARTA FERREIRA BENEDITO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3222-05</v>
      </c>
      <c r="G621" s="14" t="str">
        <f>IF('[1]TCE - ANEXO III - Preencher'!H630="","",'[1]TCE - ANEXO III - Preencher'!H630)</f>
        <v>08/2021</v>
      </c>
      <c r="H621" s="15">
        <f>'[1]TCE - ANEXO III - Preencher'!I630</f>
        <v>0</v>
      </c>
      <c r="I621" s="15">
        <f>'[1]TCE - ANEXO III - Preencher'!J630</f>
        <v>124.5624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1.3538413098236699</v>
      </c>
      <c r="O621" s="16">
        <f>'[1]TCE - ANEXO III - Preencher'!P630</f>
        <v>0</v>
      </c>
      <c r="P621" s="17">
        <f t="shared" si="56"/>
        <v>1.3538413098236699</v>
      </c>
      <c r="Q621" s="16">
        <f>'[1]TCE - ANEXO III - Preencher'!R630</f>
        <v>202.50153061224489</v>
      </c>
      <c r="R621" s="16">
        <f>'[1]TCE - ANEXO III - Preencher'!S630</f>
        <v>52.23</v>
      </c>
      <c r="S621" s="17">
        <f t="shared" si="57"/>
        <v>150.2715306122449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276.18777192206858</v>
      </c>
    </row>
    <row r="622" spans="1:28" s="4" customFormat="1">
      <c r="A622" s="9">
        <f>IFERROR(VLOOKUP(B622,'[1]DADOS (OCULTAR)'!$P$3:$R$91,3,0),"")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JULIENE LOPES DA SILVA FERREIRA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08/2021</v>
      </c>
      <c r="H622" s="15">
        <f>'[1]TCE - ANEXO III - Preencher'!I631</f>
        <v>0</v>
      </c>
      <c r="I622" s="15">
        <f>'[1]TCE - ANEXO III - Preencher'!J631</f>
        <v>187.29920000000001</v>
      </c>
      <c r="J622" s="15">
        <f>'[1]TCE - ANEXO III - Preencher'!K631</f>
        <v>0</v>
      </c>
      <c r="K622" s="16">
        <f>'[1]TCE - ANEXO III - Preencher'!L631</f>
        <v>123.395158562367</v>
      </c>
      <c r="L622" s="16">
        <f>'[1]TCE - ANEXO III - Preencher'!M631</f>
        <v>22.48</v>
      </c>
      <c r="M622" s="16">
        <f t="shared" si="55"/>
        <v>100.915158562367</v>
      </c>
      <c r="N622" s="16">
        <f>'[1]TCE - ANEXO III - Preencher'!O631</f>
        <v>1.3538413098236699</v>
      </c>
      <c r="O622" s="16">
        <f>'[1]TCE - ANEXO III - Preencher'!P631</f>
        <v>0</v>
      </c>
      <c r="P622" s="17">
        <f t="shared" si="56"/>
        <v>1.3538413098236699</v>
      </c>
      <c r="Q622" s="16">
        <f>'[1]TCE - ANEXO III - Preencher'!R631</f>
        <v>176.25153061224489</v>
      </c>
      <c r="R622" s="16">
        <f>'[1]TCE - ANEXO III - Preencher'!S631</f>
        <v>65.430000000000007</v>
      </c>
      <c r="S622" s="17">
        <f t="shared" si="57"/>
        <v>110.82153061224489</v>
      </c>
      <c r="T622" s="16">
        <f>'[1]TCE - ANEXO III - Preencher'!U631</f>
        <v>67.099999999999994</v>
      </c>
      <c r="U622" s="16">
        <f>'[1]TCE - ANEXO III - Preencher'!V631</f>
        <v>0</v>
      </c>
      <c r="V622" s="17">
        <f t="shared" si="58"/>
        <v>67.099999999999994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467.48973048443554</v>
      </c>
    </row>
    <row r="623" spans="1:28" s="4" customFormat="1">
      <c r="A623" s="9">
        <f>IFERROR(VLOOKUP(B623,'[1]DADOS (OCULTAR)'!$P$3:$R$91,3,0),"")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JULIO HENRIQUE BARROS DA SILVA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 t="str">
        <f>'[1]TCE - ANEXO III - Preencher'!G632</f>
        <v>5174-10</v>
      </c>
      <c r="G623" s="14" t="str">
        <f>IF('[1]TCE - ANEXO III - Preencher'!H632="","",'[1]TCE - ANEXO III - Preencher'!H632)</f>
        <v>08/2021</v>
      </c>
      <c r="H623" s="15">
        <f>'[1]TCE - ANEXO III - Preencher'!I632</f>
        <v>0</v>
      </c>
      <c r="I623" s="15">
        <f>'[1]TCE - ANEXO III - Preencher'!J632</f>
        <v>89.984799999999993</v>
      </c>
      <c r="J623" s="15">
        <f>'[1]TCE - ANEXO III - Preencher'!K632</f>
        <v>0</v>
      </c>
      <c r="K623" s="16">
        <f>'[1]TCE - ANEXO III - Preencher'!L632</f>
        <v>123.395158562367</v>
      </c>
      <c r="L623" s="16">
        <f>'[1]TCE - ANEXO III - Preencher'!M632</f>
        <v>22.26</v>
      </c>
      <c r="M623" s="16">
        <f t="shared" si="55"/>
        <v>101.135158562367</v>
      </c>
      <c r="N623" s="16">
        <f>'[1]TCE - ANEXO III - Preencher'!O632</f>
        <v>1.3538413098236699</v>
      </c>
      <c r="O623" s="16">
        <f>'[1]TCE - ANEXO III - Preencher'!P632</f>
        <v>0</v>
      </c>
      <c r="P623" s="17">
        <f t="shared" si="56"/>
        <v>1.3538413098236699</v>
      </c>
      <c r="Q623" s="16">
        <f>'[1]TCE - ANEXO III - Preencher'!R632</f>
        <v>120.00153061224489</v>
      </c>
      <c r="R623" s="16">
        <f>'[1]TCE - ANEXO III - Preencher'!S632</f>
        <v>66.78</v>
      </c>
      <c r="S623" s="17">
        <f t="shared" si="57"/>
        <v>53.221530612244891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245.69533048443557</v>
      </c>
    </row>
    <row r="624" spans="1:28" s="4" customFormat="1">
      <c r="A624" s="9">
        <f>IFERROR(VLOOKUP(B624,'[1]DADOS (OCULTAR)'!$P$3:$R$91,3,0),"")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JULIO MONTE DA CUNHA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08/2021</v>
      </c>
      <c r="H624" s="15">
        <f>'[1]TCE - ANEXO III - Preencher'!I633</f>
        <v>0</v>
      </c>
      <c r="I624" s="15">
        <f>'[1]TCE - ANEXO III - Preencher'!J633</f>
        <v>110.9376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1.3538413098236699</v>
      </c>
      <c r="O624" s="16">
        <f>'[1]TCE - ANEXO III - Preencher'!P633</f>
        <v>0</v>
      </c>
      <c r="P624" s="17">
        <f t="shared" si="56"/>
        <v>1.3538413098236699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112.29144130982367</v>
      </c>
    </row>
    <row r="625" spans="1:28" s="4" customFormat="1">
      <c r="A625" s="9">
        <f>IFERROR(VLOOKUP(B625,'[1]DADOS (OCULTAR)'!$P$3:$R$91,3,0),"")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JULYANA BARBOSA DE MELO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5211-30</v>
      </c>
      <c r="G625" s="14" t="str">
        <f>IF('[1]TCE - ANEXO III - Preencher'!H634="","",'[1]TCE - ANEXO III - Preencher'!H634)</f>
        <v>08/2021</v>
      </c>
      <c r="H625" s="15">
        <f>'[1]TCE - ANEXO III - Preencher'!I634</f>
        <v>0</v>
      </c>
      <c r="I625" s="15">
        <f>'[1]TCE - ANEXO III - Preencher'!J634</f>
        <v>122.6392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1.3538413098236699</v>
      </c>
      <c r="O625" s="16">
        <f>'[1]TCE - ANEXO III - Preencher'!P634</f>
        <v>0</v>
      </c>
      <c r="P625" s="17">
        <f t="shared" si="56"/>
        <v>1.3538413098236699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123.99304130982367</v>
      </c>
    </row>
    <row r="626" spans="1:28" s="4" customFormat="1">
      <c r="A626" s="9">
        <f>IFERROR(VLOOKUP(B626,'[1]DADOS (OCULTAR)'!$P$3:$R$91,3,0),"")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JUSSARA CERQUEIRA DE SOUZA DOS SANTOS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08/2021</v>
      </c>
      <c r="H626" s="15">
        <f>'[1]TCE - ANEXO III - Preencher'!I635</f>
        <v>0</v>
      </c>
      <c r="I626" s="15">
        <f>'[1]TCE - ANEXO III - Preencher'!J635</f>
        <v>141.04239999999999</v>
      </c>
      <c r="J626" s="15">
        <f>'[1]TCE - ANEXO III - Preencher'!K635</f>
        <v>0</v>
      </c>
      <c r="K626" s="16">
        <f>'[1]TCE - ANEXO III - Preencher'!L635</f>
        <v>123.395158562367</v>
      </c>
      <c r="L626" s="16">
        <f>'[1]TCE - ANEXO III - Preencher'!M635</f>
        <v>22.48</v>
      </c>
      <c r="M626" s="16">
        <f t="shared" si="55"/>
        <v>100.915158562367</v>
      </c>
      <c r="N626" s="16">
        <f>'[1]TCE - ANEXO III - Preencher'!O635</f>
        <v>1.3538413098236699</v>
      </c>
      <c r="O626" s="16">
        <f>'[1]TCE - ANEXO III - Preencher'!P635</f>
        <v>0</v>
      </c>
      <c r="P626" s="17">
        <f t="shared" si="56"/>
        <v>1.3538413098236699</v>
      </c>
      <c r="Q626" s="16">
        <f>'[1]TCE - ANEXO III - Preencher'!R635</f>
        <v>290.70153061224488</v>
      </c>
      <c r="R626" s="16">
        <f>'[1]TCE - ANEXO III - Preencher'!S635</f>
        <v>67.569999999999993</v>
      </c>
      <c r="S626" s="17">
        <f t="shared" si="57"/>
        <v>223.13153061224489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466.44293048443558</v>
      </c>
    </row>
    <row r="627" spans="1:28" s="4" customFormat="1">
      <c r="A627" s="9">
        <f>IFERROR(VLOOKUP(B627,'[1]DADOS (OCULTAR)'!$P$3:$R$91,3,0),"")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KARINA ANDRADE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08/2021</v>
      </c>
      <c r="H627" s="15">
        <f>'[1]TCE - ANEXO III - Preencher'!I636</f>
        <v>0</v>
      </c>
      <c r="I627" s="15">
        <f>'[1]TCE - ANEXO III - Preencher'!J636</f>
        <v>126.3232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1.3538413098236699</v>
      </c>
      <c r="O627" s="16">
        <f>'[1]TCE - ANEXO III - Preencher'!P636</f>
        <v>0</v>
      </c>
      <c r="P627" s="17">
        <f t="shared" si="56"/>
        <v>1.3538413098236699</v>
      </c>
      <c r="Q627" s="16">
        <f>'[1]TCE - ANEXO III - Preencher'!R636</f>
        <v>232.50153061224489</v>
      </c>
      <c r="R627" s="16">
        <f>'[1]TCE - ANEXO III - Preencher'!S636</f>
        <v>67.510000000000005</v>
      </c>
      <c r="S627" s="17">
        <f t="shared" si="57"/>
        <v>164.9915306122449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292.66857192206857</v>
      </c>
    </row>
    <row r="628" spans="1:28" s="4" customFormat="1">
      <c r="A628" s="9">
        <f>IFERROR(VLOOKUP(B628,'[1]DADOS (OCULTAR)'!$P$3:$R$91,3,0),"")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KARINA ARAUJO PINTO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2516-05</v>
      </c>
      <c r="G628" s="14" t="str">
        <f>IF('[1]TCE - ANEXO III - Preencher'!H637="","",'[1]TCE - ANEXO III - Preencher'!H637)</f>
        <v>08/2021</v>
      </c>
      <c r="H628" s="15">
        <f>'[1]TCE - ANEXO III - Preencher'!I637</f>
        <v>0</v>
      </c>
      <c r="I628" s="15">
        <f>'[1]TCE - ANEXO III - Preencher'!J637</f>
        <v>228.7936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1.3538413098236699</v>
      </c>
      <c r="O628" s="16">
        <f>'[1]TCE - ANEXO III - Preencher'!P637</f>
        <v>0</v>
      </c>
      <c r="P628" s="17">
        <f t="shared" si="56"/>
        <v>1.3538413098236699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230.14744130982368</v>
      </c>
    </row>
    <row r="629" spans="1:28" s="4" customFormat="1">
      <c r="A629" s="9">
        <f>IFERROR(VLOOKUP(B629,'[1]DADOS (OCULTAR)'!$P$3:$R$91,3,0),"")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KARINA MILFONT TEIXEIRA MENDES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2236-05</v>
      </c>
      <c r="G629" s="14" t="str">
        <f>IF('[1]TCE - ANEXO III - Preencher'!H638="","",'[1]TCE - ANEXO III - Preencher'!H638)</f>
        <v>08/2021</v>
      </c>
      <c r="H629" s="15">
        <f>'[1]TCE - ANEXO III - Preencher'!I638</f>
        <v>0</v>
      </c>
      <c r="I629" s="15">
        <f>'[1]TCE - ANEXO III - Preencher'!J638</f>
        <v>234.45679999999999</v>
      </c>
      <c r="J629" s="15">
        <f>'[1]TCE - ANEXO III - Preencher'!K638</f>
        <v>0</v>
      </c>
      <c r="K629" s="16">
        <f>'[1]TCE - ANEXO III - Preencher'!L638</f>
        <v>123.395158562367</v>
      </c>
      <c r="L629" s="16">
        <f>'[1]TCE - ANEXO III - Preencher'!M638</f>
        <v>2.48</v>
      </c>
      <c r="M629" s="16">
        <f t="shared" si="55"/>
        <v>120.915158562367</v>
      </c>
      <c r="N629" s="16">
        <f>'[1]TCE - ANEXO III - Preencher'!O638</f>
        <v>2.84</v>
      </c>
      <c r="O629" s="16">
        <f>'[1]TCE - ANEXO III - Preencher'!P638</f>
        <v>0</v>
      </c>
      <c r="P629" s="17">
        <f t="shared" si="56"/>
        <v>2.84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358.21195856236699</v>
      </c>
    </row>
    <row r="630" spans="1:28" s="4" customFormat="1">
      <c r="A630" s="9">
        <f>IFERROR(VLOOKUP(B630,'[1]DADOS (OCULTAR)'!$P$3:$R$91,3,0),"")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KARLA MARIA SILVA DO NASCIMENTO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5134-30</v>
      </c>
      <c r="G630" s="14" t="str">
        <f>IF('[1]TCE - ANEXO III - Preencher'!H639="","",'[1]TCE - ANEXO III - Preencher'!H639)</f>
        <v>08/2021</v>
      </c>
      <c r="H630" s="15">
        <f>'[1]TCE - ANEXO III - Preencher'!I639</f>
        <v>0</v>
      </c>
      <c r="I630" s="15">
        <f>'[1]TCE - ANEXO III - Preencher'!J639</f>
        <v>106.4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1.3538413098236699</v>
      </c>
      <c r="O630" s="16">
        <f>'[1]TCE - ANEXO III - Preencher'!P639</f>
        <v>0</v>
      </c>
      <c r="P630" s="17">
        <f t="shared" si="56"/>
        <v>1.3538413098236699</v>
      </c>
      <c r="Q630" s="16">
        <f>'[1]TCE - ANEXO III - Preencher'!R639</f>
        <v>172.50153061224489</v>
      </c>
      <c r="R630" s="16">
        <f>'[1]TCE - ANEXO III - Preencher'!S639</f>
        <v>66.599999999999994</v>
      </c>
      <c r="S630" s="17">
        <f t="shared" si="57"/>
        <v>105.9015306122449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213.65537192206858</v>
      </c>
    </row>
    <row r="631" spans="1:28" s="4" customFormat="1">
      <c r="A631" s="9">
        <f>IFERROR(VLOOKUP(B631,'[1]DADOS (OCULTAR)'!$P$3:$R$91,3,0),"")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KARLA MILENA DA SILVA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5211-30</v>
      </c>
      <c r="G631" s="14" t="str">
        <f>IF('[1]TCE - ANEXO III - Preencher'!H640="","",'[1]TCE - ANEXO III - Preencher'!H640)</f>
        <v>08/2021</v>
      </c>
      <c r="H631" s="15">
        <f>'[1]TCE - ANEXO III - Preencher'!I640</f>
        <v>0</v>
      </c>
      <c r="I631" s="15">
        <f>'[1]TCE - ANEXO III - Preencher'!J640</f>
        <v>89.04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1.3538413098236699</v>
      </c>
      <c r="O631" s="16">
        <f>'[1]TCE - ANEXO III - Preencher'!P640</f>
        <v>0</v>
      </c>
      <c r="P631" s="17">
        <f t="shared" si="56"/>
        <v>1.3538413098236699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90.393841309823671</v>
      </c>
    </row>
    <row r="632" spans="1:28" s="4" customFormat="1">
      <c r="A632" s="9">
        <f>IFERROR(VLOOKUP(B632,'[1]DADOS (OCULTAR)'!$P$3:$R$91,3,0),"")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KARLA ROBERTA LUCENA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 t="str">
        <f>'[1]TCE - ANEXO III - Preencher'!G641</f>
        <v>5134-30</v>
      </c>
      <c r="G632" s="14" t="str">
        <f>IF('[1]TCE - ANEXO III - Preencher'!H641="","",'[1]TCE - ANEXO III - Preencher'!H641)</f>
        <v>08/2021</v>
      </c>
      <c r="H632" s="15">
        <f>'[1]TCE - ANEXO III - Preencher'!I641</f>
        <v>0</v>
      </c>
      <c r="I632" s="15">
        <f>'[1]TCE - ANEXO III - Preencher'!J641</f>
        <v>120.84399999999999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1.3538413098236699</v>
      </c>
      <c r="O632" s="16">
        <f>'[1]TCE - ANEXO III - Preencher'!P641</f>
        <v>0</v>
      </c>
      <c r="P632" s="17">
        <f t="shared" si="56"/>
        <v>1.3538413098236699</v>
      </c>
      <c r="Q632" s="16">
        <f>'[1]TCE - ANEXO III - Preencher'!R641</f>
        <v>187.50153061224489</v>
      </c>
      <c r="R632" s="16">
        <f>'[1]TCE - ANEXO III - Preencher'!S641</f>
        <v>55.5</v>
      </c>
      <c r="S632" s="17">
        <f t="shared" si="57"/>
        <v>132.00153061224489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254.19937192206856</v>
      </c>
    </row>
    <row r="633" spans="1:28" s="4" customFormat="1">
      <c r="A633" s="9">
        <f>IFERROR(VLOOKUP(B633,'[1]DADOS (OCULTAR)'!$P$3:$R$91,3,0),"")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KAROLINA FALCAO DO NASCIMENTO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 t="str">
        <f>IF('[1]TCE - ANEXO III - Preencher'!H642="","",'[1]TCE - ANEXO III - Preencher'!H642)</f>
        <v>08/2021</v>
      </c>
      <c r="H633" s="15">
        <f>'[1]TCE - ANEXO III - Preencher'!I642</f>
        <v>0</v>
      </c>
      <c r="I633" s="15">
        <f>'[1]TCE - ANEXO III - Preencher'!J642</f>
        <v>155.45439999999999</v>
      </c>
      <c r="J633" s="15">
        <f>'[1]TCE - ANEXO III - Preencher'!K642</f>
        <v>0</v>
      </c>
      <c r="K633" s="16">
        <f>'[1]TCE - ANEXO III - Preencher'!L642</f>
        <v>123.395158562367</v>
      </c>
      <c r="L633" s="16">
        <f>'[1]TCE - ANEXO III - Preencher'!M642</f>
        <v>22.48</v>
      </c>
      <c r="M633" s="16">
        <f t="shared" si="55"/>
        <v>100.915158562367</v>
      </c>
      <c r="N633" s="16">
        <f>'[1]TCE - ANEXO III - Preencher'!O642</f>
        <v>1.3538413098236699</v>
      </c>
      <c r="O633" s="16">
        <f>'[1]TCE - ANEXO III - Preencher'!P642</f>
        <v>0</v>
      </c>
      <c r="P633" s="17">
        <f t="shared" si="56"/>
        <v>1.3538413098236699</v>
      </c>
      <c r="Q633" s="16">
        <f>'[1]TCE - ANEXO III - Preencher'!R642</f>
        <v>15.00153061224489</v>
      </c>
      <c r="R633" s="16">
        <f>'[1]TCE - ANEXO III - Preencher'!S642</f>
        <v>0.08</v>
      </c>
      <c r="S633" s="17">
        <f t="shared" si="57"/>
        <v>14.92153061224489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272.64493048443558</v>
      </c>
    </row>
    <row r="634" spans="1:28" s="4" customFormat="1">
      <c r="A634" s="9">
        <f>IFERROR(VLOOKUP(B634,'[1]DADOS (OCULTAR)'!$P$3:$R$91,3,0),"")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KAROLINE BRITO DE ANDRADE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08/2021</v>
      </c>
      <c r="H634" s="15">
        <f>'[1]TCE - ANEXO III - Preencher'!I643</f>
        <v>0</v>
      </c>
      <c r="I634" s="15">
        <f>'[1]TCE - ANEXO III - Preencher'!J643</f>
        <v>129.1464</v>
      </c>
      <c r="J634" s="15">
        <f>'[1]TCE - ANEXO III - Preencher'!K643</f>
        <v>0</v>
      </c>
      <c r="K634" s="16">
        <f>'[1]TCE - ANEXO III - Preencher'!L643</f>
        <v>123.395158562367</v>
      </c>
      <c r="L634" s="16">
        <f>'[1]TCE - ANEXO III - Preencher'!M643</f>
        <v>22.48</v>
      </c>
      <c r="M634" s="16">
        <f t="shared" si="55"/>
        <v>100.915158562367</v>
      </c>
      <c r="N634" s="16">
        <f>'[1]TCE - ANEXO III - Preencher'!O643</f>
        <v>1.3538413098236699</v>
      </c>
      <c r="O634" s="16">
        <f>'[1]TCE - ANEXO III - Preencher'!P643</f>
        <v>0</v>
      </c>
      <c r="P634" s="17">
        <f t="shared" si="56"/>
        <v>1.3538413098236699</v>
      </c>
      <c r="Q634" s="16">
        <f>'[1]TCE - ANEXO III - Preencher'!R643</f>
        <v>247.50153061224489</v>
      </c>
      <c r="R634" s="16">
        <f>'[1]TCE - ANEXO III - Preencher'!S643</f>
        <v>67.55</v>
      </c>
      <c r="S634" s="17">
        <f t="shared" si="57"/>
        <v>179.95153061224488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411.36693048443556</v>
      </c>
    </row>
    <row r="635" spans="1:28" s="4" customFormat="1">
      <c r="A635" s="9">
        <f>IFERROR(VLOOKUP(B635,'[1]DADOS (OCULTAR)'!$P$3:$R$91,3,0),"")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KARYNNE RAFAELLA ASCHOFF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5211-30</v>
      </c>
      <c r="G635" s="14" t="str">
        <f>IF('[1]TCE - ANEXO III - Preencher'!H644="","",'[1]TCE - ANEXO III - Preencher'!H644)</f>
        <v>08/2021</v>
      </c>
      <c r="H635" s="15">
        <f>'[1]TCE - ANEXO III - Preencher'!I644</f>
        <v>0</v>
      </c>
      <c r="I635" s="15">
        <f>'[1]TCE - ANEXO III - Preencher'!J644</f>
        <v>87.52879999999999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1.3538413098236699</v>
      </c>
      <c r="O635" s="16">
        <f>'[1]TCE - ANEXO III - Preencher'!P644</f>
        <v>0</v>
      </c>
      <c r="P635" s="17">
        <f t="shared" si="56"/>
        <v>1.3538413098236699</v>
      </c>
      <c r="Q635" s="16">
        <f>'[1]TCE - ANEXO III - Preencher'!R644</f>
        <v>247.50153061224489</v>
      </c>
      <c r="R635" s="16">
        <f>'[1]TCE - ANEXO III - Preencher'!S644</f>
        <v>66.78</v>
      </c>
      <c r="S635" s="17">
        <f t="shared" si="57"/>
        <v>180.72153061224489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269.60417192206853</v>
      </c>
    </row>
    <row r="636" spans="1:28" s="4" customFormat="1">
      <c r="A636" s="9">
        <f>IFERROR(VLOOKUP(B636,'[1]DADOS (OCULTAR)'!$P$3:$R$91,3,0),"")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KATHARINA OLIVEIRA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08/2021</v>
      </c>
      <c r="H636" s="15">
        <f>'[1]TCE - ANEXO III - Preencher'!I645</f>
        <v>0</v>
      </c>
      <c r="I636" s="15">
        <f>'[1]TCE - ANEXO III - Preencher'!J645</f>
        <v>216.45679999999999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1.3538413098236699</v>
      </c>
      <c r="O636" s="16">
        <f>'[1]TCE - ANEXO III - Preencher'!P645</f>
        <v>0</v>
      </c>
      <c r="P636" s="17">
        <f t="shared" si="56"/>
        <v>1.3538413098236699</v>
      </c>
      <c r="Q636" s="16">
        <f>'[1]TCE - ANEXO III - Preencher'!R645</f>
        <v>247.50153061224489</v>
      </c>
      <c r="R636" s="16">
        <f>'[1]TCE - ANEXO III - Preencher'!S645</f>
        <v>68.02</v>
      </c>
      <c r="S636" s="17">
        <f t="shared" si="57"/>
        <v>179.48153061224491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397.29217192206858</v>
      </c>
    </row>
    <row r="637" spans="1:28" s="4" customFormat="1">
      <c r="A637" s="9">
        <f>IFERROR(VLOOKUP(B637,'[1]DADOS (OCULTAR)'!$P$3:$R$91,3,0),"")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KATIA ALEXANDRE DA SILVA SOUZA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 t="str">
        <f>'[1]TCE - ANEXO III - Preencher'!G646</f>
        <v>4110-10</v>
      </c>
      <c r="G637" s="14" t="str">
        <f>IF('[1]TCE - ANEXO III - Preencher'!H646="","",'[1]TCE - ANEXO III - Preencher'!H646)</f>
        <v>08/2021</v>
      </c>
      <c r="H637" s="15">
        <f>'[1]TCE - ANEXO III - Preencher'!I646</f>
        <v>0</v>
      </c>
      <c r="I637" s="15">
        <f>'[1]TCE - ANEXO III - Preencher'!J646</f>
        <v>159.2576</v>
      </c>
      <c r="J637" s="15">
        <f>'[1]TCE - ANEXO III - Preencher'!K646</f>
        <v>0</v>
      </c>
      <c r="K637" s="16">
        <f>'[1]TCE - ANEXO III - Preencher'!L646</f>
        <v>123.395158562367</v>
      </c>
      <c r="L637" s="16">
        <f>'[1]TCE - ANEXO III - Preencher'!M646</f>
        <v>39.99</v>
      </c>
      <c r="M637" s="16">
        <f t="shared" si="55"/>
        <v>83.405158562367006</v>
      </c>
      <c r="N637" s="16">
        <f>'[1]TCE - ANEXO III - Preencher'!O646</f>
        <v>1.3538413098236699</v>
      </c>
      <c r="O637" s="16">
        <f>'[1]TCE - ANEXO III - Preencher'!P646</f>
        <v>0</v>
      </c>
      <c r="P637" s="17">
        <f t="shared" si="56"/>
        <v>1.3538413098236699</v>
      </c>
      <c r="Q637" s="16">
        <f>'[1]TCE - ANEXO III - Preencher'!R646</f>
        <v>292.50153061224489</v>
      </c>
      <c r="R637" s="16">
        <f>'[1]TCE - ANEXO III - Preencher'!S646</f>
        <v>119.96</v>
      </c>
      <c r="S637" s="17">
        <f t="shared" si="57"/>
        <v>172.54153061224491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416.55813048443559</v>
      </c>
    </row>
    <row r="638" spans="1:28" s="4" customFormat="1">
      <c r="A638" s="9">
        <f>IFERROR(VLOOKUP(B638,'[1]DADOS (OCULTAR)'!$P$3:$R$91,3,0),"")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KATIA FERREIRA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08/2021</v>
      </c>
      <c r="H638" s="15">
        <f>'[1]TCE - ANEXO III - Preencher'!I647</f>
        <v>0</v>
      </c>
      <c r="I638" s="15">
        <f>'[1]TCE - ANEXO III - Preencher'!J647</f>
        <v>90.680800000000005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1.3538413098236699</v>
      </c>
      <c r="O638" s="16">
        <f>'[1]TCE - ANEXO III - Preencher'!P647</f>
        <v>0</v>
      </c>
      <c r="P638" s="17">
        <f t="shared" si="56"/>
        <v>1.3538413098236699</v>
      </c>
      <c r="Q638" s="16">
        <f>'[1]TCE - ANEXO III - Preencher'!R647</f>
        <v>0</v>
      </c>
      <c r="R638" s="16">
        <f>'[1]TCE - ANEXO III - Preencher'!S647</f>
        <v>60.68</v>
      </c>
      <c r="S638" s="17">
        <f t="shared" si="57"/>
        <v>-60.68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31.35464130982367</v>
      </c>
    </row>
    <row r="639" spans="1:28" s="4" customFormat="1">
      <c r="A639" s="9">
        <f>IFERROR(VLOOKUP(B639,'[1]DADOS (OCULTAR)'!$P$3:$R$91,3,0),"")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KATIA JOSELMA SOARES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5211-30</v>
      </c>
      <c r="G639" s="14" t="str">
        <f>IF('[1]TCE - ANEXO III - Preencher'!H648="","",'[1]TCE - ANEXO III - Preencher'!H648)</f>
        <v>08/2021</v>
      </c>
      <c r="H639" s="15">
        <f>'[1]TCE - ANEXO III - Preencher'!I648</f>
        <v>0</v>
      </c>
      <c r="I639" s="15">
        <f>'[1]TCE - ANEXO III - Preencher'!J648</f>
        <v>117.47920000000001</v>
      </c>
      <c r="J639" s="15">
        <f>'[1]TCE - ANEXO III - Preencher'!K648</f>
        <v>0</v>
      </c>
      <c r="K639" s="16">
        <f>'[1]TCE - ANEXO III - Preencher'!L648</f>
        <v>123.395158562367</v>
      </c>
      <c r="L639" s="16">
        <f>'[1]TCE - ANEXO III - Preencher'!M648</f>
        <v>22.26</v>
      </c>
      <c r="M639" s="16">
        <f t="shared" si="55"/>
        <v>101.135158562367</v>
      </c>
      <c r="N639" s="16">
        <f>'[1]TCE - ANEXO III - Preencher'!O648</f>
        <v>1.3538413098236699</v>
      </c>
      <c r="O639" s="16">
        <f>'[1]TCE - ANEXO III - Preencher'!P648</f>
        <v>0</v>
      </c>
      <c r="P639" s="17">
        <f t="shared" si="56"/>
        <v>1.3538413098236699</v>
      </c>
      <c r="Q639" s="16">
        <f>'[1]TCE - ANEXO III - Preencher'!R648</f>
        <v>176.25153061224489</v>
      </c>
      <c r="R639" s="16">
        <f>'[1]TCE - ANEXO III - Preencher'!S648</f>
        <v>66.78</v>
      </c>
      <c r="S639" s="17">
        <f t="shared" si="57"/>
        <v>109.47153061224489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329.43973048443559</v>
      </c>
    </row>
    <row r="640" spans="1:28" s="4" customFormat="1">
      <c r="A640" s="9">
        <f>IFERROR(VLOOKUP(B640,'[1]DADOS (OCULTAR)'!$P$3:$R$91,3,0),"")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KAUE FRANKE</v>
      </c>
      <c r="E640" s="10" t="str">
        <f>IF('[1]TCE - ANEXO III - Preencher'!F649="4 - Assistência Odontológica","2 - Outros Profissionais da Saúde",'[1]TCE - ANEXO III - Preencher'!F649)</f>
        <v>1 - Médico</v>
      </c>
      <c r="F640" s="13" t="str">
        <f>'[1]TCE - ANEXO III - Preencher'!G649</f>
        <v>2251-25</v>
      </c>
      <c r="G640" s="14" t="str">
        <f>IF('[1]TCE - ANEXO III - Preencher'!H649="","",'[1]TCE - ANEXO III - Preencher'!H649)</f>
        <v>08/2021</v>
      </c>
      <c r="H640" s="15">
        <f>'[1]TCE - ANEXO III - Preencher'!I649</f>
        <v>0</v>
      </c>
      <c r="I640" s="15">
        <f>'[1]TCE - ANEXO III - Preencher'!J649</f>
        <v>804.86399999999992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10.83</v>
      </c>
      <c r="O640" s="16">
        <f>'[1]TCE - ANEXO III - Preencher'!P649</f>
        <v>0</v>
      </c>
      <c r="P640" s="17">
        <f t="shared" si="56"/>
        <v>10.83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815.69399999999996</v>
      </c>
    </row>
    <row r="641" spans="1:28" s="4" customFormat="1">
      <c r="A641" s="9">
        <f>IFERROR(VLOOKUP(B641,'[1]DADOS (OCULTAR)'!$P$3:$R$91,3,0),"")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KELLY CRISTINA MONTE DO NASCIMENTO REIS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08/2021</v>
      </c>
      <c r="H641" s="15">
        <f>'[1]TCE - ANEXO III - Preencher'!I650</f>
        <v>0</v>
      </c>
      <c r="I641" s="15">
        <f>'[1]TCE - ANEXO III - Preencher'!J650</f>
        <v>144.36240000000001</v>
      </c>
      <c r="J641" s="15">
        <f>'[1]TCE - ANEXO III - Preencher'!K650</f>
        <v>0</v>
      </c>
      <c r="K641" s="16">
        <f>'[1]TCE - ANEXO III - Preencher'!L650</f>
        <v>123.395158562367</v>
      </c>
      <c r="L641" s="16">
        <f>'[1]TCE - ANEXO III - Preencher'!M650</f>
        <v>22.48</v>
      </c>
      <c r="M641" s="16">
        <f t="shared" si="55"/>
        <v>100.915158562367</v>
      </c>
      <c r="N641" s="16">
        <f>'[1]TCE - ANEXO III - Preencher'!O650</f>
        <v>1.3538413098236699</v>
      </c>
      <c r="O641" s="16">
        <f>'[1]TCE - ANEXO III - Preencher'!P650</f>
        <v>0</v>
      </c>
      <c r="P641" s="17">
        <f t="shared" si="56"/>
        <v>1.3538413098236699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246.63139987219068</v>
      </c>
    </row>
    <row r="642" spans="1:28" s="4" customFormat="1">
      <c r="A642" s="9">
        <f>IFERROR(VLOOKUP(B642,'[1]DADOS (OCULTAR)'!$P$3:$R$91,3,0),"")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KELLY DI PACE BEZERRA CAVALCANTI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2235-05</v>
      </c>
      <c r="G642" s="14" t="str">
        <f>IF('[1]TCE - ANEXO III - Preencher'!H651="","",'[1]TCE - ANEXO III - Preencher'!H651)</f>
        <v>08/2021</v>
      </c>
      <c r="H642" s="15">
        <f>'[1]TCE - ANEXO III - Preencher'!I651</f>
        <v>0</v>
      </c>
      <c r="I642" s="15">
        <f>'[1]TCE - ANEXO III - Preencher'!J651</f>
        <v>283.7704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2.84</v>
      </c>
      <c r="O642" s="16">
        <f>'[1]TCE - ANEXO III - Preencher'!P651</f>
        <v>0</v>
      </c>
      <c r="P642" s="17">
        <f t="shared" si="56"/>
        <v>2.84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286.61039999999997</v>
      </c>
    </row>
    <row r="643" spans="1:28" s="4" customFormat="1">
      <c r="A643" s="9">
        <f>IFERROR(VLOOKUP(B643,'[1]DADOS (OCULTAR)'!$P$3:$R$91,3,0),"")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KELLY EDUARDA NASCIMENTO DA SILVA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4110-10</v>
      </c>
      <c r="G643" s="14" t="str">
        <f>IF('[1]TCE - ANEXO III - Preencher'!H652="","",'[1]TCE - ANEXO III - Preencher'!H652)</f>
        <v>08/2021</v>
      </c>
      <c r="H643" s="15">
        <f>'[1]TCE - ANEXO III - Preencher'!I652</f>
        <v>0</v>
      </c>
      <c r="I643" s="15">
        <f>'[1]TCE - ANEXO III - Preencher'!J652</f>
        <v>167.1824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1.3538413098236699</v>
      </c>
      <c r="O643" s="16">
        <f>'[1]TCE - ANEXO III - Preencher'!P652</f>
        <v>0</v>
      </c>
      <c r="P643" s="17">
        <f t="shared" si="56"/>
        <v>1.3538413098236699</v>
      </c>
      <c r="Q643" s="16">
        <f>'[1]TCE - ANEXO III - Preencher'!R652</f>
        <v>172.50153061224489</v>
      </c>
      <c r="R643" s="16">
        <f>'[1]TCE - ANEXO III - Preencher'!S652</f>
        <v>119.96</v>
      </c>
      <c r="S643" s="17">
        <f t="shared" si="57"/>
        <v>52.541530612244898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221.07777192206856</v>
      </c>
    </row>
    <row r="644" spans="1:28" s="4" customFormat="1">
      <c r="A644" s="9">
        <f>IFERROR(VLOOKUP(B644,'[1]DADOS (OCULTAR)'!$P$3:$R$91,3,0),"")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KENIA FERREIRA DE LIMA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2235-05</v>
      </c>
      <c r="G644" s="14" t="str">
        <f>IF('[1]TCE - ANEXO III - Preencher'!H653="","",'[1]TCE - ANEXO III - Preencher'!H653)</f>
        <v>08/2021</v>
      </c>
      <c r="H644" s="15">
        <f>'[1]TCE - ANEXO III - Preencher'!I653</f>
        <v>0</v>
      </c>
      <c r="I644" s="15">
        <f>'[1]TCE - ANEXO III - Preencher'!J653</f>
        <v>297.7176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2.84</v>
      </c>
      <c r="O644" s="16">
        <f>'[1]TCE - ANEXO III - Preencher'!P653</f>
        <v>0</v>
      </c>
      <c r="P644" s="17">
        <f t="shared" ref="P644:P707" si="62">N644-O644</f>
        <v>2.84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300.55759999999998</v>
      </c>
    </row>
    <row r="645" spans="1:28" s="4" customFormat="1">
      <c r="A645" s="9">
        <f>IFERROR(VLOOKUP(B645,'[1]DADOS (OCULTAR)'!$P$3:$R$91,3,0),"")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KLEBER GILBERTO BATISTA DE SA BARRETO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3241-15</v>
      </c>
      <c r="G645" s="14" t="str">
        <f>IF('[1]TCE - ANEXO III - Preencher'!H654="","",'[1]TCE - ANEXO III - Preencher'!H654)</f>
        <v>08/2021</v>
      </c>
      <c r="H645" s="15">
        <f>'[1]TCE - ANEXO III - Preencher'!I654</f>
        <v>0</v>
      </c>
      <c r="I645" s="15">
        <f>'[1]TCE - ANEXO III - Preencher'!J654</f>
        <v>233.08959999999999</v>
      </c>
      <c r="J645" s="15">
        <f>'[1]TCE - ANEXO III - Preencher'!K654</f>
        <v>0</v>
      </c>
      <c r="K645" s="16">
        <f>'[1]TCE - ANEXO III - Preencher'!L654</f>
        <v>123.395158562367</v>
      </c>
      <c r="L645" s="16">
        <f>'[1]TCE - ANEXO III - Preencher'!M654</f>
        <v>8.14</v>
      </c>
      <c r="M645" s="16">
        <f t="shared" si="61"/>
        <v>115.255158562367</v>
      </c>
      <c r="N645" s="16">
        <f>'[1]TCE - ANEXO III - Preencher'!O654</f>
        <v>1.3538413098236699</v>
      </c>
      <c r="O645" s="16">
        <f>'[1]TCE - ANEXO III - Preencher'!P654</f>
        <v>0</v>
      </c>
      <c r="P645" s="17">
        <f t="shared" si="62"/>
        <v>1.3538413098236699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349.6985998721907</v>
      </c>
    </row>
    <row r="646" spans="1:28" s="4" customFormat="1">
      <c r="A646" s="9">
        <f>IFERROR(VLOOKUP(B646,'[1]DADOS (OCULTAR)'!$P$3:$R$91,3,0),"")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KLECIA KATIANE ROZENDO DE MENDONCA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08/2021</v>
      </c>
      <c r="H646" s="15">
        <f>'[1]TCE - ANEXO III - Preencher'!I655</f>
        <v>0</v>
      </c>
      <c r="I646" s="15">
        <f>'[1]TCE - ANEXO III - Preencher'!J655</f>
        <v>117.20480000000001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1.3538413098236699</v>
      </c>
      <c r="O646" s="16">
        <f>'[1]TCE - ANEXO III - Preencher'!P655</f>
        <v>0</v>
      </c>
      <c r="P646" s="17">
        <f t="shared" si="62"/>
        <v>1.3538413098236699</v>
      </c>
      <c r="Q646" s="16">
        <f>'[1]TCE - ANEXO III - Preencher'!R655</f>
        <v>247.50153061224489</v>
      </c>
      <c r="R646" s="16">
        <f>'[1]TCE - ANEXO III - Preencher'!S655</f>
        <v>67.53</v>
      </c>
      <c r="S646" s="17">
        <f t="shared" si="63"/>
        <v>179.97153061224489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298.53017192206858</v>
      </c>
    </row>
    <row r="647" spans="1:28" s="4" customFormat="1">
      <c r="A647" s="9">
        <f>IFERROR(VLOOKUP(B647,'[1]DADOS (OCULTAR)'!$P$3:$R$91,3,0),"")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KLEIBSON SANTANA VIANA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5174-10</v>
      </c>
      <c r="G647" s="14" t="str">
        <f>IF('[1]TCE - ANEXO III - Preencher'!H656="","",'[1]TCE - ANEXO III - Preencher'!H656)</f>
        <v>08/2021</v>
      </c>
      <c r="H647" s="15">
        <f>'[1]TCE - ANEXO III - Preencher'!I656</f>
        <v>0</v>
      </c>
      <c r="I647" s="15">
        <f>'[1]TCE - ANEXO III - Preencher'!J656</f>
        <v>84.763199999999998</v>
      </c>
      <c r="J647" s="15">
        <f>'[1]TCE - ANEXO III - Preencher'!K656</f>
        <v>0</v>
      </c>
      <c r="K647" s="16">
        <f>'[1]TCE - ANEXO III - Preencher'!L656</f>
        <v>123.395158562367</v>
      </c>
      <c r="L647" s="16">
        <f>'[1]TCE - ANEXO III - Preencher'!M656</f>
        <v>22.26</v>
      </c>
      <c r="M647" s="16">
        <f t="shared" si="61"/>
        <v>101.135158562367</v>
      </c>
      <c r="N647" s="16">
        <f>'[1]TCE - ANEXO III - Preencher'!O656</f>
        <v>1.3538413098236699</v>
      </c>
      <c r="O647" s="16">
        <f>'[1]TCE - ANEXO III - Preencher'!P656</f>
        <v>0</v>
      </c>
      <c r="P647" s="17">
        <f t="shared" si="62"/>
        <v>1.3538413098236699</v>
      </c>
      <c r="Q647" s="16">
        <f>'[1]TCE - ANEXO III - Preencher'!R656</f>
        <v>127.50153061224489</v>
      </c>
      <c r="R647" s="16">
        <f>'[1]TCE - ANEXO III - Preencher'!S656</f>
        <v>64.55</v>
      </c>
      <c r="S647" s="17">
        <f t="shared" si="63"/>
        <v>62.951530612244895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250.20373048443554</v>
      </c>
    </row>
    <row r="648" spans="1:28" s="4" customFormat="1">
      <c r="A648" s="9">
        <f>IFERROR(VLOOKUP(B648,'[1]DADOS (OCULTAR)'!$P$3:$R$91,3,0),"")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KLEIWSON LIMA AFRO DOS SANTOS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3172-10</v>
      </c>
      <c r="G648" s="14" t="str">
        <f>IF('[1]TCE - ANEXO III - Preencher'!H657="","",'[1]TCE - ANEXO III - Preencher'!H657)</f>
        <v>08/2021</v>
      </c>
      <c r="H648" s="15">
        <f>'[1]TCE - ANEXO III - Preencher'!I657</f>
        <v>0</v>
      </c>
      <c r="I648" s="15">
        <f>'[1]TCE - ANEXO III - Preencher'!J657</f>
        <v>170.05840000000001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1.3538413098236699</v>
      </c>
      <c r="O648" s="16">
        <f>'[1]TCE - ANEXO III - Preencher'!P657</f>
        <v>0</v>
      </c>
      <c r="P648" s="17">
        <f t="shared" si="62"/>
        <v>1.3538413098236699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171.41224130982368</v>
      </c>
    </row>
    <row r="649" spans="1:28" s="4" customFormat="1">
      <c r="A649" s="9">
        <f>IFERROR(VLOOKUP(B649,'[1]DADOS (OCULTAR)'!$P$3:$R$91,3,0),"")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KLEYBSON GALDINO MATIAS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4110-10</v>
      </c>
      <c r="G649" s="14" t="str">
        <f>IF('[1]TCE - ANEXO III - Preencher'!H658="","",'[1]TCE - ANEXO III - Preencher'!H658)</f>
        <v>08/2021</v>
      </c>
      <c r="H649" s="15">
        <f>'[1]TCE - ANEXO III - Preencher'!I658</f>
        <v>0</v>
      </c>
      <c r="I649" s="15">
        <f>'[1]TCE - ANEXO III - Preencher'!J658</f>
        <v>11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1.3538413098236699</v>
      </c>
      <c r="O649" s="16">
        <f>'[1]TCE - ANEXO III - Preencher'!P658</f>
        <v>0</v>
      </c>
      <c r="P649" s="17">
        <f t="shared" si="62"/>
        <v>1.3538413098236699</v>
      </c>
      <c r="Q649" s="16">
        <f>'[1]TCE - ANEXO III - Preencher'!R658</f>
        <v>142.50153061224489</v>
      </c>
      <c r="R649" s="16">
        <f>'[1]TCE - ANEXO III - Preencher'!S658</f>
        <v>33</v>
      </c>
      <c r="S649" s="17">
        <f t="shared" si="63"/>
        <v>109.50153061224489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121.85537192206856</v>
      </c>
    </row>
    <row r="650" spans="1:28" s="4" customFormat="1">
      <c r="A650" s="9">
        <f>IFERROR(VLOOKUP(B650,'[1]DADOS (OCULTAR)'!$P$3:$R$91,3,0),"")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KRISHNA ARAUJO RIBEIRO PESSOA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2235-05</v>
      </c>
      <c r="G650" s="14" t="str">
        <f>IF('[1]TCE - ANEXO III - Preencher'!H659="","",'[1]TCE - ANEXO III - Preencher'!H659)</f>
        <v>08/2021</v>
      </c>
      <c r="H650" s="15">
        <f>'[1]TCE - ANEXO III - Preencher'!I659</f>
        <v>0</v>
      </c>
      <c r="I650" s="15">
        <f>'[1]TCE - ANEXO III - Preencher'!J659</f>
        <v>280.53199999999998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2.84</v>
      </c>
      <c r="O650" s="16">
        <f>'[1]TCE - ANEXO III - Preencher'!P659</f>
        <v>0</v>
      </c>
      <c r="P650" s="17">
        <f t="shared" si="62"/>
        <v>2.84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103.28</v>
      </c>
      <c r="U650" s="16">
        <f>'[1]TCE - ANEXO III - Preencher'!V659</f>
        <v>0</v>
      </c>
      <c r="V650" s="17">
        <f t="shared" si="64"/>
        <v>103.28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386.65199999999993</v>
      </c>
    </row>
    <row r="651" spans="1:28" s="4" customFormat="1">
      <c r="A651" s="9">
        <f>IFERROR(VLOOKUP(B651,'[1]DADOS (OCULTAR)'!$P$3:$R$91,3,0),"")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LAERCIO GREGORIO MARTINS DA HORA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 t="str">
        <f>'[1]TCE - ANEXO III - Preencher'!G660</f>
        <v>5174-10</v>
      </c>
      <c r="G651" s="14" t="str">
        <f>IF('[1]TCE - ANEXO III - Preencher'!H660="","",'[1]TCE - ANEXO III - Preencher'!H660)</f>
        <v>08/2021</v>
      </c>
      <c r="H651" s="15">
        <f>'[1]TCE - ANEXO III - Preencher'!I660</f>
        <v>0</v>
      </c>
      <c r="I651" s="15">
        <f>'[1]TCE - ANEXO III - Preencher'!J660</f>
        <v>88.9392</v>
      </c>
      <c r="J651" s="15">
        <f>'[1]TCE - ANEXO III - Preencher'!K660</f>
        <v>0</v>
      </c>
      <c r="K651" s="16">
        <f>'[1]TCE - ANEXO III - Preencher'!L660</f>
        <v>123.395158562367</v>
      </c>
      <c r="L651" s="16">
        <f>'[1]TCE - ANEXO III - Preencher'!M660</f>
        <v>22.26</v>
      </c>
      <c r="M651" s="16">
        <f t="shared" si="61"/>
        <v>101.135158562367</v>
      </c>
      <c r="N651" s="16">
        <f>'[1]TCE - ANEXO III - Preencher'!O660</f>
        <v>1.3538413098236699</v>
      </c>
      <c r="O651" s="16">
        <f>'[1]TCE - ANEXO III - Preencher'!P660</f>
        <v>0</v>
      </c>
      <c r="P651" s="17">
        <f t="shared" si="62"/>
        <v>1.3538413098236699</v>
      </c>
      <c r="Q651" s="16">
        <f>'[1]TCE - ANEXO III - Preencher'!R660</f>
        <v>140.25153061224489</v>
      </c>
      <c r="R651" s="16">
        <f>'[1]TCE - ANEXO III - Preencher'!S660</f>
        <v>66.78</v>
      </c>
      <c r="S651" s="17">
        <f t="shared" si="63"/>
        <v>73.471530612244891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264.89973048443557</v>
      </c>
    </row>
    <row r="652" spans="1:28" s="4" customFormat="1">
      <c r="A652" s="9">
        <f>IFERROR(VLOOKUP(B652,'[1]DADOS (OCULTAR)'!$P$3:$R$91,3,0),"")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LARA DE MENEZES ANDRADE</v>
      </c>
      <c r="E652" s="10" t="str">
        <f>IF('[1]TCE - ANEXO III - Preencher'!F661="4 - Assistência Odontológica","2 - Outros Profissionais da Saúde",'[1]TCE - ANEXO III - Preencher'!F661)</f>
        <v>1 - Médico</v>
      </c>
      <c r="F652" s="13" t="str">
        <f>'[1]TCE - ANEXO III - Preencher'!G661</f>
        <v>2251-25</v>
      </c>
      <c r="G652" s="14" t="str">
        <f>IF('[1]TCE - ANEXO III - Preencher'!H661="","",'[1]TCE - ANEXO III - Preencher'!H661)</f>
        <v>08/2021</v>
      </c>
      <c r="H652" s="15">
        <f>'[1]TCE - ANEXO III - Preencher'!I661</f>
        <v>0</v>
      </c>
      <c r="I652" s="15">
        <f>'[1]TCE - ANEXO III - Preencher'!J661</f>
        <v>813.63520000000005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10.83</v>
      </c>
      <c r="O652" s="16">
        <f>'[1]TCE - ANEXO III - Preencher'!P661</f>
        <v>0</v>
      </c>
      <c r="P652" s="17">
        <f t="shared" si="62"/>
        <v>10.83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824.4652000000001</v>
      </c>
    </row>
    <row r="653" spans="1:28" s="4" customFormat="1">
      <c r="A653" s="9">
        <f>IFERROR(VLOOKUP(B653,'[1]DADOS (OCULTAR)'!$P$3:$R$91,3,0),"")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LARA GLEICE ALVES DE ARAUJO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 t="str">
        <f>IF('[1]TCE - ANEXO III - Preencher'!H662="","",'[1]TCE - ANEXO III - Preencher'!H662)</f>
        <v>08/2021</v>
      </c>
      <c r="H653" s="15">
        <f>'[1]TCE - ANEXO III - Preencher'!I662</f>
        <v>0</v>
      </c>
      <c r="I653" s="15">
        <f>'[1]TCE - ANEXO III - Preencher'!J662</f>
        <v>110.1896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1.3538413098236699</v>
      </c>
      <c r="O653" s="16">
        <f>'[1]TCE - ANEXO III - Preencher'!P662</f>
        <v>0</v>
      </c>
      <c r="P653" s="17">
        <f t="shared" si="62"/>
        <v>1.3538413098236699</v>
      </c>
      <c r="Q653" s="16">
        <f>'[1]TCE - ANEXO III - Preencher'!R662</f>
        <v>127.50153061224489</v>
      </c>
      <c r="R653" s="16">
        <f>'[1]TCE - ANEXO III - Preencher'!S662</f>
        <v>67.81</v>
      </c>
      <c r="S653" s="17">
        <f t="shared" si="63"/>
        <v>59.69153061224489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171.23497192206855</v>
      </c>
    </row>
    <row r="654" spans="1:28" s="4" customFormat="1">
      <c r="A654" s="9">
        <f>IFERROR(VLOOKUP(B654,'[1]DADOS (OCULTAR)'!$P$3:$R$91,3,0),"")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LARISSA AZEVEDO BARBOSA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2236-05</v>
      </c>
      <c r="G654" s="14" t="str">
        <f>IF('[1]TCE - ANEXO III - Preencher'!H663="","",'[1]TCE - ANEXO III - Preencher'!H663)</f>
        <v>08/2021</v>
      </c>
      <c r="H654" s="15">
        <f>'[1]TCE - ANEXO III - Preencher'!I663</f>
        <v>0</v>
      </c>
      <c r="I654" s="15">
        <f>'[1]TCE - ANEXO III - Preencher'!J663</f>
        <v>334.98239999999998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2.84</v>
      </c>
      <c r="O654" s="16">
        <f>'[1]TCE - ANEXO III - Preencher'!P663</f>
        <v>0</v>
      </c>
      <c r="P654" s="17">
        <f t="shared" si="62"/>
        <v>2.84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337.82239999999996</v>
      </c>
    </row>
    <row r="655" spans="1:28" s="4" customFormat="1">
      <c r="A655" s="9">
        <f>IFERROR(VLOOKUP(B655,'[1]DADOS (OCULTAR)'!$P$3:$R$91,3,0),"")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LARISSA FERNANDES DA CUNHA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2236-05</v>
      </c>
      <c r="G655" s="14" t="str">
        <f>IF('[1]TCE - ANEXO III - Preencher'!H664="","",'[1]TCE - ANEXO III - Preencher'!H664)</f>
        <v>08/2021</v>
      </c>
      <c r="H655" s="15">
        <f>'[1]TCE - ANEXO III - Preencher'!I664</f>
        <v>0</v>
      </c>
      <c r="I655" s="15">
        <f>'[1]TCE - ANEXO III - Preencher'!J664</f>
        <v>184.83519999999999</v>
      </c>
      <c r="J655" s="15">
        <f>'[1]TCE - ANEXO III - Preencher'!K664</f>
        <v>0</v>
      </c>
      <c r="K655" s="16">
        <f>'[1]TCE - ANEXO III - Preencher'!L664</f>
        <v>123.395158562367</v>
      </c>
      <c r="L655" s="16">
        <f>'[1]TCE - ANEXO III - Preencher'!M664</f>
        <v>2.09</v>
      </c>
      <c r="M655" s="16">
        <f t="shared" si="61"/>
        <v>121.305158562367</v>
      </c>
      <c r="N655" s="16">
        <f>'[1]TCE - ANEXO III - Preencher'!O664</f>
        <v>2.84</v>
      </c>
      <c r="O655" s="16">
        <f>'[1]TCE - ANEXO III - Preencher'!P664</f>
        <v>0</v>
      </c>
      <c r="P655" s="17">
        <f t="shared" si="62"/>
        <v>2.84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308.98035856236697</v>
      </c>
    </row>
    <row r="656" spans="1:28" s="4" customFormat="1">
      <c r="A656" s="9">
        <f>IFERROR(VLOOKUP(B656,'[1]DADOS (OCULTAR)'!$P$3:$R$91,3,0),"")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LARISSA MARIA RIBEIRO DE SOUZA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5211-30</v>
      </c>
      <c r="G656" s="14" t="str">
        <f>IF('[1]TCE - ANEXO III - Preencher'!H665="","",'[1]TCE - ANEXO III - Preencher'!H665)</f>
        <v>08/2021</v>
      </c>
      <c r="H656" s="15">
        <f>'[1]TCE - ANEXO III - Preencher'!I665</f>
        <v>0</v>
      </c>
      <c r="I656" s="15">
        <f>'[1]TCE - ANEXO III - Preencher'!J665</f>
        <v>98.975999999999999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1.3538413098236699</v>
      </c>
      <c r="O656" s="16">
        <f>'[1]TCE - ANEXO III - Preencher'!P665</f>
        <v>0</v>
      </c>
      <c r="P656" s="17">
        <f t="shared" si="62"/>
        <v>1.3538413098236699</v>
      </c>
      <c r="Q656" s="16">
        <f>'[1]TCE - ANEXO III - Preencher'!R665</f>
        <v>127.50153061224489</v>
      </c>
      <c r="R656" s="16">
        <f>'[1]TCE - ANEXO III - Preencher'!S665</f>
        <v>66.78</v>
      </c>
      <c r="S656" s="17">
        <f t="shared" si="63"/>
        <v>60.721530612244891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161.05137192206854</v>
      </c>
    </row>
    <row r="657" spans="1:28" s="4" customFormat="1">
      <c r="A657" s="9">
        <f>IFERROR(VLOOKUP(B657,'[1]DADOS (OCULTAR)'!$P$3:$R$91,3,0),"")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LARISSA VILELA DA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08/2021</v>
      </c>
      <c r="H657" s="15">
        <f>'[1]TCE - ANEXO III - Preencher'!I666</f>
        <v>0</v>
      </c>
      <c r="I657" s="15">
        <f>'[1]TCE - ANEXO III - Preencher'!J666</f>
        <v>127.2928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1.3538413098236699</v>
      </c>
      <c r="O657" s="16">
        <f>'[1]TCE - ANEXO III - Preencher'!P666</f>
        <v>0</v>
      </c>
      <c r="P657" s="17">
        <f t="shared" si="62"/>
        <v>1.3538413098236699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128.64664130982368</v>
      </c>
    </row>
    <row r="658" spans="1:28" s="4" customFormat="1">
      <c r="A658" s="9">
        <f>IFERROR(VLOOKUP(B658,'[1]DADOS (OCULTAR)'!$P$3:$R$91,3,0),"")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LARYSSA ALVES DE FARIAS</v>
      </c>
      <c r="E658" s="10" t="str">
        <f>IF('[1]TCE - ANEXO III - Preencher'!F667="4 - Assistência Odontológica","2 - Outros Profissionais da Saúde",'[1]TCE - ANEXO III - Preencher'!F667)</f>
        <v>1 - Médico</v>
      </c>
      <c r="F658" s="13" t="str">
        <f>'[1]TCE - ANEXO III - Preencher'!G667</f>
        <v>2251-25</v>
      </c>
      <c r="G658" s="14" t="str">
        <f>IF('[1]TCE - ANEXO III - Preencher'!H667="","",'[1]TCE - ANEXO III - Preencher'!H667)</f>
        <v>08/2021</v>
      </c>
      <c r="H658" s="15">
        <f>'[1]TCE - ANEXO III - Preencher'!I667</f>
        <v>0</v>
      </c>
      <c r="I658" s="15">
        <f>'[1]TCE - ANEXO III - Preencher'!J667</f>
        <v>303.9264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10.83</v>
      </c>
      <c r="O658" s="16">
        <f>'[1]TCE - ANEXO III - Preencher'!P667</f>
        <v>0</v>
      </c>
      <c r="P658" s="17">
        <f t="shared" si="62"/>
        <v>10.83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314.75639999999999</v>
      </c>
    </row>
    <row r="659" spans="1:28" s="4" customFormat="1">
      <c r="A659" s="9">
        <f>IFERROR(VLOOKUP(B659,'[1]DADOS (OCULTAR)'!$P$3:$R$91,3,0),"")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LATHIFANNY MARIA APARECIDA JACINTO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4110-10</v>
      </c>
      <c r="G659" s="14" t="str">
        <f>IF('[1]TCE - ANEXO III - Preencher'!H668="","",'[1]TCE - ANEXO III - Preencher'!H668)</f>
        <v>08/2021</v>
      </c>
      <c r="H659" s="15">
        <f>'[1]TCE - ANEXO III - Preencher'!I668</f>
        <v>0</v>
      </c>
      <c r="I659" s="15">
        <f>'[1]TCE - ANEXO III - Preencher'!J668</f>
        <v>11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1.3538413098236699</v>
      </c>
      <c r="O659" s="16">
        <f>'[1]TCE - ANEXO III - Preencher'!P668</f>
        <v>0</v>
      </c>
      <c r="P659" s="17">
        <f t="shared" si="62"/>
        <v>1.3538413098236699</v>
      </c>
      <c r="Q659" s="16">
        <f>'[1]TCE - ANEXO III - Preencher'!R668</f>
        <v>142.50153061224489</v>
      </c>
      <c r="R659" s="16">
        <f>'[1]TCE - ANEXO III - Preencher'!S668</f>
        <v>33</v>
      </c>
      <c r="S659" s="17">
        <f t="shared" si="63"/>
        <v>109.50153061224489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121.85537192206856</v>
      </c>
    </row>
    <row r="660" spans="1:28" s="4" customFormat="1">
      <c r="A660" s="9">
        <f>IFERROR(VLOOKUP(B660,'[1]DADOS (OCULTAR)'!$P$3:$R$91,3,0),"")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LAURA OLIVEIRA RODRIGUES</v>
      </c>
      <c r="E660" s="10" t="str">
        <f>IF('[1]TCE - ANEXO III - Preencher'!F669="4 - Assistência Odontológica","2 - Outros Profissionais da Saúde",'[1]TCE - ANEXO III - Preencher'!F669)</f>
        <v>1 - Médico</v>
      </c>
      <c r="F660" s="13" t="str">
        <f>'[1]TCE - ANEXO III - Preencher'!G669</f>
        <v>2251-25</v>
      </c>
      <c r="G660" s="14" t="str">
        <f>IF('[1]TCE - ANEXO III - Preencher'!H669="","",'[1]TCE - ANEXO III - Preencher'!H669)</f>
        <v>08/2021</v>
      </c>
      <c r="H660" s="15">
        <f>'[1]TCE - ANEXO III - Preencher'!I669</f>
        <v>0</v>
      </c>
      <c r="I660" s="15">
        <f>'[1]TCE - ANEXO III - Preencher'!J669</f>
        <v>297.5616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10.83</v>
      </c>
      <c r="O660" s="16">
        <f>'[1]TCE - ANEXO III - Preencher'!P669</f>
        <v>0</v>
      </c>
      <c r="P660" s="17">
        <f t="shared" si="62"/>
        <v>10.83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308.39159999999998</v>
      </c>
    </row>
    <row r="661" spans="1:28" s="4" customFormat="1">
      <c r="A661" s="9">
        <f>IFERROR(VLOOKUP(B661,'[1]DADOS (OCULTAR)'!$P$3:$R$91,3,0),"")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LAYZE SEVERINA DE JESUS SILVA SIMOES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2234-05</v>
      </c>
      <c r="G661" s="14" t="str">
        <f>IF('[1]TCE - ANEXO III - Preencher'!H670="","",'[1]TCE - ANEXO III - Preencher'!H670)</f>
        <v>08/2021</v>
      </c>
      <c r="H661" s="15">
        <f>'[1]TCE - ANEXO III - Preencher'!I670</f>
        <v>0</v>
      </c>
      <c r="I661" s="15">
        <f>'[1]TCE - ANEXO III - Preencher'!J670</f>
        <v>380.46719999999999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1.3538413098236699</v>
      </c>
      <c r="O661" s="16">
        <f>'[1]TCE - ANEXO III - Preencher'!P670</f>
        <v>0</v>
      </c>
      <c r="P661" s="17">
        <f t="shared" si="62"/>
        <v>1.3538413098236699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381.82104130982367</v>
      </c>
    </row>
    <row r="662" spans="1:28" s="4" customFormat="1">
      <c r="A662" s="9">
        <f>IFERROR(VLOOKUP(B662,'[1]DADOS (OCULTAR)'!$P$3:$R$91,3,0),"")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LEANDRO JORGE GOMES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5151-10</v>
      </c>
      <c r="G662" s="14" t="str">
        <f>IF('[1]TCE - ANEXO III - Preencher'!H671="","",'[1]TCE - ANEXO III - Preencher'!H671)</f>
        <v>08/2021</v>
      </c>
      <c r="H662" s="15">
        <f>'[1]TCE - ANEXO III - Preencher'!I671</f>
        <v>0</v>
      </c>
      <c r="I662" s="15">
        <f>'[1]TCE - ANEXO III - Preencher'!J671</f>
        <v>101.26560000000001</v>
      </c>
      <c r="J662" s="15">
        <f>'[1]TCE - ANEXO III - Preencher'!K671</f>
        <v>0</v>
      </c>
      <c r="K662" s="16">
        <f>'[1]TCE - ANEXO III - Preencher'!L671</f>
        <v>123.395158562367</v>
      </c>
      <c r="L662" s="16">
        <f>'[1]TCE - ANEXO III - Preencher'!M671</f>
        <v>22.2</v>
      </c>
      <c r="M662" s="16">
        <f t="shared" si="61"/>
        <v>101.195158562367</v>
      </c>
      <c r="N662" s="16">
        <f>'[1]TCE - ANEXO III - Preencher'!O671</f>
        <v>1.3538413098236699</v>
      </c>
      <c r="O662" s="16">
        <f>'[1]TCE - ANEXO III - Preencher'!P671</f>
        <v>0</v>
      </c>
      <c r="P662" s="17">
        <f t="shared" si="62"/>
        <v>1.3538413098236699</v>
      </c>
      <c r="Q662" s="16">
        <f>'[1]TCE - ANEXO III - Preencher'!R671</f>
        <v>255.00153061224489</v>
      </c>
      <c r="R662" s="16">
        <f>'[1]TCE - ANEXO III - Preencher'!S671</f>
        <v>66.599999999999994</v>
      </c>
      <c r="S662" s="17">
        <f t="shared" si="63"/>
        <v>188.4015306122449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392.21613048443555</v>
      </c>
    </row>
    <row r="663" spans="1:28" s="4" customFormat="1">
      <c r="A663" s="9">
        <f>IFERROR(VLOOKUP(B663,'[1]DADOS (OCULTAR)'!$P$3:$R$91,3,0),"")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LEANDRO LOPES DA SILVA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5174-10</v>
      </c>
      <c r="G663" s="14" t="str">
        <f>IF('[1]TCE - ANEXO III - Preencher'!H672="","",'[1]TCE - ANEXO III - Preencher'!H672)</f>
        <v>08/2021</v>
      </c>
      <c r="H663" s="15">
        <f>'[1]TCE - ANEXO III - Preencher'!I672</f>
        <v>0</v>
      </c>
      <c r="I663" s="15">
        <f>'[1]TCE - ANEXO III - Preencher'!J672</f>
        <v>125.3032</v>
      </c>
      <c r="J663" s="15">
        <f>'[1]TCE - ANEXO III - Preencher'!K672</f>
        <v>0</v>
      </c>
      <c r="K663" s="16">
        <f>'[1]TCE - ANEXO III - Preencher'!L672</f>
        <v>123.395158562367</v>
      </c>
      <c r="L663" s="16">
        <f>'[1]TCE - ANEXO III - Preencher'!M672</f>
        <v>22.26</v>
      </c>
      <c r="M663" s="16">
        <f t="shared" si="61"/>
        <v>101.135158562367</v>
      </c>
      <c r="N663" s="16">
        <f>'[1]TCE - ANEXO III - Preencher'!O672</f>
        <v>1.3538413098236699</v>
      </c>
      <c r="O663" s="16">
        <f>'[1]TCE - ANEXO III - Preencher'!P672</f>
        <v>0</v>
      </c>
      <c r="P663" s="17">
        <f t="shared" si="62"/>
        <v>1.3538413098236699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227.79219987219068</v>
      </c>
    </row>
    <row r="664" spans="1:28" s="4" customFormat="1">
      <c r="A664" s="9">
        <f>IFERROR(VLOOKUP(B664,'[1]DADOS (OCULTAR)'!$P$3:$R$91,3,0),"")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LEDA MARIA DE ALBUQUERQUE GONDIM</v>
      </c>
      <c r="E664" s="10" t="str">
        <f>IF('[1]TCE - ANEXO III - Preencher'!F673="4 - Assistência Odontológica","2 - Outros Profissionais da Saúde",'[1]TCE - ANEXO III - Preencher'!F673)</f>
        <v>1 - Médico</v>
      </c>
      <c r="F664" s="13" t="str">
        <f>'[1]TCE - ANEXO III - Preencher'!G673</f>
        <v>2251-25</v>
      </c>
      <c r="G664" s="14" t="str">
        <f>IF('[1]TCE - ANEXO III - Preencher'!H673="","",'[1]TCE - ANEXO III - Preencher'!H673)</f>
        <v>08/2021</v>
      </c>
      <c r="H664" s="15">
        <f>'[1]TCE - ANEXO III - Preencher'!I673</f>
        <v>0</v>
      </c>
      <c r="I664" s="15">
        <f>'[1]TCE - ANEXO III - Preencher'!J673</f>
        <v>303.9264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10.83</v>
      </c>
      <c r="O664" s="16">
        <f>'[1]TCE - ANEXO III - Preencher'!P673</f>
        <v>0</v>
      </c>
      <c r="P664" s="17">
        <f t="shared" si="62"/>
        <v>10.83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314.75639999999999</v>
      </c>
    </row>
    <row r="665" spans="1:28" s="4" customFormat="1">
      <c r="A665" s="9">
        <f>IFERROR(VLOOKUP(B665,'[1]DADOS (OCULTAR)'!$P$3:$R$91,3,0),"")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LEIDYJANE PEREIRA DA SILVA FRANCA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08/2021</v>
      </c>
      <c r="H665" s="15">
        <f>'[1]TCE - ANEXO III - Preencher'!I674</f>
        <v>0</v>
      </c>
      <c r="I665" s="15">
        <f>'[1]TCE - ANEXO III - Preencher'!J674</f>
        <v>110.42400000000001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1.3538413098236699</v>
      </c>
      <c r="O665" s="16">
        <f>'[1]TCE - ANEXO III - Preencher'!P674</f>
        <v>0</v>
      </c>
      <c r="P665" s="17">
        <f t="shared" si="62"/>
        <v>1.3538413098236699</v>
      </c>
      <c r="Q665" s="16">
        <f>'[1]TCE - ANEXO III - Preencher'!R674</f>
        <v>232.50153061224489</v>
      </c>
      <c r="R665" s="16">
        <f>'[1]TCE - ANEXO III - Preencher'!S674</f>
        <v>67.5</v>
      </c>
      <c r="S665" s="17">
        <f t="shared" si="63"/>
        <v>165.00153061224489</v>
      </c>
      <c r="T665" s="16">
        <f>'[1]TCE - ANEXO III - Preencher'!U674</f>
        <v>69.41</v>
      </c>
      <c r="U665" s="16">
        <f>'[1]TCE - ANEXO III - Preencher'!V674</f>
        <v>0</v>
      </c>
      <c r="V665" s="17">
        <f t="shared" si="64"/>
        <v>69.41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346.18937192206852</v>
      </c>
    </row>
    <row r="666" spans="1:28" s="4" customFormat="1">
      <c r="A666" s="9">
        <f>IFERROR(VLOOKUP(B666,'[1]DADOS (OCULTAR)'!$P$3:$R$91,3,0),"")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LEILA CELESTINO BRUNO RIBEIRO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08/2021</v>
      </c>
      <c r="H666" s="15">
        <f>'[1]TCE - ANEXO III - Preencher'!I675</f>
        <v>0</v>
      </c>
      <c r="I666" s="15">
        <f>'[1]TCE - ANEXO III - Preencher'!J675</f>
        <v>183.8296</v>
      </c>
      <c r="J666" s="15">
        <f>'[1]TCE - ANEXO III - Preencher'!K675</f>
        <v>0</v>
      </c>
      <c r="K666" s="16">
        <f>'[1]TCE - ANEXO III - Preencher'!L675</f>
        <v>123.395158562367</v>
      </c>
      <c r="L666" s="16">
        <f>'[1]TCE - ANEXO III - Preencher'!M675</f>
        <v>22.48</v>
      </c>
      <c r="M666" s="16">
        <f t="shared" si="61"/>
        <v>100.915158562367</v>
      </c>
      <c r="N666" s="16">
        <f>'[1]TCE - ANEXO III - Preencher'!O675</f>
        <v>1.3538413098236699</v>
      </c>
      <c r="O666" s="16">
        <f>'[1]TCE - ANEXO III - Preencher'!P675</f>
        <v>0</v>
      </c>
      <c r="P666" s="17">
        <f t="shared" si="62"/>
        <v>1.3538413098236699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286.09859987219068</v>
      </c>
    </row>
    <row r="667" spans="1:28" s="4" customFormat="1">
      <c r="A667" s="9">
        <f>IFERROR(VLOOKUP(B667,'[1]DADOS (OCULTAR)'!$P$3:$R$91,3,0),"")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LEILANE MARQUES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5174-10</v>
      </c>
      <c r="G667" s="14" t="str">
        <f>IF('[1]TCE - ANEXO III - Preencher'!H676="","",'[1]TCE - ANEXO III - Preencher'!H676)</f>
        <v>08/2021</v>
      </c>
      <c r="H667" s="15">
        <f>'[1]TCE - ANEXO III - Preencher'!I676</f>
        <v>0</v>
      </c>
      <c r="I667" s="15">
        <f>'[1]TCE - ANEXO III - Preencher'!J676</f>
        <v>92.642399999999995</v>
      </c>
      <c r="J667" s="15">
        <f>'[1]TCE - ANEXO III - Preencher'!K676</f>
        <v>0</v>
      </c>
      <c r="K667" s="16">
        <f>'[1]TCE - ANEXO III - Preencher'!L676</f>
        <v>123.395158562367</v>
      </c>
      <c r="L667" s="16">
        <f>'[1]TCE - ANEXO III - Preencher'!M676</f>
        <v>22.26</v>
      </c>
      <c r="M667" s="16">
        <f t="shared" si="61"/>
        <v>101.135158562367</v>
      </c>
      <c r="N667" s="16">
        <f>'[1]TCE - ANEXO III - Preencher'!O676</f>
        <v>1.3538413098236699</v>
      </c>
      <c r="O667" s="16">
        <f>'[1]TCE - ANEXO III - Preencher'!P676</f>
        <v>0</v>
      </c>
      <c r="P667" s="17">
        <f t="shared" si="62"/>
        <v>1.3538413098236699</v>
      </c>
      <c r="Q667" s="16">
        <f>'[1]TCE - ANEXO III - Preencher'!R676</f>
        <v>232.50153061224489</v>
      </c>
      <c r="R667" s="16">
        <f>'[1]TCE - ANEXO III - Preencher'!S676</f>
        <v>66.78</v>
      </c>
      <c r="S667" s="17">
        <f t="shared" si="63"/>
        <v>165.72153061224489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360.85293048443555</v>
      </c>
    </row>
    <row r="668" spans="1:28" s="4" customFormat="1">
      <c r="A668" s="9">
        <f>IFERROR(VLOOKUP(B668,'[1]DADOS (OCULTAR)'!$P$3:$R$91,3,0),"")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LEILIANA TEMOTEO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2237-10</v>
      </c>
      <c r="G668" s="14" t="str">
        <f>IF('[1]TCE - ANEXO III - Preencher'!H677="","",'[1]TCE - ANEXO III - Preencher'!H677)</f>
        <v>08/2021</v>
      </c>
      <c r="H668" s="15">
        <f>'[1]TCE - ANEXO III - Preencher'!I677</f>
        <v>0</v>
      </c>
      <c r="I668" s="15">
        <f>'[1]TCE - ANEXO III - Preencher'!J677</f>
        <v>392.25599999999997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1.3538413098236699</v>
      </c>
      <c r="O668" s="16">
        <f>'[1]TCE - ANEXO III - Preencher'!P677</f>
        <v>0</v>
      </c>
      <c r="P668" s="17">
        <f t="shared" si="62"/>
        <v>1.3538413098236699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393.60984130982365</v>
      </c>
    </row>
    <row r="669" spans="1:28" s="4" customFormat="1">
      <c r="A669" s="9">
        <f>IFERROR(VLOOKUP(B669,'[1]DADOS (OCULTAR)'!$P$3:$R$91,3,0),"")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LELIA LINEIA CABRAL E SILVA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5152-05</v>
      </c>
      <c r="G669" s="14" t="str">
        <f>IF('[1]TCE - ANEXO III - Preencher'!H678="","",'[1]TCE - ANEXO III - Preencher'!H678)</f>
        <v>08/2021</v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1.3538413098236699</v>
      </c>
      <c r="O669" s="16">
        <f>'[1]TCE - ANEXO III - Preencher'!P678</f>
        <v>0</v>
      </c>
      <c r="P669" s="17">
        <f t="shared" si="62"/>
        <v>1.3538413098236699</v>
      </c>
      <c r="Q669" s="16">
        <f>'[1]TCE - ANEXO III - Preencher'!R678</f>
        <v>232.50153061224489</v>
      </c>
      <c r="R669" s="16">
        <f>'[1]TCE - ANEXO III - Preencher'!S678</f>
        <v>0</v>
      </c>
      <c r="S669" s="17">
        <f t="shared" si="63"/>
        <v>232.50153061224489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233.85537192206857</v>
      </c>
    </row>
    <row r="670" spans="1:28" s="4" customFormat="1">
      <c r="A670" s="9">
        <f>IFERROR(VLOOKUP(B670,'[1]DADOS (OCULTAR)'!$P$3:$R$91,3,0),"")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>LEONARDO BARBOSA DO NASCIMENTO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5211-30</v>
      </c>
      <c r="G670" s="14" t="str">
        <f>IF('[1]TCE - ANEXO III - Preencher'!H679="","",'[1]TCE - ANEXO III - Preencher'!H679)</f>
        <v>08/2021</v>
      </c>
      <c r="H670" s="15">
        <f>'[1]TCE - ANEXO III - Preencher'!I679</f>
        <v>0</v>
      </c>
      <c r="I670" s="15">
        <f>'[1]TCE - ANEXO III - Preencher'!J679</f>
        <v>94.247199999999992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1.3538413098236699</v>
      </c>
      <c r="O670" s="16">
        <f>'[1]TCE - ANEXO III - Preencher'!P679</f>
        <v>0</v>
      </c>
      <c r="P670" s="17">
        <f t="shared" si="62"/>
        <v>1.3538413098236699</v>
      </c>
      <c r="Q670" s="16">
        <f>'[1]TCE - ANEXO III - Preencher'!R679</f>
        <v>120.00153061224489</v>
      </c>
      <c r="R670" s="16">
        <f>'[1]TCE - ANEXO III - Preencher'!S679</f>
        <v>66.78</v>
      </c>
      <c r="S670" s="17">
        <f t="shared" si="63"/>
        <v>53.221530612244891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148.82257192206856</v>
      </c>
    </row>
    <row r="671" spans="1:28" s="4" customFormat="1">
      <c r="A671" s="9">
        <f>IFERROR(VLOOKUP(B671,'[1]DADOS (OCULTAR)'!$P$3:$R$91,3,0),"")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LEONARDO DIAMANT</v>
      </c>
      <c r="E671" s="10" t="str">
        <f>IF('[1]TCE - ANEXO III - Preencher'!F680="4 - Assistência Odontológica","2 - Outros Profissionais da Saúde",'[1]TCE - ANEXO III - Preencher'!F680)</f>
        <v>1 - Médico</v>
      </c>
      <c r="F671" s="13" t="str">
        <f>'[1]TCE - ANEXO III - Preencher'!G680</f>
        <v>2251-25</v>
      </c>
      <c r="G671" s="14" t="str">
        <f>IF('[1]TCE - ANEXO III - Preencher'!H680="","",'[1]TCE - ANEXO III - Preencher'!H680)</f>
        <v>08/2021</v>
      </c>
      <c r="H671" s="15">
        <f>'[1]TCE - ANEXO III - Preencher'!I680</f>
        <v>0</v>
      </c>
      <c r="I671" s="15">
        <f>'[1]TCE - ANEXO III - Preencher'!J680</f>
        <v>631.34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10.83</v>
      </c>
      <c r="O671" s="16">
        <f>'[1]TCE - ANEXO III - Preencher'!P680</f>
        <v>0</v>
      </c>
      <c r="P671" s="17">
        <f t="shared" si="62"/>
        <v>10.83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642.17000000000007</v>
      </c>
    </row>
    <row r="672" spans="1:28" s="4" customFormat="1">
      <c r="A672" s="9">
        <f>IFERROR(VLOOKUP(B672,'[1]DADOS (OCULTAR)'!$P$3:$R$91,3,0),"")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LETICIA GOMES DE BARROS</v>
      </c>
      <c r="E672" s="10" t="str">
        <f>IF('[1]TCE - ANEXO III - Preencher'!F681="4 - Assistência Odontológica","2 - Outros Profissionais da Saúde",'[1]TCE - ANEXO III - Preencher'!F681)</f>
        <v>1 - Médico</v>
      </c>
      <c r="F672" s="13" t="str">
        <f>'[1]TCE - ANEXO III - Preencher'!G681</f>
        <v>2251-25</v>
      </c>
      <c r="G672" s="14" t="str">
        <f>IF('[1]TCE - ANEXO III - Preencher'!H681="","",'[1]TCE - ANEXO III - Preencher'!H681)</f>
        <v>08/2021</v>
      </c>
      <c r="H672" s="15">
        <f>'[1]TCE - ANEXO III - Preencher'!I681</f>
        <v>0</v>
      </c>
      <c r="I672" s="15">
        <f>'[1]TCE - ANEXO III - Preencher'!J681</f>
        <v>426.40879999999999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10.83</v>
      </c>
      <c r="O672" s="16">
        <f>'[1]TCE - ANEXO III - Preencher'!P681</f>
        <v>0</v>
      </c>
      <c r="P672" s="17">
        <f t="shared" si="62"/>
        <v>10.83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437.23879999999997</v>
      </c>
    </row>
    <row r="673" spans="1:28" s="4" customFormat="1">
      <c r="A673" s="9">
        <f>IFERROR(VLOOKUP(B673,'[1]DADOS (OCULTAR)'!$P$3:$R$91,3,0),"")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LIDIA GABRIELLE SOUZA DE SANTANA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3516-05</v>
      </c>
      <c r="G673" s="14" t="str">
        <f>IF('[1]TCE - ANEXO III - Preencher'!H682="","",'[1]TCE - ANEXO III - Preencher'!H682)</f>
        <v>08/2021</v>
      </c>
      <c r="H673" s="15">
        <f>'[1]TCE - ANEXO III - Preencher'!I682</f>
        <v>0</v>
      </c>
      <c r="I673" s="15">
        <f>'[1]TCE - ANEXO III - Preencher'!J682</f>
        <v>128.8528</v>
      </c>
      <c r="J673" s="15">
        <f>'[1]TCE - ANEXO III - Preencher'!K682</f>
        <v>0</v>
      </c>
      <c r="K673" s="16">
        <f>'[1]TCE - ANEXO III - Preencher'!L682</f>
        <v>123.395158562367</v>
      </c>
      <c r="L673" s="16">
        <f>'[1]TCE - ANEXO III - Preencher'!M682</f>
        <v>32.409999999999997</v>
      </c>
      <c r="M673" s="16">
        <f t="shared" si="61"/>
        <v>90.985158562367005</v>
      </c>
      <c r="N673" s="16">
        <f>'[1]TCE - ANEXO III - Preencher'!O682</f>
        <v>1.3538413098236699</v>
      </c>
      <c r="O673" s="16">
        <f>'[1]TCE - ANEXO III - Preencher'!P682</f>
        <v>0</v>
      </c>
      <c r="P673" s="17">
        <f t="shared" si="62"/>
        <v>1.3538413098236699</v>
      </c>
      <c r="Q673" s="16">
        <f>'[1]TCE - ANEXO III - Preencher'!R682</f>
        <v>112.50153061224489</v>
      </c>
      <c r="R673" s="16">
        <f>'[1]TCE - ANEXO III - Preencher'!S682</f>
        <v>97.22</v>
      </c>
      <c r="S673" s="17">
        <f t="shared" si="63"/>
        <v>15.281530612244893</v>
      </c>
      <c r="T673" s="16">
        <f>'[1]TCE - ANEXO III - Preencher'!U682</f>
        <v>69.430000000000007</v>
      </c>
      <c r="U673" s="16">
        <f>'[1]TCE - ANEXO III - Preencher'!V682</f>
        <v>0</v>
      </c>
      <c r="V673" s="17">
        <f t="shared" si="64"/>
        <v>69.430000000000007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305.90333048443563</v>
      </c>
    </row>
    <row r="674" spans="1:28" s="4" customFormat="1">
      <c r="A674" s="9">
        <f>IFERROR(VLOOKUP(B674,'[1]DADOS (OCULTAR)'!$P$3:$R$91,3,0),"")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 xml:space="preserve">LIDIA LINS SODRE 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1312-05</v>
      </c>
      <c r="G674" s="14" t="str">
        <f>IF('[1]TCE - ANEXO III - Preencher'!H683="","",'[1]TCE - ANEXO III - Preencher'!H683)</f>
        <v>08/2021</v>
      </c>
      <c r="H674" s="15">
        <f>'[1]TCE - ANEXO III - Preencher'!I683</f>
        <v>0</v>
      </c>
      <c r="I674" s="15">
        <f>'[1]TCE - ANEXO III - Preencher'!J683</f>
        <v>1074.8696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1.3538413098236699</v>
      </c>
      <c r="O674" s="16">
        <f>'[1]TCE - ANEXO III - Preencher'!P683</f>
        <v>0</v>
      </c>
      <c r="P674" s="17">
        <f t="shared" si="62"/>
        <v>1.3538413098236699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1076.2234413098236</v>
      </c>
    </row>
    <row r="675" spans="1:28" s="4" customFormat="1">
      <c r="A675" s="9">
        <f>IFERROR(VLOOKUP(B675,'[1]DADOS (OCULTAR)'!$P$3:$R$91,3,0),"")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LIDIANE ALVES DE MACEDO SOUZA</v>
      </c>
      <c r="E675" s="10" t="str">
        <f>IF('[1]TCE - ANEXO III - Preencher'!F684="4 - Assistência Odontológica","2 - Outros Profissionais da Saúde",'[1]TCE - ANEXO III - Preencher'!F684)</f>
        <v>1 - Médico</v>
      </c>
      <c r="F675" s="13" t="str">
        <f>'[1]TCE - ANEXO III - Preencher'!G684</f>
        <v>2251-25</v>
      </c>
      <c r="G675" s="14" t="str">
        <f>IF('[1]TCE - ANEXO III - Preencher'!H684="","",'[1]TCE - ANEXO III - Preencher'!H684)</f>
        <v>08/2021</v>
      </c>
      <c r="H675" s="15">
        <f>'[1]TCE - ANEXO III - Preencher'!I684</f>
        <v>0</v>
      </c>
      <c r="I675" s="15">
        <f>'[1]TCE - ANEXO III - Preencher'!J684</f>
        <v>920.85360000000003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10.83</v>
      </c>
      <c r="O675" s="16">
        <f>'[1]TCE - ANEXO III - Preencher'!P684</f>
        <v>0</v>
      </c>
      <c r="P675" s="17">
        <f t="shared" si="62"/>
        <v>10.83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931.68360000000007</v>
      </c>
    </row>
    <row r="676" spans="1:28" s="4" customFormat="1">
      <c r="A676" s="9">
        <f>IFERROR(VLOOKUP(B676,'[1]DADOS (OCULTAR)'!$P$3:$R$91,3,0),"")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LIDIANE LIMA DO ROSARIO MELO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08/2021</v>
      </c>
      <c r="H676" s="15">
        <f>'[1]TCE - ANEXO III - Preencher'!I685</f>
        <v>0</v>
      </c>
      <c r="I676" s="15">
        <f>'[1]TCE - ANEXO III - Preencher'!J685</f>
        <v>106.9</v>
      </c>
      <c r="J676" s="15">
        <f>'[1]TCE - ANEXO III - Preencher'!K685</f>
        <v>0</v>
      </c>
      <c r="K676" s="16">
        <f>'[1]TCE - ANEXO III - Preencher'!L685</f>
        <v>123.395158562367</v>
      </c>
      <c r="L676" s="16">
        <f>'[1]TCE - ANEXO III - Preencher'!M685</f>
        <v>22.48</v>
      </c>
      <c r="M676" s="16">
        <f t="shared" si="61"/>
        <v>100.915158562367</v>
      </c>
      <c r="N676" s="16">
        <f>'[1]TCE - ANEXO III - Preencher'!O685</f>
        <v>1.3538413098236699</v>
      </c>
      <c r="O676" s="16">
        <f>'[1]TCE - ANEXO III - Preencher'!P685</f>
        <v>0</v>
      </c>
      <c r="P676" s="17">
        <f t="shared" si="62"/>
        <v>1.3538413098236699</v>
      </c>
      <c r="Q676" s="16">
        <f>'[1]TCE - ANEXO III - Preencher'!R685</f>
        <v>160.50153061224489</v>
      </c>
      <c r="R676" s="16">
        <f>'[1]TCE - ANEXO III - Preencher'!S685</f>
        <v>63.71</v>
      </c>
      <c r="S676" s="17">
        <f t="shared" si="63"/>
        <v>96.791530612244884</v>
      </c>
      <c r="T676" s="16">
        <f>'[1]TCE - ANEXO III - Preencher'!U685</f>
        <v>69.41</v>
      </c>
      <c r="U676" s="16">
        <f>'[1]TCE - ANEXO III - Preencher'!V685</f>
        <v>0</v>
      </c>
      <c r="V676" s="17">
        <f t="shared" si="64"/>
        <v>69.41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375.37053048443556</v>
      </c>
    </row>
    <row r="677" spans="1:28" s="4" customFormat="1">
      <c r="A677" s="9">
        <f>IFERROR(VLOOKUP(B677,'[1]DADOS (OCULTAR)'!$P$3:$R$91,3,0),"")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LIDIANE SHIRLEY PEREIRA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08/2021</v>
      </c>
      <c r="H677" s="15">
        <f>'[1]TCE - ANEXO III - Preencher'!I686</f>
        <v>0</v>
      </c>
      <c r="I677" s="15">
        <f>'[1]TCE - ANEXO III - Preencher'!J686</f>
        <v>118.4952</v>
      </c>
      <c r="J677" s="15">
        <f>'[1]TCE - ANEXO III - Preencher'!K686</f>
        <v>0</v>
      </c>
      <c r="K677" s="16">
        <f>'[1]TCE - ANEXO III - Preencher'!L686</f>
        <v>123.395158562367</v>
      </c>
      <c r="L677" s="16">
        <f>'[1]TCE - ANEXO III - Preencher'!M686</f>
        <v>22.48</v>
      </c>
      <c r="M677" s="16">
        <f t="shared" si="61"/>
        <v>100.915158562367</v>
      </c>
      <c r="N677" s="16">
        <f>'[1]TCE - ANEXO III - Preencher'!O686</f>
        <v>1.3538413098236699</v>
      </c>
      <c r="O677" s="16">
        <f>'[1]TCE - ANEXO III - Preencher'!P686</f>
        <v>0</v>
      </c>
      <c r="P677" s="17">
        <f t="shared" si="62"/>
        <v>1.3538413098236699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69.41</v>
      </c>
      <c r="U677" s="16">
        <f>'[1]TCE - ANEXO III - Preencher'!V686</f>
        <v>0</v>
      </c>
      <c r="V677" s="17">
        <f t="shared" si="64"/>
        <v>69.41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290.17419987219068</v>
      </c>
    </row>
    <row r="678" spans="1:28" s="4" customFormat="1">
      <c r="A678" s="9">
        <f>IFERROR(VLOOKUP(B678,'[1]DADOS (OCULTAR)'!$P$3:$R$91,3,0),"")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LIDIANNY CARVALHO DE BRITO MARIANO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2235-05</v>
      </c>
      <c r="G678" s="14" t="str">
        <f>IF('[1]TCE - ANEXO III - Preencher'!H687="","",'[1]TCE - ANEXO III - Preencher'!H687)</f>
        <v>08/2021</v>
      </c>
      <c r="H678" s="15">
        <f>'[1]TCE - ANEXO III - Preencher'!I687</f>
        <v>0</v>
      </c>
      <c r="I678" s="15">
        <f>'[1]TCE - ANEXO III - Preencher'!J687</f>
        <v>281.9024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2.84</v>
      </c>
      <c r="O678" s="16">
        <f>'[1]TCE - ANEXO III - Preencher'!P687</f>
        <v>0</v>
      </c>
      <c r="P678" s="17">
        <f t="shared" si="62"/>
        <v>2.84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284.74239999999998</v>
      </c>
    </row>
    <row r="679" spans="1:28" s="4" customFormat="1">
      <c r="A679" s="9">
        <f>IFERROR(VLOOKUP(B679,'[1]DADOS (OCULTAR)'!$P$3:$R$91,3,0),"")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LILIAN DE LIMA BATISTA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2235-05</v>
      </c>
      <c r="G679" s="14" t="str">
        <f>IF('[1]TCE - ANEXO III - Preencher'!H688="","",'[1]TCE - ANEXO III - Preencher'!H688)</f>
        <v>08/2021</v>
      </c>
      <c r="H679" s="15">
        <f>'[1]TCE - ANEXO III - Preencher'!I688</f>
        <v>0</v>
      </c>
      <c r="I679" s="15">
        <f>'[1]TCE - ANEXO III - Preencher'!J688</f>
        <v>240.81200000000001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2.84</v>
      </c>
      <c r="O679" s="16">
        <f>'[1]TCE - ANEXO III - Preencher'!P688</f>
        <v>0</v>
      </c>
      <c r="P679" s="17">
        <f t="shared" si="62"/>
        <v>2.84</v>
      </c>
      <c r="Q679" s="16">
        <f>'[1]TCE - ANEXO III - Preencher'!R688</f>
        <v>60.001530612244892</v>
      </c>
      <c r="R679" s="16">
        <f>'[1]TCE - ANEXO III - Preencher'!S688</f>
        <v>90</v>
      </c>
      <c r="S679" s="17">
        <f t="shared" si="63"/>
        <v>-29.998469387755108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213.65353061224491</v>
      </c>
    </row>
    <row r="680" spans="1:28" s="4" customFormat="1">
      <c r="A680" s="9">
        <f>IFERROR(VLOOKUP(B680,'[1]DADOS (OCULTAR)'!$P$3:$R$91,3,0),"")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LINDALVA MARIA DOS SANTOS LIMA NETA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 t="str">
        <f>'[1]TCE - ANEXO III - Preencher'!G689</f>
        <v>5163-45</v>
      </c>
      <c r="G680" s="14" t="str">
        <f>IF('[1]TCE - ANEXO III - Preencher'!H689="","",'[1]TCE - ANEXO III - Preencher'!H689)</f>
        <v>08/2021</v>
      </c>
      <c r="H680" s="15">
        <f>'[1]TCE - ANEXO III - Preencher'!I689</f>
        <v>0</v>
      </c>
      <c r="I680" s="15">
        <f>'[1]TCE - ANEXO III - Preencher'!J689</f>
        <v>110.84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1.3538413098236699</v>
      </c>
      <c r="O680" s="16">
        <f>'[1]TCE - ANEXO III - Preencher'!P689</f>
        <v>0</v>
      </c>
      <c r="P680" s="17">
        <f t="shared" si="62"/>
        <v>1.3538413098236699</v>
      </c>
      <c r="Q680" s="16">
        <f>'[1]TCE - ANEXO III - Preencher'!R689</f>
        <v>232.50153061224489</v>
      </c>
      <c r="R680" s="16">
        <f>'[1]TCE - ANEXO III - Preencher'!S689</f>
        <v>66.599999999999994</v>
      </c>
      <c r="S680" s="17">
        <f t="shared" si="63"/>
        <v>165.9015306122449</v>
      </c>
      <c r="T680" s="16">
        <f>'[1]TCE - ANEXO III - Preencher'!U689</f>
        <v>69.430000000000007</v>
      </c>
      <c r="U680" s="16">
        <f>'[1]TCE - ANEXO III - Preencher'!V689</f>
        <v>0</v>
      </c>
      <c r="V680" s="17">
        <f t="shared" si="64"/>
        <v>69.430000000000007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347.52537192206859</v>
      </c>
    </row>
    <row r="681" spans="1:28" s="4" customFormat="1">
      <c r="A681" s="9">
        <f>IFERROR(VLOOKUP(B681,'[1]DADOS (OCULTAR)'!$P$3:$R$91,3,0),"")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LINDINALVA SEVERINA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5174-10</v>
      </c>
      <c r="G681" s="14" t="str">
        <f>IF('[1]TCE - ANEXO III - Preencher'!H690="","",'[1]TCE - ANEXO III - Preencher'!H690)</f>
        <v>08/2021</v>
      </c>
      <c r="H681" s="15">
        <f>'[1]TCE - ANEXO III - Preencher'!I690</f>
        <v>0</v>
      </c>
      <c r="I681" s="15">
        <f>'[1]TCE - ANEXO III - Preencher'!J690</f>
        <v>105.5808</v>
      </c>
      <c r="J681" s="15">
        <f>'[1]TCE - ANEXO III - Preencher'!K690</f>
        <v>0</v>
      </c>
      <c r="K681" s="16">
        <f>'[1]TCE - ANEXO III - Preencher'!L690</f>
        <v>123.395158562367</v>
      </c>
      <c r="L681" s="16">
        <f>'[1]TCE - ANEXO III - Preencher'!M690</f>
        <v>22.26</v>
      </c>
      <c r="M681" s="16">
        <f t="shared" si="61"/>
        <v>101.135158562367</v>
      </c>
      <c r="N681" s="16">
        <f>'[1]TCE - ANEXO III - Preencher'!O690</f>
        <v>1.3538413098236699</v>
      </c>
      <c r="O681" s="16">
        <f>'[1]TCE - ANEXO III - Preencher'!P690</f>
        <v>0</v>
      </c>
      <c r="P681" s="17">
        <f t="shared" si="62"/>
        <v>1.3538413098236699</v>
      </c>
      <c r="Q681" s="16">
        <f>'[1]TCE - ANEXO III - Preencher'!R690</f>
        <v>217.50153061224489</v>
      </c>
      <c r="R681" s="16">
        <f>'[1]TCE - ANEXO III - Preencher'!S690</f>
        <v>64.55</v>
      </c>
      <c r="S681" s="17">
        <f t="shared" si="63"/>
        <v>152.95153061224488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361.02133048443557</v>
      </c>
    </row>
    <row r="682" spans="1:28" s="4" customFormat="1">
      <c r="A682" s="9">
        <f>IFERROR(VLOOKUP(B682,'[1]DADOS (OCULTAR)'!$P$3:$R$91,3,0),"")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LINIHERITON ALVES DE OLIVEIRA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5174-10</v>
      </c>
      <c r="G682" s="14" t="str">
        <f>IF('[1]TCE - ANEXO III - Preencher'!H691="","",'[1]TCE - ANEXO III - Preencher'!H691)</f>
        <v>08/2021</v>
      </c>
      <c r="H682" s="15">
        <f>'[1]TCE - ANEXO III - Preencher'!I691</f>
        <v>0</v>
      </c>
      <c r="I682" s="15">
        <f>'[1]TCE - ANEXO III - Preencher'!J691</f>
        <v>40.653599999999997</v>
      </c>
      <c r="J682" s="15">
        <f>'[1]TCE - ANEXO III - Preencher'!K691</f>
        <v>0</v>
      </c>
      <c r="K682" s="16">
        <f>'[1]TCE - ANEXO III - Preencher'!L691</f>
        <v>123.395158562367</v>
      </c>
      <c r="L682" s="16">
        <f>'[1]TCE - ANEXO III - Preencher'!M691</f>
        <v>22.26</v>
      </c>
      <c r="M682" s="16">
        <f t="shared" si="61"/>
        <v>101.135158562367</v>
      </c>
      <c r="N682" s="16">
        <f>'[1]TCE - ANEXO III - Preencher'!O691</f>
        <v>1.3538413098236699</v>
      </c>
      <c r="O682" s="16">
        <f>'[1]TCE - ANEXO III - Preencher'!P691</f>
        <v>0</v>
      </c>
      <c r="P682" s="17">
        <f t="shared" si="62"/>
        <v>1.3538413098236699</v>
      </c>
      <c r="Q682" s="16">
        <f>'[1]TCE - ANEXO III - Preencher'!R691</f>
        <v>217.50153061224489</v>
      </c>
      <c r="R682" s="16">
        <f>'[1]TCE - ANEXO III - Preencher'!S691</f>
        <v>56.43</v>
      </c>
      <c r="S682" s="17">
        <f t="shared" si="63"/>
        <v>161.07153061224489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304.21413048443554</v>
      </c>
    </row>
    <row r="683" spans="1:28" s="4" customFormat="1">
      <c r="A683" s="9">
        <f>IFERROR(VLOOKUP(B683,'[1]DADOS (OCULTAR)'!$P$3:$R$91,3,0),"")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LIVIA ALVES DE MEDEIROS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2251-25</v>
      </c>
      <c r="G683" s="14" t="str">
        <f>IF('[1]TCE - ANEXO III - Preencher'!H692="","",'[1]TCE - ANEXO III - Preencher'!H692)</f>
        <v>08/2021</v>
      </c>
      <c r="H683" s="15">
        <f>'[1]TCE - ANEXO III - Preencher'!I692</f>
        <v>0</v>
      </c>
      <c r="I683" s="15">
        <f>'[1]TCE - ANEXO III - Preencher'!J692</f>
        <v>647.18000000000006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10.83</v>
      </c>
      <c r="O683" s="16">
        <f>'[1]TCE - ANEXO III - Preencher'!P692</f>
        <v>0</v>
      </c>
      <c r="P683" s="17">
        <f t="shared" si="62"/>
        <v>10.83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658.0100000000001</v>
      </c>
    </row>
    <row r="684" spans="1:28" s="4" customFormat="1">
      <c r="A684" s="9">
        <f>IFERROR(VLOOKUP(B684,'[1]DADOS (OCULTAR)'!$P$3:$R$91,3,0),"")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LIVIA MENDONCA DA MATA VASCONCELOS MELO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2235-05</v>
      </c>
      <c r="G684" s="14" t="str">
        <f>IF('[1]TCE - ANEXO III - Preencher'!H693="","",'[1]TCE - ANEXO III - Preencher'!H693)</f>
        <v>08/2021</v>
      </c>
      <c r="H684" s="15">
        <f>'[1]TCE - ANEXO III - Preencher'!I693</f>
        <v>0</v>
      </c>
      <c r="I684" s="15">
        <f>'[1]TCE - ANEXO III - Preencher'!J693</f>
        <v>288.7088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2.84</v>
      </c>
      <c r="O684" s="16">
        <f>'[1]TCE - ANEXO III - Preencher'!P693</f>
        <v>0</v>
      </c>
      <c r="P684" s="17">
        <f t="shared" si="62"/>
        <v>2.84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291.54879999999997</v>
      </c>
    </row>
    <row r="685" spans="1:28" s="4" customFormat="1">
      <c r="A685" s="9">
        <f>IFERROR(VLOOKUP(B685,'[1]DADOS (OCULTAR)'!$P$3:$R$91,3,0),"")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LIZIANE DA SILVA MIRANDA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4131-15</v>
      </c>
      <c r="G685" s="14" t="str">
        <f>IF('[1]TCE - ANEXO III - Preencher'!H694="","",'[1]TCE - ANEXO III - Preencher'!H694)</f>
        <v>08/2021</v>
      </c>
      <c r="H685" s="15">
        <f>'[1]TCE - ANEXO III - Preencher'!I694</f>
        <v>0</v>
      </c>
      <c r="I685" s="15">
        <f>'[1]TCE - ANEXO III - Preencher'!J694</f>
        <v>148.51840000000001</v>
      </c>
      <c r="J685" s="15">
        <f>'[1]TCE - ANEXO III - Preencher'!K694</f>
        <v>0</v>
      </c>
      <c r="K685" s="16">
        <f>'[1]TCE - ANEXO III - Preencher'!L694</f>
        <v>123.395158562367</v>
      </c>
      <c r="L685" s="16">
        <f>'[1]TCE - ANEXO III - Preencher'!M694</f>
        <v>36.200000000000003</v>
      </c>
      <c r="M685" s="16">
        <f t="shared" si="61"/>
        <v>87.195158562366998</v>
      </c>
      <c r="N685" s="16">
        <f>'[1]TCE - ANEXO III - Preencher'!O694</f>
        <v>1.3538413098236699</v>
      </c>
      <c r="O685" s="16">
        <f>'[1]TCE - ANEXO III - Preencher'!P694</f>
        <v>0</v>
      </c>
      <c r="P685" s="17">
        <f t="shared" si="62"/>
        <v>1.3538413098236699</v>
      </c>
      <c r="Q685" s="16">
        <f>'[1]TCE - ANEXO III - Preencher'!R694</f>
        <v>243.75153061224489</v>
      </c>
      <c r="R685" s="16">
        <f>'[1]TCE - ANEXO III - Preencher'!S694</f>
        <v>108.59</v>
      </c>
      <c r="S685" s="17">
        <f t="shared" si="63"/>
        <v>135.16153061224489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372.22893048443558</v>
      </c>
    </row>
    <row r="686" spans="1:28" s="4" customFormat="1">
      <c r="A686" s="9">
        <f>IFERROR(VLOOKUP(B686,'[1]DADOS (OCULTAR)'!$P$3:$R$91,3,0),"")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LOUYSE ISABELLE VIEIRA GARCIA</v>
      </c>
      <c r="E686" s="10" t="str">
        <f>IF('[1]TCE - ANEXO III - Preencher'!F695="4 - Assistência Odontológica","2 - Outros Profissionais da Saúde",'[1]TCE - ANEXO III - Preencher'!F695)</f>
        <v>1 - Médico</v>
      </c>
      <c r="F686" s="13" t="str">
        <f>'[1]TCE - ANEXO III - Preencher'!G695</f>
        <v>2251-25</v>
      </c>
      <c r="G686" s="14" t="str">
        <f>IF('[1]TCE - ANEXO III - Preencher'!H695="","",'[1]TCE - ANEXO III - Preencher'!H695)</f>
        <v>08/2021</v>
      </c>
      <c r="H686" s="15">
        <f>'[1]TCE - ANEXO III - Preencher'!I695</f>
        <v>0</v>
      </c>
      <c r="I686" s="15">
        <f>'[1]TCE - ANEXO III - Preencher'!J695</f>
        <v>303.9264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10.83</v>
      </c>
      <c r="O686" s="16">
        <f>'[1]TCE - ANEXO III - Preencher'!P695</f>
        <v>0</v>
      </c>
      <c r="P686" s="17">
        <f t="shared" si="62"/>
        <v>10.83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314.75639999999999</v>
      </c>
    </row>
    <row r="687" spans="1:28" s="4" customFormat="1">
      <c r="A687" s="9">
        <f>IFERROR(VLOOKUP(B687,'[1]DADOS (OCULTAR)'!$P$3:$R$91,3,0),"")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LUANA DA SILVA SANTOS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08/2021</v>
      </c>
      <c r="H687" s="15">
        <f>'[1]TCE - ANEXO III - Preencher'!I696</f>
        <v>0</v>
      </c>
      <c r="I687" s="15">
        <f>'[1]TCE - ANEXO III - Preencher'!J696</f>
        <v>122.66800000000001</v>
      </c>
      <c r="J687" s="15">
        <f>'[1]TCE - ANEXO III - Preencher'!K696</f>
        <v>0</v>
      </c>
      <c r="K687" s="16">
        <f>'[1]TCE - ANEXO III - Preencher'!L696</f>
        <v>123.395158562367</v>
      </c>
      <c r="L687" s="16">
        <f>'[1]TCE - ANEXO III - Preencher'!M696</f>
        <v>22.48</v>
      </c>
      <c r="M687" s="16">
        <f t="shared" si="61"/>
        <v>100.915158562367</v>
      </c>
      <c r="N687" s="16">
        <f>'[1]TCE - ANEXO III - Preencher'!O696</f>
        <v>1.3538413098236699</v>
      </c>
      <c r="O687" s="16">
        <f>'[1]TCE - ANEXO III - Preencher'!P696</f>
        <v>0</v>
      </c>
      <c r="P687" s="17">
        <f t="shared" si="62"/>
        <v>1.3538413098236699</v>
      </c>
      <c r="Q687" s="16">
        <f>'[1]TCE - ANEXO III - Preencher'!R696</f>
        <v>120.00153061224489</v>
      </c>
      <c r="R687" s="16">
        <f>'[1]TCE - ANEXO III - Preencher'!S696</f>
        <v>62.93</v>
      </c>
      <c r="S687" s="17">
        <f t="shared" si="63"/>
        <v>57.071530612244892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282.0085304844356</v>
      </c>
    </row>
    <row r="688" spans="1:28" s="4" customFormat="1">
      <c r="A688" s="9">
        <f>IFERROR(VLOOKUP(B688,'[1]DADOS (OCULTAR)'!$P$3:$R$91,3,0),"")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LUANA DANIELLE DA SILVA MACEDO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08/2021</v>
      </c>
      <c r="H688" s="15">
        <f>'[1]TCE - ANEXO III - Preencher'!I697</f>
        <v>0</v>
      </c>
      <c r="I688" s="15">
        <f>'[1]TCE - ANEXO III - Preencher'!J697</f>
        <v>148.39439999999999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1.3538413098236699</v>
      </c>
      <c r="O688" s="16">
        <f>'[1]TCE - ANEXO III - Preencher'!P697</f>
        <v>0</v>
      </c>
      <c r="P688" s="17">
        <f t="shared" si="62"/>
        <v>1.3538413098236699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149.74824130982367</v>
      </c>
    </row>
    <row r="689" spans="1:28" s="4" customFormat="1">
      <c r="A689" s="9">
        <f>IFERROR(VLOOKUP(B689,'[1]DADOS (OCULTAR)'!$P$3:$R$91,3,0),"")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LUANA PATRICIA DE OLIVEIRA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5211-30</v>
      </c>
      <c r="G689" s="14" t="str">
        <f>IF('[1]TCE - ANEXO III - Preencher'!H698="","",'[1]TCE - ANEXO III - Preencher'!H698)</f>
        <v>08/2021</v>
      </c>
      <c r="H689" s="15">
        <f>'[1]TCE - ANEXO III - Preencher'!I698</f>
        <v>0</v>
      </c>
      <c r="I689" s="15">
        <f>'[1]TCE - ANEXO III - Preencher'!J698</f>
        <v>93.978400000000008</v>
      </c>
      <c r="J689" s="15">
        <f>'[1]TCE - ANEXO III - Preencher'!K698</f>
        <v>0</v>
      </c>
      <c r="K689" s="16">
        <f>'[1]TCE - ANEXO III - Preencher'!L698</f>
        <v>123.395158562367</v>
      </c>
      <c r="L689" s="16">
        <f>'[1]TCE - ANEXO III - Preencher'!M698</f>
        <v>22.26</v>
      </c>
      <c r="M689" s="16">
        <f t="shared" si="61"/>
        <v>101.135158562367</v>
      </c>
      <c r="N689" s="16">
        <f>'[1]TCE - ANEXO III - Preencher'!O698</f>
        <v>1.3538413098236699</v>
      </c>
      <c r="O689" s="16">
        <f>'[1]TCE - ANEXO III - Preencher'!P698</f>
        <v>0</v>
      </c>
      <c r="P689" s="17">
        <f t="shared" si="62"/>
        <v>1.3538413098236699</v>
      </c>
      <c r="Q689" s="16">
        <f>'[1]TCE - ANEXO III - Preencher'!R698</f>
        <v>247.50153061224489</v>
      </c>
      <c r="R689" s="16">
        <f>'[1]TCE - ANEXO III - Preencher'!S698</f>
        <v>66.78</v>
      </c>
      <c r="S689" s="17">
        <f t="shared" si="63"/>
        <v>180.72153061224489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377.18893048443556</v>
      </c>
    </row>
    <row r="690" spans="1:28" s="4" customFormat="1">
      <c r="A690" s="9">
        <f>IFERROR(VLOOKUP(B690,'[1]DADOS (OCULTAR)'!$P$3:$R$91,3,0),"")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LUCAS JOSE PORTO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5211-30</v>
      </c>
      <c r="G690" s="14" t="str">
        <f>IF('[1]TCE - ANEXO III - Preencher'!H699="","",'[1]TCE - ANEXO III - Preencher'!H699)</f>
        <v>08/2021</v>
      </c>
      <c r="H690" s="15">
        <f>'[1]TCE - ANEXO III - Preencher'!I699</f>
        <v>0</v>
      </c>
      <c r="I690" s="15">
        <f>'[1]TCE - ANEXO III - Preencher'!J699</f>
        <v>143.66239999999999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1.3538413098236699</v>
      </c>
      <c r="O690" s="16">
        <f>'[1]TCE - ANEXO III - Preencher'!P699</f>
        <v>0</v>
      </c>
      <c r="P690" s="17">
        <f t="shared" si="62"/>
        <v>1.3538413098236699</v>
      </c>
      <c r="Q690" s="16">
        <f>'[1]TCE - ANEXO III - Preencher'!R699</f>
        <v>25.201530612244888</v>
      </c>
      <c r="R690" s="16">
        <f>'[1]TCE - ANEXO III - Preencher'!S699</f>
        <v>0</v>
      </c>
      <c r="S690" s="17">
        <f t="shared" si="63"/>
        <v>25.201530612244888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170.21777192206855</v>
      </c>
    </row>
    <row r="691" spans="1:28" s="4" customFormat="1">
      <c r="A691" s="9">
        <f>IFERROR(VLOOKUP(B691,'[1]DADOS (OCULTAR)'!$P$3:$R$91,3,0),"")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LUCAS MARQUES FERREIRA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2235-05</v>
      </c>
      <c r="G691" s="14" t="str">
        <f>IF('[1]TCE - ANEXO III - Preencher'!H700="","",'[1]TCE - ANEXO III - Preencher'!H700)</f>
        <v>08/2021</v>
      </c>
      <c r="H691" s="15">
        <f>'[1]TCE - ANEXO III - Preencher'!I700</f>
        <v>0</v>
      </c>
      <c r="I691" s="15">
        <f>'[1]TCE - ANEXO III - Preencher'!J700</f>
        <v>285.25119999999998</v>
      </c>
      <c r="J691" s="15">
        <f>'[1]TCE - ANEXO III - Preencher'!K700</f>
        <v>0</v>
      </c>
      <c r="K691" s="16">
        <f>'[1]TCE - ANEXO III - Preencher'!L700</f>
        <v>123.395158562367</v>
      </c>
      <c r="L691" s="16">
        <f>'[1]TCE - ANEXO III - Preencher'!M700</f>
        <v>3.08</v>
      </c>
      <c r="M691" s="16">
        <f t="shared" si="61"/>
        <v>120.315158562367</v>
      </c>
      <c r="N691" s="16">
        <f>'[1]TCE - ANEXO III - Preencher'!O700</f>
        <v>2.84</v>
      </c>
      <c r="O691" s="16">
        <f>'[1]TCE - ANEXO III - Preencher'!P700</f>
        <v>0</v>
      </c>
      <c r="P691" s="17">
        <f t="shared" si="62"/>
        <v>2.84</v>
      </c>
      <c r="Q691" s="16">
        <f>'[1]TCE - ANEXO III - Preencher'!R700</f>
        <v>277.50153061224489</v>
      </c>
      <c r="R691" s="16">
        <f>'[1]TCE - ANEXO III - Preencher'!S700</f>
        <v>115.13</v>
      </c>
      <c r="S691" s="17">
        <f t="shared" si="63"/>
        <v>162.3715306122449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570.7778891746118</v>
      </c>
    </row>
    <row r="692" spans="1:28" s="4" customFormat="1">
      <c r="A692" s="9">
        <f>IFERROR(VLOOKUP(B692,'[1]DADOS (OCULTAR)'!$P$3:$R$91,3,0),"")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LUCAS VINICIUS DOS SANTOS MELO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 t="str">
        <f>'[1]TCE - ANEXO III - Preencher'!G701</f>
        <v>4110-10</v>
      </c>
      <c r="G692" s="14" t="str">
        <f>IF('[1]TCE - ANEXO III - Preencher'!H701="","",'[1]TCE - ANEXO III - Preencher'!H701)</f>
        <v>08/2021</v>
      </c>
      <c r="H692" s="15">
        <f>'[1]TCE - ANEXO III - Preencher'!I701</f>
        <v>0</v>
      </c>
      <c r="I692" s="15">
        <f>'[1]TCE - ANEXO III - Preencher'!J701</f>
        <v>11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1.3538413098236699</v>
      </c>
      <c r="O692" s="16">
        <f>'[1]TCE - ANEXO III - Preencher'!P701</f>
        <v>0</v>
      </c>
      <c r="P692" s="17">
        <f t="shared" si="62"/>
        <v>1.3538413098236699</v>
      </c>
      <c r="Q692" s="16">
        <f>'[1]TCE - ANEXO III - Preencher'!R701</f>
        <v>142.50153061224489</v>
      </c>
      <c r="R692" s="16">
        <f>'[1]TCE - ANEXO III - Preencher'!S701</f>
        <v>33</v>
      </c>
      <c r="S692" s="17">
        <f t="shared" si="63"/>
        <v>109.50153061224489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121.85537192206856</v>
      </c>
    </row>
    <row r="693" spans="1:28" s="4" customFormat="1">
      <c r="A693" s="9">
        <f>IFERROR(VLOOKUP(B693,'[1]DADOS (OCULTAR)'!$P$3:$R$91,3,0),"")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LUCI MARIA DA SILVA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08/2021</v>
      </c>
      <c r="H693" s="15">
        <f>'[1]TCE - ANEXO III - Preencher'!I702</f>
        <v>0</v>
      </c>
      <c r="I693" s="15">
        <f>'[1]TCE - ANEXO III - Preencher'!J702</f>
        <v>156.43199999999999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1.3538413098236699</v>
      </c>
      <c r="O693" s="16">
        <f>'[1]TCE - ANEXO III - Preencher'!P702</f>
        <v>0</v>
      </c>
      <c r="P693" s="17">
        <f t="shared" si="62"/>
        <v>1.3538413098236699</v>
      </c>
      <c r="Q693" s="16">
        <f>'[1]TCE - ANEXO III - Preencher'!R702</f>
        <v>247.50153061224489</v>
      </c>
      <c r="R693" s="16">
        <f>'[1]TCE - ANEXO III - Preencher'!S702</f>
        <v>67.430000000000007</v>
      </c>
      <c r="S693" s="17">
        <f t="shared" si="63"/>
        <v>180.07153061224489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337.85737192206852</v>
      </c>
    </row>
    <row r="694" spans="1:28" s="4" customFormat="1">
      <c r="A694" s="9">
        <f>IFERROR(VLOOKUP(B694,'[1]DADOS (OCULTAR)'!$P$3:$R$91,3,0),"")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LUCIA ELISA FERNANDES DE SOUSA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08/2021</v>
      </c>
      <c r="H694" s="15">
        <f>'[1]TCE - ANEXO III - Preencher'!I703</f>
        <v>0</v>
      </c>
      <c r="I694" s="15">
        <f>'[1]TCE - ANEXO III - Preencher'!J703</f>
        <v>191.45519999999999</v>
      </c>
      <c r="J694" s="15">
        <f>'[1]TCE - ANEXO III - Preencher'!K703</f>
        <v>0</v>
      </c>
      <c r="K694" s="16">
        <f>'[1]TCE - ANEXO III - Preencher'!L703</f>
        <v>123.395158562367</v>
      </c>
      <c r="L694" s="16">
        <f>'[1]TCE - ANEXO III - Preencher'!M703</f>
        <v>22.48</v>
      </c>
      <c r="M694" s="16">
        <f t="shared" si="61"/>
        <v>100.915158562367</v>
      </c>
      <c r="N694" s="16">
        <f>'[1]TCE - ANEXO III - Preencher'!O703</f>
        <v>1.3538413098236699</v>
      </c>
      <c r="O694" s="16">
        <f>'[1]TCE - ANEXO III - Preencher'!P703</f>
        <v>0</v>
      </c>
      <c r="P694" s="17">
        <f t="shared" si="62"/>
        <v>1.3538413098236699</v>
      </c>
      <c r="Q694" s="16">
        <f>'[1]TCE - ANEXO III - Preencher'!R703</f>
        <v>127.50153061224489</v>
      </c>
      <c r="R694" s="16">
        <f>'[1]TCE - ANEXO III - Preencher'!S703</f>
        <v>56.86</v>
      </c>
      <c r="S694" s="17">
        <f t="shared" si="63"/>
        <v>70.641530612244892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364.36573048443552</v>
      </c>
    </row>
    <row r="695" spans="1:28" s="4" customFormat="1">
      <c r="A695" s="9">
        <f>IFERROR(VLOOKUP(B695,'[1]DADOS (OCULTAR)'!$P$3:$R$91,3,0),"")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LUCIA HELENA DE ARAUJO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08/2021</v>
      </c>
      <c r="H695" s="15">
        <f>'[1]TCE - ANEXO III - Preencher'!I704</f>
        <v>0</v>
      </c>
      <c r="I695" s="15">
        <f>'[1]TCE - ANEXO III - Preencher'!J704</f>
        <v>117.6</v>
      </c>
      <c r="J695" s="15">
        <f>'[1]TCE - ANEXO III - Preencher'!K704</f>
        <v>0</v>
      </c>
      <c r="K695" s="16">
        <f>'[1]TCE - ANEXO III - Preencher'!L704</f>
        <v>123.395158562367</v>
      </c>
      <c r="L695" s="16">
        <f>'[1]TCE - ANEXO III - Preencher'!M704</f>
        <v>22.48</v>
      </c>
      <c r="M695" s="16">
        <f t="shared" si="61"/>
        <v>100.915158562367</v>
      </c>
      <c r="N695" s="16">
        <f>'[1]TCE - ANEXO III - Preencher'!O704</f>
        <v>1.3538413098236699</v>
      </c>
      <c r="O695" s="16">
        <f>'[1]TCE - ANEXO III - Preencher'!P704</f>
        <v>0</v>
      </c>
      <c r="P695" s="17">
        <f t="shared" si="62"/>
        <v>1.3538413098236699</v>
      </c>
      <c r="Q695" s="16">
        <f>'[1]TCE - ANEXO III - Preencher'!R704</f>
        <v>127.50153061224489</v>
      </c>
      <c r="R695" s="16">
        <f>'[1]TCE - ANEXO III - Preencher'!S704</f>
        <v>67.489999999999995</v>
      </c>
      <c r="S695" s="17">
        <f t="shared" si="63"/>
        <v>60.011530612244897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279.88053048443555</v>
      </c>
    </row>
    <row r="696" spans="1:28" s="4" customFormat="1">
      <c r="A696" s="9">
        <f>IFERROR(VLOOKUP(B696,'[1]DADOS (OCULTAR)'!$P$3:$R$91,3,0),"")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LUCIA MARIA DE OLIVEIRA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08/2021</v>
      </c>
      <c r="H696" s="15">
        <f>'[1]TCE - ANEXO III - Preencher'!I705</f>
        <v>0</v>
      </c>
      <c r="I696" s="15">
        <f>'[1]TCE - ANEXO III - Preencher'!J705</f>
        <v>65.188000000000002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1.3538413098236699</v>
      </c>
      <c r="O696" s="16">
        <f>'[1]TCE - ANEXO III - Preencher'!P705</f>
        <v>0</v>
      </c>
      <c r="P696" s="17">
        <f t="shared" si="62"/>
        <v>1.3538413098236699</v>
      </c>
      <c r="Q696" s="16">
        <f>'[1]TCE - ANEXO III - Preencher'!R705</f>
        <v>129.9015306122449</v>
      </c>
      <c r="R696" s="16">
        <f>'[1]TCE - ANEXO III - Preencher'!S705</f>
        <v>57.14</v>
      </c>
      <c r="S696" s="17">
        <f t="shared" si="63"/>
        <v>72.761530612244897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139.30337192206855</v>
      </c>
    </row>
    <row r="697" spans="1:28" s="4" customFormat="1">
      <c r="A697" s="9">
        <f>IFERROR(VLOOKUP(B697,'[1]DADOS (OCULTAR)'!$P$3:$R$91,3,0),"")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>LUCIANA BARRETO DE SOUZA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08/2021</v>
      </c>
      <c r="H697" s="15">
        <f>'[1]TCE - ANEXO III - Preencher'!I706</f>
        <v>0</v>
      </c>
      <c r="I697" s="15">
        <f>'[1]TCE - ANEXO III - Preencher'!J706</f>
        <v>131.67599999999999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1.3538413098236699</v>
      </c>
      <c r="O697" s="16">
        <f>'[1]TCE - ANEXO III - Preencher'!P706</f>
        <v>0</v>
      </c>
      <c r="P697" s="17">
        <f t="shared" si="62"/>
        <v>1.3538413098236699</v>
      </c>
      <c r="Q697" s="16">
        <f>'[1]TCE - ANEXO III - Preencher'!R706</f>
        <v>247.50153061224489</v>
      </c>
      <c r="R697" s="16">
        <f>'[1]TCE - ANEXO III - Preencher'!S706</f>
        <v>67.48</v>
      </c>
      <c r="S697" s="17">
        <f t="shared" si="63"/>
        <v>180.02153061224487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313.05137192206854</v>
      </c>
    </row>
    <row r="698" spans="1:28" s="4" customFormat="1">
      <c r="A698" s="9">
        <f>IFERROR(VLOOKUP(B698,'[1]DADOS (OCULTAR)'!$P$3:$R$91,3,0),"")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LUCIANA CARLA FERREIRA DA ROCHA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2516-05</v>
      </c>
      <c r="G698" s="14" t="str">
        <f>IF('[1]TCE - ANEXO III - Preencher'!H707="","",'[1]TCE - ANEXO III - Preencher'!H707)</f>
        <v>08/2021</v>
      </c>
      <c r="H698" s="15">
        <f>'[1]TCE - ANEXO III - Preencher'!I707</f>
        <v>0</v>
      </c>
      <c r="I698" s="15">
        <f>'[1]TCE - ANEXO III - Preencher'!J707</f>
        <v>404.60239999999999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1.3538413098236699</v>
      </c>
      <c r="O698" s="16">
        <f>'[1]TCE - ANEXO III - Preencher'!P707</f>
        <v>0</v>
      </c>
      <c r="P698" s="17">
        <f t="shared" si="62"/>
        <v>1.3538413098236699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405.95624130982367</v>
      </c>
    </row>
    <row r="699" spans="1:28" s="4" customFormat="1">
      <c r="A699" s="9">
        <f>IFERROR(VLOOKUP(B699,'[1]DADOS (OCULTAR)'!$P$3:$R$91,3,0),"")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LUCIANA DA SILVA ALBUQUERQUE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4131-15</v>
      </c>
      <c r="G699" s="14" t="str">
        <f>IF('[1]TCE - ANEXO III - Preencher'!H708="","",'[1]TCE - ANEXO III - Preencher'!H708)</f>
        <v>08/2021</v>
      </c>
      <c r="H699" s="15">
        <f>'[1]TCE - ANEXO III - Preencher'!I708</f>
        <v>0</v>
      </c>
      <c r="I699" s="15">
        <f>'[1]TCE - ANEXO III - Preencher'!J708</f>
        <v>150.62559999999999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1.3538413098236699</v>
      </c>
      <c r="O699" s="16">
        <f>'[1]TCE - ANEXO III - Preencher'!P708</f>
        <v>0</v>
      </c>
      <c r="P699" s="17">
        <f t="shared" si="62"/>
        <v>1.3538413098236699</v>
      </c>
      <c r="Q699" s="16">
        <f>'[1]TCE - ANEXO III - Preencher'!R708</f>
        <v>337.50153061224489</v>
      </c>
      <c r="R699" s="16">
        <f>'[1]TCE - ANEXO III - Preencher'!S708</f>
        <v>108.59</v>
      </c>
      <c r="S699" s="17">
        <f t="shared" si="63"/>
        <v>228.91153061224489</v>
      </c>
      <c r="T699" s="16">
        <f>'[1]TCE - ANEXO III - Preencher'!U708</f>
        <v>69.430000000000007</v>
      </c>
      <c r="U699" s="16">
        <f>'[1]TCE - ANEXO III - Preencher'!V708</f>
        <v>0</v>
      </c>
      <c r="V699" s="17">
        <f t="shared" si="64"/>
        <v>69.430000000000007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450.32097192206857</v>
      </c>
    </row>
    <row r="700" spans="1:28" s="4" customFormat="1">
      <c r="A700" s="9">
        <f>IFERROR(VLOOKUP(B700,'[1]DADOS (OCULTAR)'!$P$3:$R$91,3,0),"")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LUCIANA VALERIA DA SILVA NASCIMENTO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08/2021</v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>
        <f>IFERROR(VLOOKUP(B701,'[1]DADOS (OCULTAR)'!$P$3:$R$91,3,0),"")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 xml:space="preserve">LUCIDEIZE BATISTA DOS SANTOS 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08/2021</v>
      </c>
      <c r="H701" s="15">
        <f>'[1]TCE - ANEXO III - Preencher'!I710</f>
        <v>0</v>
      </c>
      <c r="I701" s="15">
        <f>'[1]TCE - ANEXO III - Preencher'!J710</f>
        <v>130.7824</v>
      </c>
      <c r="J701" s="15">
        <f>'[1]TCE - ANEXO III - Preencher'!K710</f>
        <v>0</v>
      </c>
      <c r="K701" s="16">
        <f>'[1]TCE - ANEXO III - Preencher'!L710</f>
        <v>123.395158562367</v>
      </c>
      <c r="L701" s="16">
        <f>'[1]TCE - ANEXO III - Preencher'!M710</f>
        <v>22.48</v>
      </c>
      <c r="M701" s="16">
        <f t="shared" si="61"/>
        <v>100.915158562367</v>
      </c>
      <c r="N701" s="16">
        <f>'[1]TCE - ANEXO III - Preencher'!O710</f>
        <v>1.3538413098236699</v>
      </c>
      <c r="O701" s="16">
        <f>'[1]TCE - ANEXO III - Preencher'!P710</f>
        <v>0</v>
      </c>
      <c r="P701" s="17">
        <f t="shared" si="62"/>
        <v>1.3538413098236699</v>
      </c>
      <c r="Q701" s="16">
        <f>'[1]TCE - ANEXO III - Preencher'!R710</f>
        <v>232.50153061224489</v>
      </c>
      <c r="R701" s="16">
        <f>'[1]TCE - ANEXO III - Preencher'!S710</f>
        <v>67.53</v>
      </c>
      <c r="S701" s="17">
        <f t="shared" si="63"/>
        <v>164.97153061224489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398.02293048443556</v>
      </c>
    </row>
    <row r="702" spans="1:28" s="4" customFormat="1">
      <c r="A702" s="9">
        <f>IFERROR(VLOOKUP(B702,'[1]DADOS (OCULTAR)'!$P$3:$R$91,3,0),"")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LUCIENE MARIA DE SOUZA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5134-30</v>
      </c>
      <c r="G702" s="14" t="str">
        <f>IF('[1]TCE - ANEXO III - Preencher'!H711="","",'[1]TCE - ANEXO III - Preencher'!H711)</f>
        <v>08/2021</v>
      </c>
      <c r="H702" s="15">
        <f>'[1]TCE - ANEXO III - Preencher'!I711</f>
        <v>0</v>
      </c>
      <c r="I702" s="15">
        <f>'[1]TCE - ANEXO III - Preencher'!J711</f>
        <v>110.756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1.3538413098236699</v>
      </c>
      <c r="O702" s="16">
        <f>'[1]TCE - ANEXO III - Preencher'!P711</f>
        <v>0</v>
      </c>
      <c r="P702" s="17">
        <f t="shared" si="62"/>
        <v>1.3538413098236699</v>
      </c>
      <c r="Q702" s="16">
        <f>'[1]TCE - ANEXO III - Preencher'!R711</f>
        <v>120.00153061224489</v>
      </c>
      <c r="R702" s="16">
        <f>'[1]TCE - ANEXO III - Preencher'!S711</f>
        <v>66.599999999999994</v>
      </c>
      <c r="S702" s="17">
        <f t="shared" si="63"/>
        <v>53.401530612244898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165.51137192206858</v>
      </c>
    </row>
    <row r="703" spans="1:28" s="4" customFormat="1">
      <c r="A703" s="9">
        <f>IFERROR(VLOOKUP(B703,'[1]DADOS (OCULTAR)'!$P$3:$R$91,3,0),"")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LUCILA FERREIRA DA SILVA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 t="str">
        <f>'[1]TCE - ANEXO III - Preencher'!G712</f>
        <v>4110-10</v>
      </c>
      <c r="G703" s="14" t="str">
        <f>IF('[1]TCE - ANEXO III - Preencher'!H712="","",'[1]TCE - ANEXO III - Preencher'!H712)</f>
        <v>08/2021</v>
      </c>
      <c r="H703" s="15">
        <f>'[1]TCE - ANEXO III - Preencher'!I712</f>
        <v>0</v>
      </c>
      <c r="I703" s="15">
        <f>'[1]TCE - ANEXO III - Preencher'!J712</f>
        <v>93.140799999999999</v>
      </c>
      <c r="J703" s="15">
        <f>'[1]TCE - ANEXO III - Preencher'!K712</f>
        <v>0</v>
      </c>
      <c r="K703" s="16">
        <f>'[1]TCE - ANEXO III - Preencher'!L712</f>
        <v>123.395158562367</v>
      </c>
      <c r="L703" s="16">
        <f>'[1]TCE - ANEXO III - Preencher'!M712</f>
        <v>22.26</v>
      </c>
      <c r="M703" s="16">
        <f t="shared" si="61"/>
        <v>101.135158562367</v>
      </c>
      <c r="N703" s="16">
        <f>'[1]TCE - ANEXO III - Preencher'!O712</f>
        <v>1.3538413098236699</v>
      </c>
      <c r="O703" s="16">
        <f>'[1]TCE - ANEXO III - Preencher'!P712</f>
        <v>0</v>
      </c>
      <c r="P703" s="17">
        <f t="shared" si="62"/>
        <v>1.3538413098236699</v>
      </c>
      <c r="Q703" s="16">
        <f>'[1]TCE - ANEXO III - Preencher'!R712</f>
        <v>337.50153061224489</v>
      </c>
      <c r="R703" s="16">
        <f>'[1]TCE - ANEXO III - Preencher'!S712</f>
        <v>57.88</v>
      </c>
      <c r="S703" s="17">
        <f t="shared" si="63"/>
        <v>279.6215306122449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475.25133048443558</v>
      </c>
    </row>
    <row r="704" spans="1:28" s="4" customFormat="1">
      <c r="A704" s="9">
        <f>IFERROR(VLOOKUP(B704,'[1]DADOS (OCULTAR)'!$P$3:$R$91,3,0),"")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LUCILENE DE ASSIS BATISTA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5211-30</v>
      </c>
      <c r="G704" s="14" t="str">
        <f>IF('[1]TCE - ANEXO III - Preencher'!H713="","",'[1]TCE - ANEXO III - Preencher'!H713)</f>
        <v>08/2021</v>
      </c>
      <c r="H704" s="15">
        <f>'[1]TCE - ANEXO III - Preencher'!I713</f>
        <v>0</v>
      </c>
      <c r="I704" s="15">
        <f>'[1]TCE - ANEXO III - Preencher'!J713</f>
        <v>93.78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1.3538413098236699</v>
      </c>
      <c r="O704" s="16">
        <f>'[1]TCE - ANEXO III - Preencher'!P713</f>
        <v>0</v>
      </c>
      <c r="P704" s="17">
        <f t="shared" si="62"/>
        <v>1.3538413098236699</v>
      </c>
      <c r="Q704" s="16">
        <f>'[1]TCE - ANEXO III - Preencher'!R713</f>
        <v>127.50153061224489</v>
      </c>
      <c r="R704" s="16">
        <f>'[1]TCE - ANEXO III - Preencher'!S713</f>
        <v>66.78</v>
      </c>
      <c r="S704" s="17">
        <f t="shared" si="63"/>
        <v>60.721530612244891</v>
      </c>
      <c r="T704" s="16">
        <f>'[1]TCE - ANEXO III - Preencher'!U713</f>
        <v>69.430000000000007</v>
      </c>
      <c r="U704" s="16">
        <f>'[1]TCE - ANEXO III - Preencher'!V713</f>
        <v>0</v>
      </c>
      <c r="V704" s="17">
        <f t="shared" si="64"/>
        <v>69.430000000000007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225.28537192206858</v>
      </c>
    </row>
    <row r="705" spans="1:28" s="4" customFormat="1">
      <c r="A705" s="9">
        <f>IFERROR(VLOOKUP(B705,'[1]DADOS (OCULTAR)'!$P$3:$R$91,3,0),"")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LUCY GLEIDE VASCONCELOS DO NASCIMENTO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08/2021</v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1.3538413098236699</v>
      </c>
      <c r="O705" s="16">
        <f>'[1]TCE - ANEXO III - Preencher'!P714</f>
        <v>0</v>
      </c>
      <c r="P705" s="17">
        <f t="shared" si="62"/>
        <v>1.3538413098236699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1.3538413098236699</v>
      </c>
    </row>
    <row r="706" spans="1:28" s="4" customFormat="1">
      <c r="A706" s="9">
        <f>IFERROR(VLOOKUP(B706,'[1]DADOS (OCULTAR)'!$P$3:$R$91,3,0),"")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LUDMILLA DA SILVA ROCHA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08/2021</v>
      </c>
      <c r="H706" s="15">
        <f>'[1]TCE - ANEXO III - Preencher'!I715</f>
        <v>0</v>
      </c>
      <c r="I706" s="15">
        <f>'[1]TCE - ANEXO III - Preencher'!J715</f>
        <v>109.36239999999999</v>
      </c>
      <c r="J706" s="15">
        <f>'[1]TCE - ANEXO III - Preencher'!K715</f>
        <v>0</v>
      </c>
      <c r="K706" s="16">
        <f>'[1]TCE - ANEXO III - Preencher'!L715</f>
        <v>123.395158562367</v>
      </c>
      <c r="L706" s="16">
        <f>'[1]TCE - ANEXO III - Preencher'!M715</f>
        <v>22.48</v>
      </c>
      <c r="M706" s="16">
        <f t="shared" si="61"/>
        <v>100.915158562367</v>
      </c>
      <c r="N706" s="16">
        <f>'[1]TCE - ANEXO III - Preencher'!O715</f>
        <v>1.3538413098236699</v>
      </c>
      <c r="O706" s="16">
        <f>'[1]TCE - ANEXO III - Preencher'!P715</f>
        <v>0</v>
      </c>
      <c r="P706" s="17">
        <f t="shared" si="62"/>
        <v>1.3538413098236699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211.63139987219068</v>
      </c>
    </row>
    <row r="707" spans="1:28" s="4" customFormat="1">
      <c r="A707" s="9">
        <f>IFERROR(VLOOKUP(B707,'[1]DADOS (OCULTAR)'!$P$3:$R$91,3,0),"")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LUIZ CLAUDIO PESTANA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2235-05</v>
      </c>
      <c r="G707" s="14" t="str">
        <f>IF('[1]TCE - ANEXO III - Preencher'!H716="","",'[1]TCE - ANEXO III - Preencher'!H716)</f>
        <v>08/2021</v>
      </c>
      <c r="H707" s="15">
        <f>'[1]TCE - ANEXO III - Preencher'!I716</f>
        <v>0</v>
      </c>
      <c r="I707" s="15">
        <f>'[1]TCE - ANEXO III - Preencher'!J716</f>
        <v>194.59360000000001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2.84</v>
      </c>
      <c r="O707" s="16">
        <f>'[1]TCE - ANEXO III - Preencher'!P716</f>
        <v>0</v>
      </c>
      <c r="P707" s="17">
        <f t="shared" si="62"/>
        <v>2.84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197.43360000000001</v>
      </c>
    </row>
    <row r="708" spans="1:28" s="4" customFormat="1">
      <c r="A708" s="9">
        <f>IFERROR(VLOOKUP(B708,'[1]DADOS (OCULTAR)'!$P$3:$R$91,3,0),"")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LUIZ EURIPEDES ALMONDES SANTANA LEMOS</v>
      </c>
      <c r="E708" s="10" t="str">
        <f>IF('[1]TCE - ANEXO III - Preencher'!F717="4 - Assistência Odontológica","2 - Outros Profissionais da Saúde",'[1]TCE - ANEXO III - Preencher'!F717)</f>
        <v>1 - Médico</v>
      </c>
      <c r="F708" s="13" t="str">
        <f>'[1]TCE - ANEXO III - Preencher'!G717</f>
        <v>2251-25</v>
      </c>
      <c r="G708" s="14" t="str">
        <f>IF('[1]TCE - ANEXO III - Preencher'!H717="","",'[1]TCE - ANEXO III - Preencher'!H717)</f>
        <v>08/2021</v>
      </c>
      <c r="H708" s="15">
        <f>'[1]TCE - ANEXO III - Preencher'!I717</f>
        <v>0</v>
      </c>
      <c r="I708" s="15">
        <f>'[1]TCE - ANEXO III - Preencher'!J717</f>
        <v>1472.8856000000001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10.83</v>
      </c>
      <c r="O708" s="16">
        <f>'[1]TCE - ANEXO III - Preencher'!P717</f>
        <v>0</v>
      </c>
      <c r="P708" s="17">
        <f t="shared" ref="P708:P771" si="68">N708-O708</f>
        <v>10.83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1483.7156</v>
      </c>
    </row>
    <row r="709" spans="1:28" s="4" customFormat="1">
      <c r="A709" s="9">
        <f>IFERROR(VLOOKUP(B709,'[1]DADOS (OCULTAR)'!$P$3:$R$91,3,0),"")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LUIZ FERNANDO MATOS DE GOES SIQUEIRA</v>
      </c>
      <c r="E709" s="10" t="str">
        <f>IF('[1]TCE - ANEXO III - Preencher'!F718="4 - Assistência Odontológica","2 - Outros Profissionais da Saúde",'[1]TCE - ANEXO III - Preencher'!F718)</f>
        <v>1 - Médico</v>
      </c>
      <c r="F709" s="13" t="str">
        <f>'[1]TCE - ANEXO III - Preencher'!G718</f>
        <v>2251-25</v>
      </c>
      <c r="G709" s="14" t="str">
        <f>IF('[1]TCE - ANEXO III - Preencher'!H718="","",'[1]TCE - ANEXO III - Preencher'!H718)</f>
        <v>08/2021</v>
      </c>
      <c r="H709" s="15">
        <f>'[1]TCE - ANEXO III - Preencher'!I718</f>
        <v>0</v>
      </c>
      <c r="I709" s="15">
        <f>'[1]TCE - ANEXO III - Preencher'!J718</f>
        <v>1003.1896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10.83</v>
      </c>
      <c r="O709" s="16">
        <f>'[1]TCE - ANEXO III - Preencher'!P718</f>
        <v>0</v>
      </c>
      <c r="P709" s="17">
        <f t="shared" si="68"/>
        <v>10.83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1014.0196000000001</v>
      </c>
    </row>
    <row r="710" spans="1:28" s="4" customFormat="1">
      <c r="A710" s="9">
        <f>IFERROR(VLOOKUP(B710,'[1]DADOS (OCULTAR)'!$P$3:$R$91,3,0),"")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LUIZ HENRIQUE DE OLIVEIRA BARBOSA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 t="str">
        <f>'[1]TCE - ANEXO III - Preencher'!G719</f>
        <v>9511-05</v>
      </c>
      <c r="G710" s="14" t="str">
        <f>IF('[1]TCE - ANEXO III - Preencher'!H719="","",'[1]TCE - ANEXO III - Preencher'!H719)</f>
        <v>08/2021</v>
      </c>
      <c r="H710" s="15">
        <f>'[1]TCE - ANEXO III - Preencher'!I719</f>
        <v>0</v>
      </c>
      <c r="I710" s="15">
        <f>'[1]TCE - ANEXO III - Preencher'!J719</f>
        <v>159.768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1.3538413098236699</v>
      </c>
      <c r="O710" s="16">
        <f>'[1]TCE - ANEXO III - Preencher'!P719</f>
        <v>0</v>
      </c>
      <c r="P710" s="17">
        <f t="shared" si="68"/>
        <v>1.3538413098236699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161.12184130982368</v>
      </c>
    </row>
    <row r="711" spans="1:28" s="4" customFormat="1">
      <c r="A711" s="9">
        <f>IFERROR(VLOOKUP(B711,'[1]DADOS (OCULTAR)'!$P$3:$R$91,3,0),"")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LUNA GAMA MAIA</v>
      </c>
      <c r="E711" s="10" t="str">
        <f>IF('[1]TCE - ANEXO III - Preencher'!F720="4 - Assistência Odontológica","2 - Outros Profissionais da Saúde",'[1]TCE - ANEXO III - Preencher'!F720)</f>
        <v>1 - Médico</v>
      </c>
      <c r="F711" s="13" t="str">
        <f>'[1]TCE - ANEXO III - Preencher'!G720</f>
        <v>2251-25</v>
      </c>
      <c r="G711" s="14" t="str">
        <f>IF('[1]TCE - ANEXO III - Preencher'!H720="","",'[1]TCE - ANEXO III - Preencher'!H720)</f>
        <v>08/2021</v>
      </c>
      <c r="H711" s="15">
        <f>'[1]TCE - ANEXO III - Preencher'!I720</f>
        <v>0</v>
      </c>
      <c r="I711" s="15">
        <f>'[1]TCE - ANEXO III - Preencher'!J720</f>
        <v>647.27120000000002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10.83</v>
      </c>
      <c r="O711" s="16">
        <f>'[1]TCE - ANEXO III - Preencher'!P720</f>
        <v>0</v>
      </c>
      <c r="P711" s="17">
        <f t="shared" si="68"/>
        <v>10.83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658.10120000000006</v>
      </c>
    </row>
    <row r="712" spans="1:28" s="4" customFormat="1">
      <c r="A712" s="9">
        <f>IFERROR(VLOOKUP(B712,'[1]DADOS (OCULTAR)'!$P$3:$R$91,3,0),"")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LUSIA MARIA NUNES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 t="str">
        <f>'[1]TCE - ANEXO III - Preencher'!G721</f>
        <v>5134-30</v>
      </c>
      <c r="G712" s="14" t="str">
        <f>IF('[1]TCE - ANEXO III - Preencher'!H721="","",'[1]TCE - ANEXO III - Preencher'!H721)</f>
        <v>08/2021</v>
      </c>
      <c r="H712" s="15">
        <f>'[1]TCE - ANEXO III - Preencher'!I721</f>
        <v>0</v>
      </c>
      <c r="I712" s="15">
        <f>'[1]TCE - ANEXO III - Preencher'!J721</f>
        <v>110.84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1.3538413098236699</v>
      </c>
      <c r="O712" s="16">
        <f>'[1]TCE - ANEXO III - Preencher'!P721</f>
        <v>0</v>
      </c>
      <c r="P712" s="17">
        <f t="shared" si="68"/>
        <v>1.3538413098236699</v>
      </c>
      <c r="Q712" s="16">
        <f>'[1]TCE - ANEXO III - Preencher'!R721</f>
        <v>232.50153061224489</v>
      </c>
      <c r="R712" s="16">
        <f>'[1]TCE - ANEXO III - Preencher'!S721</f>
        <v>66.599999999999994</v>
      </c>
      <c r="S712" s="17">
        <f t="shared" si="69"/>
        <v>165.9015306122449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278.09537192206858</v>
      </c>
    </row>
    <row r="713" spans="1:28" s="4" customFormat="1">
      <c r="A713" s="9">
        <f>IFERROR(VLOOKUP(B713,'[1]DADOS (OCULTAR)'!$P$3:$R$91,3,0),"")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LUZINETE LIDIA DA SILVA CABRAL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3241-15</v>
      </c>
      <c r="G713" s="14" t="str">
        <f>IF('[1]TCE - ANEXO III - Preencher'!H722="","",'[1]TCE - ANEXO III - Preencher'!H722)</f>
        <v>08/2021</v>
      </c>
      <c r="H713" s="15">
        <f>'[1]TCE - ANEXO III - Preencher'!I722</f>
        <v>0</v>
      </c>
      <c r="I713" s="15">
        <f>'[1]TCE - ANEXO III - Preencher'!J722</f>
        <v>283.77280000000002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1.3538413098236699</v>
      </c>
      <c r="O713" s="16">
        <f>'[1]TCE - ANEXO III - Preencher'!P722</f>
        <v>0</v>
      </c>
      <c r="P713" s="17">
        <f t="shared" si="68"/>
        <v>1.3538413098236699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285.1266413098237</v>
      </c>
    </row>
    <row r="714" spans="1:28" s="4" customFormat="1">
      <c r="A714" s="9">
        <f>IFERROR(VLOOKUP(B714,'[1]DADOS (OCULTAR)'!$P$3:$R$91,3,0),"")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MAIARA OLIVEIRA DE ASSIS</v>
      </c>
      <c r="E714" s="10" t="str">
        <f>IF('[1]TCE - ANEXO III - Preencher'!F723="4 - Assistência Odontológica","2 - Outros Profissionais da Saúde",'[1]TCE - ANEXO III - Preencher'!F723)</f>
        <v>1 - Médico</v>
      </c>
      <c r="F714" s="13" t="str">
        <f>'[1]TCE - ANEXO III - Preencher'!G723</f>
        <v>2251-25</v>
      </c>
      <c r="G714" s="14" t="str">
        <f>IF('[1]TCE - ANEXO III - Preencher'!H723="","",'[1]TCE - ANEXO III - Preencher'!H723)</f>
        <v>08/2021</v>
      </c>
      <c r="H714" s="15">
        <f>'[1]TCE - ANEXO III - Preencher'!I723</f>
        <v>0</v>
      </c>
      <c r="I714" s="15">
        <f>'[1]TCE - ANEXO III - Preencher'!J723</f>
        <v>841.13679999999999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10.83</v>
      </c>
      <c r="O714" s="16">
        <f>'[1]TCE - ANEXO III - Preencher'!P723</f>
        <v>0</v>
      </c>
      <c r="P714" s="17">
        <f t="shared" si="68"/>
        <v>10.83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851.96680000000003</v>
      </c>
    </row>
    <row r="715" spans="1:28" s="4" customFormat="1">
      <c r="A715" s="9">
        <f>IFERROR(VLOOKUP(B715,'[1]DADOS (OCULTAR)'!$P$3:$R$91,3,0),"")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MANOEL ALFREDO DOS SANTOS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9511-05</v>
      </c>
      <c r="G715" s="14" t="str">
        <f>IF('[1]TCE - ANEXO III - Preencher'!H724="","",'[1]TCE - ANEXO III - Preencher'!H724)</f>
        <v>08/2021</v>
      </c>
      <c r="H715" s="15">
        <f>'[1]TCE - ANEXO III - Preencher'!I724</f>
        <v>0</v>
      </c>
      <c r="I715" s="15">
        <f>'[1]TCE - ANEXO III - Preencher'!J724</f>
        <v>148.98240000000001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1.3538413098236699</v>
      </c>
      <c r="O715" s="16">
        <f>'[1]TCE - ANEXO III - Preencher'!P724</f>
        <v>0</v>
      </c>
      <c r="P715" s="17">
        <f t="shared" si="68"/>
        <v>1.3538413098236699</v>
      </c>
      <c r="Q715" s="16">
        <f>'[1]TCE - ANEXO III - Preencher'!R724</f>
        <v>232.50153061224489</v>
      </c>
      <c r="R715" s="16">
        <f>'[1]TCE - ANEXO III - Preencher'!S724</f>
        <v>82.77</v>
      </c>
      <c r="S715" s="17">
        <f t="shared" si="69"/>
        <v>149.73153061224491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300.06777192206857</v>
      </c>
    </row>
    <row r="716" spans="1:28" s="4" customFormat="1">
      <c r="A716" s="9">
        <f>IFERROR(VLOOKUP(B716,'[1]DADOS (OCULTAR)'!$P$3:$R$91,3,0),"")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MANOEL DOMICIANO CAVALCANTE NETO</v>
      </c>
      <c r="E716" s="10" t="str">
        <f>IF('[1]TCE - ANEXO III - Preencher'!F725="4 - Assistência Odontológica","2 - Outros Profissionais da Saúde",'[1]TCE - ANEXO III - Preencher'!F725)</f>
        <v>1 - Médico</v>
      </c>
      <c r="F716" s="13" t="str">
        <f>'[1]TCE - ANEXO III - Preencher'!G725</f>
        <v>2251-25</v>
      </c>
      <c r="G716" s="14" t="str">
        <f>IF('[1]TCE - ANEXO III - Preencher'!H725="","",'[1]TCE - ANEXO III - Preencher'!H725)</f>
        <v>08/2021</v>
      </c>
      <c r="H716" s="15">
        <f>'[1]TCE - ANEXO III - Preencher'!I725</f>
        <v>0</v>
      </c>
      <c r="I716" s="15">
        <f>'[1]TCE - ANEXO III - Preencher'!J725</f>
        <v>857.04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10.83</v>
      </c>
      <c r="O716" s="16">
        <f>'[1]TCE - ANEXO III - Preencher'!P725</f>
        <v>0</v>
      </c>
      <c r="P716" s="17">
        <f t="shared" si="68"/>
        <v>10.83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867.87</v>
      </c>
    </row>
    <row r="717" spans="1:28" s="4" customFormat="1">
      <c r="A717" s="9">
        <f>IFERROR(VLOOKUP(B717,'[1]DADOS (OCULTAR)'!$P$3:$R$91,3,0),"")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MANOEL JOSE ALVES DA COSTA</v>
      </c>
      <c r="E717" s="10" t="str">
        <f>IF('[1]TCE - ANEXO III - Preencher'!F726="4 - Assistência Odontológica","2 - Outros Profissionais da Saúde",'[1]TCE - ANEXO III - Preencher'!F726)</f>
        <v>1 - Médico</v>
      </c>
      <c r="F717" s="13" t="str">
        <f>'[1]TCE - ANEXO III - Preencher'!G726</f>
        <v>2251-25</v>
      </c>
      <c r="G717" s="14" t="str">
        <f>IF('[1]TCE - ANEXO III - Preencher'!H726="","",'[1]TCE - ANEXO III - Preencher'!H726)</f>
        <v>08/2021</v>
      </c>
      <c r="H717" s="15">
        <f>'[1]TCE - ANEXO III - Preencher'!I726</f>
        <v>0</v>
      </c>
      <c r="I717" s="15">
        <f>'[1]TCE - ANEXO III - Preencher'!J726</f>
        <v>698.64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10.83</v>
      </c>
      <c r="O717" s="16">
        <f>'[1]TCE - ANEXO III - Preencher'!P726</f>
        <v>0</v>
      </c>
      <c r="P717" s="17">
        <f t="shared" si="68"/>
        <v>10.83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709.47</v>
      </c>
    </row>
    <row r="718" spans="1:28" s="4" customFormat="1">
      <c r="A718" s="9">
        <f>IFERROR(VLOOKUP(B718,'[1]DADOS (OCULTAR)'!$P$3:$R$91,3,0),"")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MANOEL JOSE DA SILVA JUNIOR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5174-10</v>
      </c>
      <c r="G718" s="14" t="str">
        <f>IF('[1]TCE - ANEXO III - Preencher'!H727="","",'[1]TCE - ANEXO III - Preencher'!H727)</f>
        <v>08/2021</v>
      </c>
      <c r="H718" s="15">
        <f>'[1]TCE - ANEXO III - Preencher'!I727</f>
        <v>0</v>
      </c>
      <c r="I718" s="15">
        <f>'[1]TCE - ANEXO III - Preencher'!J727</f>
        <v>105.2864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1.3538413098236699</v>
      </c>
      <c r="O718" s="16">
        <f>'[1]TCE - ANEXO III - Preencher'!P727</f>
        <v>0</v>
      </c>
      <c r="P718" s="17">
        <f t="shared" si="68"/>
        <v>1.3538413098236699</v>
      </c>
      <c r="Q718" s="16">
        <f>'[1]TCE - ANEXO III - Preencher'!R727</f>
        <v>127.50153061224489</v>
      </c>
      <c r="R718" s="16">
        <f>'[1]TCE - ANEXO III - Preencher'!S727</f>
        <v>66.78</v>
      </c>
      <c r="S718" s="17">
        <f t="shared" si="69"/>
        <v>60.721530612244891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167.36177192206856</v>
      </c>
    </row>
    <row r="719" spans="1:28" s="4" customFormat="1">
      <c r="A719" s="9">
        <f>IFERROR(VLOOKUP(B719,'[1]DADOS (OCULTAR)'!$P$3:$R$91,3,0),"")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MANOEL JOSE PAULA DE MORAIS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 t="str">
        <f>'[1]TCE - ANEXO III - Preencher'!G728</f>
        <v>1425-30</v>
      </c>
      <c r="G719" s="14" t="str">
        <f>IF('[1]TCE - ANEXO III - Preencher'!H728="","",'[1]TCE - ANEXO III - Preencher'!H728)</f>
        <v>08/2021</v>
      </c>
      <c r="H719" s="15">
        <f>'[1]TCE - ANEXO III - Preencher'!I728</f>
        <v>0</v>
      </c>
      <c r="I719" s="15">
        <f>'[1]TCE - ANEXO III - Preencher'!J728</f>
        <v>658.13600000000008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1.3538413098236699</v>
      </c>
      <c r="O719" s="16">
        <f>'[1]TCE - ANEXO III - Preencher'!P728</f>
        <v>0</v>
      </c>
      <c r="P719" s="17">
        <f t="shared" si="68"/>
        <v>1.3538413098236699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659.48984130982376</v>
      </c>
    </row>
    <row r="720" spans="1:28" s="4" customFormat="1">
      <c r="A720" s="9">
        <f>IFERROR(VLOOKUP(B720,'[1]DADOS (OCULTAR)'!$P$3:$R$91,3,0),"")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MANOEL MENDES DA SILVA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5151-10</v>
      </c>
      <c r="G720" s="14" t="str">
        <f>IF('[1]TCE - ANEXO III - Preencher'!H729="","",'[1]TCE - ANEXO III - Preencher'!H729)</f>
        <v>08/2021</v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1.3538413098236699</v>
      </c>
      <c r="O720" s="16">
        <f>'[1]TCE - ANEXO III - Preencher'!P729</f>
        <v>0</v>
      </c>
      <c r="P720" s="17">
        <f t="shared" si="68"/>
        <v>1.3538413098236699</v>
      </c>
      <c r="Q720" s="16">
        <f>'[1]TCE - ANEXO III - Preencher'!R729</f>
        <v>232.50153061224489</v>
      </c>
      <c r="R720" s="16">
        <f>'[1]TCE - ANEXO III - Preencher'!S729</f>
        <v>0</v>
      </c>
      <c r="S720" s="17">
        <f t="shared" si="69"/>
        <v>232.50153061224489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233.85537192206857</v>
      </c>
    </row>
    <row r="721" spans="1:28" s="4" customFormat="1">
      <c r="A721" s="9">
        <f>IFERROR(VLOOKUP(B721,'[1]DADOS (OCULTAR)'!$P$3:$R$91,3,0),"")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MARCELA CLOVIS DA SILVA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 t="str">
        <f>'[1]TCE - ANEXO III - Preencher'!G730</f>
        <v>4110-10</v>
      </c>
      <c r="G721" s="14" t="str">
        <f>IF('[1]TCE - ANEXO III - Preencher'!H730="","",'[1]TCE - ANEXO III - Preencher'!H730)</f>
        <v>08/2021</v>
      </c>
      <c r="H721" s="15">
        <f>'[1]TCE - ANEXO III - Preencher'!I730</f>
        <v>0</v>
      </c>
      <c r="I721" s="15">
        <f>'[1]TCE - ANEXO III - Preencher'!J730</f>
        <v>127.184</v>
      </c>
      <c r="J721" s="15">
        <f>'[1]TCE - ANEXO III - Preencher'!K730</f>
        <v>0</v>
      </c>
      <c r="K721" s="16">
        <f>'[1]TCE - ANEXO III - Preencher'!L730</f>
        <v>123.395158562367</v>
      </c>
      <c r="L721" s="16">
        <f>'[1]TCE - ANEXO III - Preencher'!M730</f>
        <v>22.26</v>
      </c>
      <c r="M721" s="16">
        <f t="shared" si="67"/>
        <v>101.135158562367</v>
      </c>
      <c r="N721" s="16">
        <f>'[1]TCE - ANEXO III - Preencher'!O730</f>
        <v>1.3538413098236699</v>
      </c>
      <c r="O721" s="16">
        <f>'[1]TCE - ANEXO III - Preencher'!P730</f>
        <v>0</v>
      </c>
      <c r="P721" s="17">
        <f t="shared" si="68"/>
        <v>1.3538413098236699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229.67299987219067</v>
      </c>
    </row>
    <row r="722" spans="1:28" s="4" customFormat="1">
      <c r="A722" s="9">
        <f>IFERROR(VLOOKUP(B722,'[1]DADOS (OCULTAR)'!$P$3:$R$91,3,0),"")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MARCELA CRISTINA DO NASCIMENTO SOUZA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5211-30</v>
      </c>
      <c r="G722" s="14" t="str">
        <f>IF('[1]TCE - ANEXO III - Preencher'!H731="","",'[1]TCE - ANEXO III - Preencher'!H731)</f>
        <v>08/2021</v>
      </c>
      <c r="H722" s="15">
        <f>'[1]TCE - ANEXO III - Preencher'!I731</f>
        <v>0</v>
      </c>
      <c r="I722" s="15">
        <f>'[1]TCE - ANEXO III - Preencher'!J731</f>
        <v>104.8248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1.3538413098236699</v>
      </c>
      <c r="O722" s="16">
        <f>'[1]TCE - ANEXO III - Preencher'!P731</f>
        <v>0</v>
      </c>
      <c r="P722" s="17">
        <f t="shared" si="68"/>
        <v>1.3538413098236699</v>
      </c>
      <c r="Q722" s="16">
        <f>'[1]TCE - ANEXO III - Preencher'!R731</f>
        <v>120.00153061224489</v>
      </c>
      <c r="R722" s="16">
        <f>'[1]TCE - ANEXO III - Preencher'!S731</f>
        <v>66.78</v>
      </c>
      <c r="S722" s="17">
        <f t="shared" si="69"/>
        <v>53.221530612244891</v>
      </c>
      <c r="T722" s="16">
        <f>'[1]TCE - ANEXO III - Preencher'!U731</f>
        <v>69.430000000000007</v>
      </c>
      <c r="U722" s="16">
        <f>'[1]TCE - ANEXO III - Preencher'!V731</f>
        <v>0</v>
      </c>
      <c r="V722" s="17">
        <f t="shared" si="70"/>
        <v>69.430000000000007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228.83017192206856</v>
      </c>
    </row>
    <row r="723" spans="1:28" s="4" customFormat="1">
      <c r="A723" s="9">
        <f>IFERROR(VLOOKUP(B723,'[1]DADOS (OCULTAR)'!$P$3:$R$91,3,0),"")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MARCELA LEANDRA DOS SANTOS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08/2021</v>
      </c>
      <c r="H723" s="15">
        <f>'[1]TCE - ANEXO III - Preencher'!I732</f>
        <v>0</v>
      </c>
      <c r="I723" s="15">
        <f>'[1]TCE - ANEXO III - Preencher'!J732</f>
        <v>213.66159999999999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1.3538413098236699</v>
      </c>
      <c r="O723" s="16">
        <f>'[1]TCE - ANEXO III - Preencher'!P732</f>
        <v>0</v>
      </c>
      <c r="P723" s="17">
        <f t="shared" si="68"/>
        <v>1.3538413098236699</v>
      </c>
      <c r="Q723" s="16">
        <f>'[1]TCE - ANEXO III - Preencher'!R732</f>
        <v>15.00153061224489</v>
      </c>
      <c r="R723" s="16">
        <f>'[1]TCE - ANEXO III - Preencher'!S732</f>
        <v>0.06</v>
      </c>
      <c r="S723" s="17">
        <f t="shared" si="69"/>
        <v>14.94153061224489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229.95697192206856</v>
      </c>
    </row>
    <row r="724" spans="1:28" s="4" customFormat="1">
      <c r="A724" s="9">
        <f>IFERROR(VLOOKUP(B724,'[1]DADOS (OCULTAR)'!$P$3:$R$91,3,0),"")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MARCELA MARIA DA SILVA RODRIGUES ALVES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4110-10</v>
      </c>
      <c r="G724" s="14" t="str">
        <f>IF('[1]TCE - ANEXO III - Preencher'!H733="","",'[1]TCE - ANEXO III - Preencher'!H733)</f>
        <v>08/2021</v>
      </c>
      <c r="H724" s="15">
        <f>'[1]TCE - ANEXO III - Preencher'!I733</f>
        <v>0</v>
      </c>
      <c r="I724" s="15">
        <f>'[1]TCE - ANEXO III - Preencher'!J733</f>
        <v>10.837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1.3538413098236699</v>
      </c>
      <c r="O724" s="16">
        <f>'[1]TCE - ANEXO III - Preencher'!P733</f>
        <v>0</v>
      </c>
      <c r="P724" s="17">
        <f t="shared" si="68"/>
        <v>1.3538413098236699</v>
      </c>
      <c r="Q724" s="16">
        <f>'[1]TCE - ANEXO III - Preencher'!R733</f>
        <v>142.50153061224489</v>
      </c>
      <c r="R724" s="16">
        <f>'[1]TCE - ANEXO III - Preencher'!S733</f>
        <v>31.9</v>
      </c>
      <c r="S724" s="17">
        <f t="shared" si="69"/>
        <v>110.60153061224489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122.79237192206855</v>
      </c>
    </row>
    <row r="725" spans="1:28" s="4" customFormat="1">
      <c r="A725" s="9">
        <f>IFERROR(VLOOKUP(B725,'[1]DADOS (OCULTAR)'!$P$3:$R$91,3,0),"")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MARCELA OLIVEIRA MOREIRA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1424-05</v>
      </c>
      <c r="G725" s="14" t="str">
        <f>IF('[1]TCE - ANEXO III - Preencher'!H734="","",'[1]TCE - ANEXO III - Preencher'!H734)</f>
        <v>08/2021</v>
      </c>
      <c r="H725" s="15">
        <f>'[1]TCE - ANEXO III - Preencher'!I734</f>
        <v>0</v>
      </c>
      <c r="I725" s="15">
        <f>'[1]TCE - ANEXO III - Preencher'!J734</f>
        <v>645.08800000000008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1.3538413098236699</v>
      </c>
      <c r="O725" s="16">
        <f>'[1]TCE - ANEXO III - Preencher'!P734</f>
        <v>0</v>
      </c>
      <c r="P725" s="17">
        <f t="shared" si="68"/>
        <v>1.3538413098236699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646.44184130982376</v>
      </c>
    </row>
    <row r="726" spans="1:28" s="4" customFormat="1">
      <c r="A726" s="9">
        <f>IFERROR(VLOOKUP(B726,'[1]DADOS (OCULTAR)'!$P$3:$R$91,3,0),"")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MARCELA TAVARES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08/2021</v>
      </c>
      <c r="H726" s="15">
        <f>'[1]TCE - ANEXO III - Preencher'!I735</f>
        <v>0</v>
      </c>
      <c r="I726" s="15">
        <f>'[1]TCE - ANEXO III - Preencher'!J735</f>
        <v>140.33600000000001</v>
      </c>
      <c r="J726" s="15">
        <f>'[1]TCE - ANEXO III - Preencher'!K735</f>
        <v>0</v>
      </c>
      <c r="K726" s="16">
        <f>'[1]TCE - ANEXO III - Preencher'!L735</f>
        <v>123.395158562367</v>
      </c>
      <c r="L726" s="16">
        <f>'[1]TCE - ANEXO III - Preencher'!M735</f>
        <v>22.48</v>
      </c>
      <c r="M726" s="16">
        <f t="shared" si="67"/>
        <v>100.915158562367</v>
      </c>
      <c r="N726" s="16">
        <f>'[1]TCE - ANEXO III - Preencher'!O735</f>
        <v>1.3538413098236699</v>
      </c>
      <c r="O726" s="16">
        <f>'[1]TCE - ANEXO III - Preencher'!P735</f>
        <v>0</v>
      </c>
      <c r="P726" s="17">
        <f t="shared" si="68"/>
        <v>1.3538413098236699</v>
      </c>
      <c r="Q726" s="16">
        <f>'[1]TCE - ANEXO III - Preencher'!R735</f>
        <v>127.50153061224489</v>
      </c>
      <c r="R726" s="16">
        <f>'[1]TCE - ANEXO III - Preencher'!S735</f>
        <v>65.52</v>
      </c>
      <c r="S726" s="17">
        <f t="shared" si="69"/>
        <v>61.981530612244896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304.58653048443557</v>
      </c>
    </row>
    <row r="727" spans="1:28" s="4" customFormat="1">
      <c r="A727" s="9">
        <f>IFERROR(VLOOKUP(B727,'[1]DADOS (OCULTAR)'!$P$3:$R$91,3,0),"")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MARCELLA LYCIA DE OLIVEIRA DAMIAO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2235-05</v>
      </c>
      <c r="G727" s="14" t="str">
        <f>IF('[1]TCE - ANEXO III - Preencher'!H736="","",'[1]TCE - ANEXO III - Preencher'!H736)</f>
        <v>08/2021</v>
      </c>
      <c r="H727" s="15">
        <f>'[1]TCE - ANEXO III - Preencher'!I736</f>
        <v>0</v>
      </c>
      <c r="I727" s="15">
        <f>'[1]TCE - ANEXO III - Preencher'!J736</f>
        <v>452.43279999999999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2.84</v>
      </c>
      <c r="O727" s="16">
        <f>'[1]TCE - ANEXO III - Preencher'!P736</f>
        <v>0</v>
      </c>
      <c r="P727" s="17">
        <f t="shared" si="68"/>
        <v>2.84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455.27279999999996</v>
      </c>
    </row>
    <row r="728" spans="1:28" s="4" customFormat="1">
      <c r="A728" s="9">
        <f>IFERROR(VLOOKUP(B728,'[1]DADOS (OCULTAR)'!$P$3:$R$91,3,0),"")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MARCELO ATAIDE DE LIMA</v>
      </c>
      <c r="E728" s="10" t="str">
        <f>IF('[1]TCE - ANEXO III - Preencher'!F737="4 - Assistência Odontológica","2 - Outros Profissionais da Saúde",'[1]TCE - ANEXO III - Preencher'!F737)</f>
        <v>1 - Médico</v>
      </c>
      <c r="F728" s="13" t="str">
        <f>'[1]TCE - ANEXO III - Preencher'!G737</f>
        <v>2251-12</v>
      </c>
      <c r="G728" s="14" t="str">
        <f>IF('[1]TCE - ANEXO III - Preencher'!H737="","",'[1]TCE - ANEXO III - Preencher'!H737)</f>
        <v>08/2021</v>
      </c>
      <c r="H728" s="15">
        <f>'[1]TCE - ANEXO III - Preencher'!I737</f>
        <v>0</v>
      </c>
      <c r="I728" s="15">
        <f>'[1]TCE - ANEXO III - Preencher'!J737</f>
        <v>647.18000000000006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10.83</v>
      </c>
      <c r="O728" s="16">
        <f>'[1]TCE - ANEXO III - Preencher'!P737</f>
        <v>0</v>
      </c>
      <c r="P728" s="17">
        <f t="shared" si="68"/>
        <v>10.83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658.0100000000001</v>
      </c>
    </row>
    <row r="729" spans="1:28" s="4" customFormat="1">
      <c r="A729" s="9">
        <f>IFERROR(VLOOKUP(B729,'[1]DADOS (OCULTAR)'!$P$3:$R$91,3,0),"")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MARCELO DA SILVA MACIEL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5174-10</v>
      </c>
      <c r="G729" s="14" t="str">
        <f>IF('[1]TCE - ANEXO III - Preencher'!H738="","",'[1]TCE - ANEXO III - Preencher'!H738)</f>
        <v>08/2021</v>
      </c>
      <c r="H729" s="15">
        <f>'[1]TCE - ANEXO III - Preencher'!I738</f>
        <v>0</v>
      </c>
      <c r="I729" s="15">
        <f>'[1]TCE - ANEXO III - Preencher'!J738</f>
        <v>93.265599999999992</v>
      </c>
      <c r="J729" s="15">
        <f>'[1]TCE - ANEXO III - Preencher'!K738</f>
        <v>0</v>
      </c>
      <c r="K729" s="16">
        <f>'[1]TCE - ANEXO III - Preencher'!L738</f>
        <v>123.395158562367</v>
      </c>
      <c r="L729" s="16">
        <f>'[1]TCE - ANEXO III - Preencher'!M738</f>
        <v>22.26</v>
      </c>
      <c r="M729" s="16">
        <f t="shared" si="67"/>
        <v>101.135158562367</v>
      </c>
      <c r="N729" s="16">
        <f>'[1]TCE - ANEXO III - Preencher'!O738</f>
        <v>1.3538413098236699</v>
      </c>
      <c r="O729" s="16">
        <f>'[1]TCE - ANEXO III - Preencher'!P738</f>
        <v>0</v>
      </c>
      <c r="P729" s="17">
        <f t="shared" si="68"/>
        <v>1.3538413098236699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195.75459987219068</v>
      </c>
    </row>
    <row r="730" spans="1:28" s="4" customFormat="1">
      <c r="A730" s="9">
        <f>IFERROR(VLOOKUP(B730,'[1]DADOS (OCULTAR)'!$P$3:$R$91,3,0),"")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MARCIA FRANCISCA DE OLIVEIRA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08/2021</v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>
        <f>IFERROR(VLOOKUP(B731,'[1]DADOS (OCULTAR)'!$P$3:$R$91,3,0),"")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MARCIA GOMES PAULINO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08/2021</v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>
        <f>IFERROR(VLOOKUP(B732,'[1]DADOS (OCULTAR)'!$P$3:$R$91,3,0),"")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MARCIA JOSE DO NASCIMENTO LOPES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08/2021</v>
      </c>
      <c r="H732" s="15">
        <f>'[1]TCE - ANEXO III - Preencher'!I741</f>
        <v>0</v>
      </c>
      <c r="I732" s="15">
        <f>'[1]TCE - ANEXO III - Preencher'!J741</f>
        <v>173.1344</v>
      </c>
      <c r="J732" s="15">
        <f>'[1]TCE - ANEXO III - Preencher'!K741</f>
        <v>0</v>
      </c>
      <c r="K732" s="16">
        <f>'[1]TCE - ANEXO III - Preencher'!L741</f>
        <v>123.395158562367</v>
      </c>
      <c r="L732" s="16">
        <f>'[1]TCE - ANEXO III - Preencher'!M741</f>
        <v>22.48</v>
      </c>
      <c r="M732" s="16">
        <f t="shared" si="67"/>
        <v>100.915158562367</v>
      </c>
      <c r="N732" s="16">
        <f>'[1]TCE - ANEXO III - Preencher'!O741</f>
        <v>1.3538413098236699</v>
      </c>
      <c r="O732" s="16">
        <f>'[1]TCE - ANEXO III - Preencher'!P741</f>
        <v>0</v>
      </c>
      <c r="P732" s="17">
        <f t="shared" si="68"/>
        <v>1.3538413098236699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275.40339987219068</v>
      </c>
    </row>
    <row r="733" spans="1:28" s="4" customFormat="1">
      <c r="A733" s="9">
        <f>IFERROR(VLOOKUP(B733,'[1]DADOS (OCULTAR)'!$P$3:$R$91,3,0),"")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MARCIA KELIS SILVA SOARES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2235-05</v>
      </c>
      <c r="G733" s="14" t="str">
        <f>IF('[1]TCE - ANEXO III - Preencher'!H742="","",'[1]TCE - ANEXO III - Preencher'!H742)</f>
        <v>08/2021</v>
      </c>
      <c r="H733" s="15">
        <f>'[1]TCE - ANEXO III - Preencher'!I742</f>
        <v>0</v>
      </c>
      <c r="I733" s="15">
        <f>'[1]TCE - ANEXO III - Preencher'!J742</f>
        <v>279.3032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2.84</v>
      </c>
      <c r="O733" s="16">
        <f>'[1]TCE - ANEXO III - Preencher'!P742</f>
        <v>0</v>
      </c>
      <c r="P733" s="17">
        <f t="shared" si="68"/>
        <v>2.84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282.14319999999998</v>
      </c>
    </row>
    <row r="734" spans="1:28" s="4" customFormat="1">
      <c r="A734" s="9">
        <f>IFERROR(VLOOKUP(B734,'[1]DADOS (OCULTAR)'!$P$3:$R$91,3,0),"")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MARCIA MARIA MENEZES DA SILVA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 t="str">
        <f>IF('[1]TCE - ANEXO III - Preencher'!H743="","",'[1]TCE - ANEXO III - Preencher'!H743)</f>
        <v>08/2021</v>
      </c>
      <c r="H734" s="15">
        <f>'[1]TCE - ANEXO III - Preencher'!I743</f>
        <v>0</v>
      </c>
      <c r="I734" s="15">
        <f>'[1]TCE - ANEXO III - Preencher'!J743</f>
        <v>89.483199999999997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1.3538413098236699</v>
      </c>
      <c r="O734" s="16">
        <f>'[1]TCE - ANEXO III - Preencher'!P743</f>
        <v>0</v>
      </c>
      <c r="P734" s="17">
        <f t="shared" si="68"/>
        <v>1.3538413098236699</v>
      </c>
      <c r="Q734" s="16">
        <f>'[1]TCE - ANEXO III - Preencher'!R743</f>
        <v>232.50153061224489</v>
      </c>
      <c r="R734" s="16">
        <f>'[1]TCE - ANEXO III - Preencher'!S743</f>
        <v>66.78</v>
      </c>
      <c r="S734" s="17">
        <f t="shared" si="69"/>
        <v>165.72153061224489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256.55857192206855</v>
      </c>
    </row>
    <row r="735" spans="1:28" s="4" customFormat="1">
      <c r="A735" s="9">
        <f>IFERROR(VLOOKUP(B735,'[1]DADOS (OCULTAR)'!$P$3:$R$91,3,0),"")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MARCIA THAIS ALVES PAULINO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4110-10</v>
      </c>
      <c r="G735" s="14" t="str">
        <f>IF('[1]TCE - ANEXO III - Preencher'!H744="","",'[1]TCE - ANEXO III - Preencher'!H744)</f>
        <v>08/2021</v>
      </c>
      <c r="H735" s="15">
        <f>'[1]TCE - ANEXO III - Preencher'!I744</f>
        <v>0</v>
      </c>
      <c r="I735" s="15">
        <f>'[1]TCE - ANEXO III - Preencher'!J744</f>
        <v>10.295999999999999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1.3538413098236699</v>
      </c>
      <c r="O735" s="16">
        <f>'[1]TCE - ANEXO III - Preencher'!P744</f>
        <v>0</v>
      </c>
      <c r="P735" s="17">
        <f t="shared" si="68"/>
        <v>1.3538413098236699</v>
      </c>
      <c r="Q735" s="16">
        <f>'[1]TCE - ANEXO III - Preencher'!R744</f>
        <v>142.50153061224489</v>
      </c>
      <c r="R735" s="16">
        <f>'[1]TCE - ANEXO III - Preencher'!S744</f>
        <v>33</v>
      </c>
      <c r="S735" s="17">
        <f t="shared" si="69"/>
        <v>109.50153061224489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121.15137192206856</v>
      </c>
    </row>
    <row r="736" spans="1:28" s="4" customFormat="1">
      <c r="A736" s="9">
        <f>IFERROR(VLOOKUP(B736,'[1]DADOS (OCULTAR)'!$P$3:$R$91,3,0),"")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MARCICLEIDE MACARIO DE LIMA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2235-05</v>
      </c>
      <c r="G736" s="14" t="str">
        <f>IF('[1]TCE - ANEXO III - Preencher'!H745="","",'[1]TCE - ANEXO III - Preencher'!H745)</f>
        <v>08/2021</v>
      </c>
      <c r="H736" s="15">
        <f>'[1]TCE - ANEXO III - Preencher'!I745</f>
        <v>0</v>
      </c>
      <c r="I736" s="15">
        <f>'[1]TCE - ANEXO III - Preencher'!J745</f>
        <v>404.11040000000003</v>
      </c>
      <c r="J736" s="15">
        <f>'[1]TCE - ANEXO III - Preencher'!K745</f>
        <v>0</v>
      </c>
      <c r="K736" s="16">
        <f>'[1]TCE - ANEXO III - Preencher'!L745</f>
        <v>123.395158562367</v>
      </c>
      <c r="L736" s="16">
        <f>'[1]TCE - ANEXO III - Preencher'!M745</f>
        <v>3.08</v>
      </c>
      <c r="M736" s="16">
        <f t="shared" si="67"/>
        <v>120.315158562367</v>
      </c>
      <c r="N736" s="16">
        <f>'[1]TCE - ANEXO III - Preencher'!O745</f>
        <v>2.84</v>
      </c>
      <c r="O736" s="16">
        <f>'[1]TCE - ANEXO III - Preencher'!P745</f>
        <v>0</v>
      </c>
      <c r="P736" s="17">
        <f t="shared" si="68"/>
        <v>2.84</v>
      </c>
      <c r="Q736" s="16">
        <f>'[1]TCE - ANEXO III - Preencher'!R745</f>
        <v>187.50153061224489</v>
      </c>
      <c r="R736" s="16">
        <f>'[1]TCE - ANEXO III - Preencher'!S745</f>
        <v>123.36</v>
      </c>
      <c r="S736" s="17">
        <f t="shared" si="69"/>
        <v>64.141530612244892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591.407089174612</v>
      </c>
    </row>
    <row r="737" spans="1:28" s="4" customFormat="1">
      <c r="A737" s="9">
        <f>IFERROR(VLOOKUP(B737,'[1]DADOS (OCULTAR)'!$P$3:$R$91,3,0),"")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MARCILIO JOSE DE OLIVEIRA FILHO</v>
      </c>
      <c r="E737" s="10" t="str">
        <f>IF('[1]TCE - ANEXO III - Preencher'!F746="4 - Assistência Odontológica","2 - Outros Profissionais da Saúde",'[1]TCE - ANEXO III - Preencher'!F746)</f>
        <v>1 - Médico</v>
      </c>
      <c r="F737" s="13" t="str">
        <f>'[1]TCE - ANEXO III - Preencher'!G746</f>
        <v>2251-25</v>
      </c>
      <c r="G737" s="14" t="str">
        <f>IF('[1]TCE - ANEXO III - Preencher'!H746="","",'[1]TCE - ANEXO III - Preencher'!H746)</f>
        <v>08/2021</v>
      </c>
      <c r="H737" s="15">
        <f>'[1]TCE - ANEXO III - Preencher'!I746</f>
        <v>0</v>
      </c>
      <c r="I737" s="15">
        <f>'[1]TCE - ANEXO III - Preencher'!J746</f>
        <v>2102.46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10.83</v>
      </c>
      <c r="O737" s="16">
        <f>'[1]TCE - ANEXO III - Preencher'!P746</f>
        <v>0</v>
      </c>
      <c r="P737" s="17">
        <f t="shared" si="68"/>
        <v>10.83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2113.29</v>
      </c>
    </row>
    <row r="738" spans="1:28" s="4" customFormat="1">
      <c r="A738" s="9">
        <f>IFERROR(VLOOKUP(B738,'[1]DADOS (OCULTAR)'!$P$3:$R$91,3,0),"")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MARCIO ANDRE ARAGAO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 t="str">
        <f>'[1]TCE - ANEXO III - Preencher'!G747</f>
        <v>2124-20</v>
      </c>
      <c r="G738" s="14" t="str">
        <f>IF('[1]TCE - ANEXO III - Preencher'!H747="","",'[1]TCE - ANEXO III - Preencher'!H747)</f>
        <v>08/2021</v>
      </c>
      <c r="H738" s="15">
        <f>'[1]TCE - ANEXO III - Preencher'!I747</f>
        <v>0</v>
      </c>
      <c r="I738" s="15">
        <f>'[1]TCE - ANEXO III - Preencher'!J747</f>
        <v>297.53840000000002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1.3538413098236699</v>
      </c>
      <c r="O738" s="16">
        <f>'[1]TCE - ANEXO III - Preencher'!P747</f>
        <v>0</v>
      </c>
      <c r="P738" s="17">
        <f t="shared" si="68"/>
        <v>1.3538413098236699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298.8922413098237</v>
      </c>
    </row>
    <row r="739" spans="1:28" s="4" customFormat="1">
      <c r="A739" s="9">
        <f>IFERROR(VLOOKUP(B739,'[1]DADOS (OCULTAR)'!$P$3:$R$91,3,0),"")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MARCIO BRAZ DA SILVA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08/2021</v>
      </c>
      <c r="H739" s="15">
        <f>'[1]TCE - ANEXO III - Preencher'!I748</f>
        <v>0</v>
      </c>
      <c r="I739" s="15">
        <f>'[1]TCE - ANEXO III - Preencher'!J748</f>
        <v>122.292</v>
      </c>
      <c r="J739" s="15">
        <f>'[1]TCE - ANEXO III - Preencher'!K748</f>
        <v>0</v>
      </c>
      <c r="K739" s="16">
        <f>'[1]TCE - ANEXO III - Preencher'!L748</f>
        <v>123.395158562367</v>
      </c>
      <c r="L739" s="16">
        <f>'[1]TCE - ANEXO III - Preencher'!M748</f>
        <v>22.48</v>
      </c>
      <c r="M739" s="16">
        <f t="shared" si="67"/>
        <v>100.915158562367</v>
      </c>
      <c r="N739" s="16">
        <f>'[1]TCE - ANEXO III - Preencher'!O748</f>
        <v>1.3538413098236699</v>
      </c>
      <c r="O739" s="16">
        <f>'[1]TCE - ANEXO III - Preencher'!P748</f>
        <v>0</v>
      </c>
      <c r="P739" s="17">
        <f t="shared" si="68"/>
        <v>1.3538413098236699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224.56099987219068</v>
      </c>
    </row>
    <row r="740" spans="1:28" s="4" customFormat="1">
      <c r="A740" s="9">
        <f>IFERROR(VLOOKUP(B740,'[1]DADOS (OCULTAR)'!$P$3:$R$91,3,0),"")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MARCIO GOMES DE ARAUJO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08/2021</v>
      </c>
      <c r="H740" s="15">
        <f>'[1]TCE - ANEXO III - Preencher'!I749</f>
        <v>0</v>
      </c>
      <c r="I740" s="15">
        <f>'[1]TCE - ANEXO III - Preencher'!J749</f>
        <v>166.22720000000001</v>
      </c>
      <c r="J740" s="15">
        <f>'[1]TCE - ANEXO III - Preencher'!K749</f>
        <v>0</v>
      </c>
      <c r="K740" s="16">
        <f>'[1]TCE - ANEXO III - Preencher'!L749</f>
        <v>123.395158562367</v>
      </c>
      <c r="L740" s="16">
        <f>'[1]TCE - ANEXO III - Preencher'!M749</f>
        <v>22.48</v>
      </c>
      <c r="M740" s="16">
        <f t="shared" si="67"/>
        <v>100.915158562367</v>
      </c>
      <c r="N740" s="16">
        <f>'[1]TCE - ANEXO III - Preencher'!O749</f>
        <v>1.3538413098236699</v>
      </c>
      <c r="O740" s="16">
        <f>'[1]TCE - ANEXO III - Preencher'!P749</f>
        <v>0</v>
      </c>
      <c r="P740" s="17">
        <f t="shared" si="68"/>
        <v>1.3538413098236699</v>
      </c>
      <c r="Q740" s="16">
        <f>'[1]TCE - ANEXO III - Preencher'!R749</f>
        <v>0</v>
      </c>
      <c r="R740" s="16">
        <f>'[1]TCE - ANEXO III - Preencher'!S749</f>
        <v>0.45</v>
      </c>
      <c r="S740" s="17">
        <f t="shared" si="69"/>
        <v>-0.45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268.0461998721907</v>
      </c>
    </row>
    <row r="741" spans="1:28" s="4" customFormat="1">
      <c r="A741" s="9">
        <f>IFERROR(VLOOKUP(B741,'[1]DADOS (OCULTAR)'!$P$3:$R$91,3,0),"")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MARCO ANTONIO LEITE ALBERT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3241-15</v>
      </c>
      <c r="G741" s="14" t="str">
        <f>IF('[1]TCE - ANEXO III - Preencher'!H750="","",'[1]TCE - ANEXO III - Preencher'!H750)</f>
        <v>08/2021</v>
      </c>
      <c r="H741" s="15">
        <f>'[1]TCE - ANEXO III - Preencher'!I750</f>
        <v>0</v>
      </c>
      <c r="I741" s="15">
        <f>'[1]TCE - ANEXO III - Preencher'!J750</f>
        <v>250.2912</v>
      </c>
      <c r="J741" s="15">
        <f>'[1]TCE - ANEXO III - Preencher'!K750</f>
        <v>0</v>
      </c>
      <c r="K741" s="16">
        <f>'[1]TCE - ANEXO III - Preencher'!L750</f>
        <v>123.395158562367</v>
      </c>
      <c r="L741" s="16">
        <f>'[1]TCE - ANEXO III - Preencher'!M750</f>
        <v>1.36</v>
      </c>
      <c r="M741" s="16">
        <f t="shared" si="67"/>
        <v>122.035158562367</v>
      </c>
      <c r="N741" s="16">
        <f>'[1]TCE - ANEXO III - Preencher'!O750</f>
        <v>1.3538413098236699</v>
      </c>
      <c r="O741" s="16">
        <f>'[1]TCE - ANEXO III - Preencher'!P750</f>
        <v>0</v>
      </c>
      <c r="P741" s="17">
        <f t="shared" si="68"/>
        <v>1.3538413098236699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373.68019987219066</v>
      </c>
    </row>
    <row r="742" spans="1:28" s="4" customFormat="1">
      <c r="A742" s="9">
        <f>IFERROR(VLOOKUP(B742,'[1]DADOS (OCULTAR)'!$P$3:$R$91,3,0),"")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MARCO AURELIO GONCALVES SANTOS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2251-40</v>
      </c>
      <c r="G742" s="14" t="str">
        <f>IF('[1]TCE - ANEXO III - Preencher'!H751="","",'[1]TCE - ANEXO III - Preencher'!H751)</f>
        <v>08/2021</v>
      </c>
      <c r="H742" s="15">
        <f>'[1]TCE - ANEXO III - Preencher'!I751</f>
        <v>0</v>
      </c>
      <c r="I742" s="15">
        <f>'[1]TCE - ANEXO III - Preencher'!J751</f>
        <v>488.47039999999998</v>
      </c>
      <c r="J742" s="15">
        <f>'[1]TCE - ANEXO III - Preencher'!K751</f>
        <v>480.0200000000001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10.83</v>
      </c>
      <c r="O742" s="16">
        <f>'[1]TCE - ANEXO III - Preencher'!P751</f>
        <v>0</v>
      </c>
      <c r="P742" s="17">
        <f t="shared" si="68"/>
        <v>10.83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979.32040000000018</v>
      </c>
    </row>
    <row r="743" spans="1:28" s="4" customFormat="1">
      <c r="A743" s="9">
        <f>IFERROR(VLOOKUP(B743,'[1]DADOS (OCULTAR)'!$P$3:$R$91,3,0),"")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MARCOS ALCINO SOARES SIQUEIRA MARQUES JUNIOR</v>
      </c>
      <c r="E743" s="10" t="str">
        <f>IF('[1]TCE - ANEXO III - Preencher'!F752="4 - Assistência Odontológica","2 - Outros Profissionais da Saúde",'[1]TCE - ANEXO III - Preencher'!F752)</f>
        <v>1 - Médico</v>
      </c>
      <c r="F743" s="13" t="str">
        <f>'[1]TCE - ANEXO III - Preencher'!G752</f>
        <v>2251-25</v>
      </c>
      <c r="G743" s="14" t="str">
        <f>IF('[1]TCE - ANEXO III - Preencher'!H752="","",'[1]TCE - ANEXO III - Preencher'!H752)</f>
        <v>08/2021</v>
      </c>
      <c r="H743" s="15">
        <f>'[1]TCE - ANEXO III - Preencher'!I752</f>
        <v>0</v>
      </c>
      <c r="I743" s="15">
        <f>'[1]TCE - ANEXO III - Preencher'!J752</f>
        <v>1079.8104000000001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10.83</v>
      </c>
      <c r="O743" s="16">
        <f>'[1]TCE - ANEXO III - Preencher'!P752</f>
        <v>0</v>
      </c>
      <c r="P743" s="17">
        <f t="shared" si="68"/>
        <v>10.83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1090.6404</v>
      </c>
    </row>
    <row r="744" spans="1:28" s="4" customFormat="1">
      <c r="A744" s="9">
        <f>IFERROR(VLOOKUP(B744,'[1]DADOS (OCULTAR)'!$P$3:$R$91,3,0),"")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MARCOS VINICIUS DE SOUZA MARTINS</v>
      </c>
      <c r="E744" s="10" t="str">
        <f>IF('[1]TCE - ANEXO III - Preencher'!F753="4 - Assistência Odontológica","2 - Outros Profissionais da Saúde",'[1]TCE - ANEXO III - Preencher'!F753)</f>
        <v>1 - Médico</v>
      </c>
      <c r="F744" s="13" t="str">
        <f>'[1]TCE - ANEXO III - Preencher'!G753</f>
        <v>2251-20</v>
      </c>
      <c r="G744" s="14" t="str">
        <f>IF('[1]TCE - ANEXO III - Preencher'!H753="","",'[1]TCE - ANEXO III - Preencher'!H753)</f>
        <v>08/2021</v>
      </c>
      <c r="H744" s="15">
        <f>'[1]TCE - ANEXO III - Preencher'!I753</f>
        <v>0</v>
      </c>
      <c r="I744" s="15">
        <f>'[1]TCE - ANEXO III - Preencher'!J753</f>
        <v>737.62479999999994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10.83</v>
      </c>
      <c r="O744" s="16">
        <f>'[1]TCE - ANEXO III - Preencher'!P753</f>
        <v>0</v>
      </c>
      <c r="P744" s="17">
        <f t="shared" si="68"/>
        <v>10.83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748.45479999999998</v>
      </c>
    </row>
    <row r="745" spans="1:28" s="4" customFormat="1">
      <c r="A745" s="9">
        <f>IFERROR(VLOOKUP(B745,'[1]DADOS (OCULTAR)'!$P$3:$R$91,3,0),"")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MARDSON DE ARAUJO MEDEIROS</v>
      </c>
      <c r="E745" s="10" t="str">
        <f>IF('[1]TCE - ANEXO III - Preencher'!F754="4 - Assistência Odontológica","2 - Outros Profissionais da Saúde",'[1]TCE - ANEXO III - Preencher'!F754)</f>
        <v>1 - Médico</v>
      </c>
      <c r="F745" s="13" t="str">
        <f>'[1]TCE - ANEXO III - Preencher'!G754</f>
        <v>2251-20</v>
      </c>
      <c r="G745" s="14" t="str">
        <f>IF('[1]TCE - ANEXO III - Preencher'!H754="","",'[1]TCE - ANEXO III - Preencher'!H754)</f>
        <v>08/2021</v>
      </c>
      <c r="H745" s="15">
        <f>'[1]TCE - ANEXO III - Preencher'!I754</f>
        <v>0</v>
      </c>
      <c r="I745" s="15">
        <f>'[1]TCE - ANEXO III - Preencher'!J754</f>
        <v>647.18000000000006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10.83</v>
      </c>
      <c r="O745" s="16">
        <f>'[1]TCE - ANEXO III - Preencher'!P754</f>
        <v>0</v>
      </c>
      <c r="P745" s="17">
        <f t="shared" si="68"/>
        <v>10.83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658.0100000000001</v>
      </c>
    </row>
    <row r="746" spans="1:28" s="4" customFormat="1">
      <c r="A746" s="9">
        <f>IFERROR(VLOOKUP(B746,'[1]DADOS (OCULTAR)'!$P$3:$R$91,3,0),"")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MARIA ADRIANA GOMES TEODOSIO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 t="str">
        <f>IF('[1]TCE - ANEXO III - Preencher'!H755="","",'[1]TCE - ANEXO III - Preencher'!H755)</f>
        <v>08/2021</v>
      </c>
      <c r="H746" s="15">
        <f>'[1]TCE - ANEXO III - Preencher'!I755</f>
        <v>0</v>
      </c>
      <c r="I746" s="15">
        <f>'[1]TCE - ANEXO III - Preencher'!J755</f>
        <v>139.49440000000001</v>
      </c>
      <c r="J746" s="15">
        <f>'[1]TCE - ANEXO III - Preencher'!K755</f>
        <v>0</v>
      </c>
      <c r="K746" s="16">
        <f>'[1]TCE - ANEXO III - Preencher'!L755</f>
        <v>123.395158562367</v>
      </c>
      <c r="L746" s="16">
        <f>'[1]TCE - ANEXO III - Preencher'!M755</f>
        <v>22.48</v>
      </c>
      <c r="M746" s="16">
        <f t="shared" si="67"/>
        <v>100.915158562367</v>
      </c>
      <c r="N746" s="16">
        <f>'[1]TCE - ANEXO III - Preencher'!O755</f>
        <v>1.3538413098236699</v>
      </c>
      <c r="O746" s="16">
        <f>'[1]TCE - ANEXO III - Preencher'!P755</f>
        <v>0</v>
      </c>
      <c r="P746" s="17">
        <f t="shared" si="68"/>
        <v>1.3538413098236699</v>
      </c>
      <c r="Q746" s="16">
        <f>'[1]TCE - ANEXO III - Preencher'!R755</f>
        <v>247.50153061224489</v>
      </c>
      <c r="R746" s="16">
        <f>'[1]TCE - ANEXO III - Preencher'!S755</f>
        <v>67.5</v>
      </c>
      <c r="S746" s="17">
        <f t="shared" si="69"/>
        <v>180.00153061224489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421.76493048443558</v>
      </c>
    </row>
    <row r="747" spans="1:28" s="4" customFormat="1">
      <c r="A747" s="9">
        <f>IFERROR(VLOOKUP(B747,'[1]DADOS (OCULTAR)'!$P$3:$R$91,3,0),"")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MARIA ALICE DA LUZ CAVALCANTI</v>
      </c>
      <c r="E747" s="10" t="str">
        <f>IF('[1]TCE - ANEXO III - Preencher'!F756="4 - Assistência Odontológica","2 - Outros Profissionais da Saúde",'[1]TCE - ANEXO III - Preencher'!F756)</f>
        <v>1 - Médico</v>
      </c>
      <c r="F747" s="13" t="str">
        <f>'[1]TCE - ANEXO III - Preencher'!G756</f>
        <v>2251-25</v>
      </c>
      <c r="G747" s="14" t="str">
        <f>IF('[1]TCE - ANEXO III - Preencher'!H756="","",'[1]TCE - ANEXO III - Preencher'!H756)</f>
        <v>08/2021</v>
      </c>
      <c r="H747" s="15">
        <f>'[1]TCE - ANEXO III - Preencher'!I756</f>
        <v>0</v>
      </c>
      <c r="I747" s="15">
        <f>'[1]TCE - ANEXO III - Preencher'!J756</f>
        <v>389.51839999999999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10.83</v>
      </c>
      <c r="O747" s="16">
        <f>'[1]TCE - ANEXO III - Preencher'!P756</f>
        <v>0</v>
      </c>
      <c r="P747" s="17">
        <f t="shared" si="68"/>
        <v>10.83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400.34839999999997</v>
      </c>
    </row>
    <row r="748" spans="1:28" s="4" customFormat="1">
      <c r="A748" s="9">
        <f>IFERROR(VLOOKUP(B748,'[1]DADOS (OCULTAR)'!$P$3:$R$91,3,0),"")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MARIA BARBOSA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08/2021</v>
      </c>
      <c r="H748" s="15">
        <f>'[1]TCE - ANEXO III - Preencher'!I757</f>
        <v>0</v>
      </c>
      <c r="I748" s="15">
        <f>'[1]TCE - ANEXO III - Preencher'!J757</f>
        <v>138.96639999999999</v>
      </c>
      <c r="J748" s="15">
        <f>'[1]TCE - ANEXO III - Preencher'!K757</f>
        <v>0</v>
      </c>
      <c r="K748" s="16">
        <f>'[1]TCE - ANEXO III - Preencher'!L757</f>
        <v>123.395158562367</v>
      </c>
      <c r="L748" s="16">
        <f>'[1]TCE - ANEXO III - Preencher'!M757</f>
        <v>22.48</v>
      </c>
      <c r="M748" s="16">
        <f t="shared" si="67"/>
        <v>100.915158562367</v>
      </c>
      <c r="N748" s="16">
        <f>'[1]TCE - ANEXO III - Preencher'!O757</f>
        <v>1.3538413098236699</v>
      </c>
      <c r="O748" s="16">
        <f>'[1]TCE - ANEXO III - Preencher'!P757</f>
        <v>0</v>
      </c>
      <c r="P748" s="17">
        <f t="shared" si="68"/>
        <v>1.3538413098236699</v>
      </c>
      <c r="Q748" s="16">
        <f>'[1]TCE - ANEXO III - Preencher'!R757</f>
        <v>247.50153061224489</v>
      </c>
      <c r="R748" s="16">
        <f>'[1]TCE - ANEXO III - Preencher'!S757</f>
        <v>67.48</v>
      </c>
      <c r="S748" s="17">
        <f t="shared" si="69"/>
        <v>180.02153061224487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421.25693048443554</v>
      </c>
    </row>
    <row r="749" spans="1:28" s="4" customFormat="1">
      <c r="A749" s="9">
        <f>IFERROR(VLOOKUP(B749,'[1]DADOS (OCULTAR)'!$P$3:$R$91,3,0),"")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MARIA BETANIA ALVES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2235-05</v>
      </c>
      <c r="G749" s="14" t="str">
        <f>IF('[1]TCE - ANEXO III - Preencher'!H758="","",'[1]TCE - ANEXO III - Preencher'!H758)</f>
        <v>08/2021</v>
      </c>
      <c r="H749" s="15">
        <f>'[1]TCE - ANEXO III - Preencher'!I758</f>
        <v>0</v>
      </c>
      <c r="I749" s="15">
        <f>'[1]TCE - ANEXO III - Preencher'!J758</f>
        <v>383.95839999999998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2.84</v>
      </c>
      <c r="O749" s="16">
        <f>'[1]TCE - ANEXO III - Preencher'!P758</f>
        <v>0</v>
      </c>
      <c r="P749" s="17">
        <f t="shared" si="68"/>
        <v>2.84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386.79839999999996</v>
      </c>
    </row>
    <row r="750" spans="1:28" s="4" customFormat="1">
      <c r="A750" s="9">
        <f>IFERROR(VLOOKUP(B750,'[1]DADOS (OCULTAR)'!$P$3:$R$91,3,0),"")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MARIA BETANIA BATISTA DA SILVA SOUZA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 t="str">
        <f>IF('[1]TCE - ANEXO III - Preencher'!H759="","",'[1]TCE - ANEXO III - Preencher'!H759)</f>
        <v>08/2021</v>
      </c>
      <c r="H750" s="15">
        <f>'[1]TCE - ANEXO III - Preencher'!I759</f>
        <v>0</v>
      </c>
      <c r="I750" s="15">
        <f>'[1]TCE - ANEXO III - Preencher'!J759</f>
        <v>124.50960000000001</v>
      </c>
      <c r="J750" s="15">
        <f>'[1]TCE - ANEXO III - Preencher'!K759</f>
        <v>0</v>
      </c>
      <c r="K750" s="16">
        <f>'[1]TCE - ANEXO III - Preencher'!L759</f>
        <v>123.395158562367</v>
      </c>
      <c r="L750" s="16">
        <f>'[1]TCE - ANEXO III - Preencher'!M759</f>
        <v>22.48</v>
      </c>
      <c r="M750" s="16">
        <f t="shared" si="67"/>
        <v>100.915158562367</v>
      </c>
      <c r="N750" s="16">
        <f>'[1]TCE - ANEXO III - Preencher'!O759</f>
        <v>1.3538413098236699</v>
      </c>
      <c r="O750" s="16">
        <f>'[1]TCE - ANEXO III - Preencher'!P759</f>
        <v>0</v>
      </c>
      <c r="P750" s="17">
        <f t="shared" si="68"/>
        <v>1.3538413098236699</v>
      </c>
      <c r="Q750" s="16">
        <f>'[1]TCE - ANEXO III - Preencher'!R759</f>
        <v>290.70153061224488</v>
      </c>
      <c r="R750" s="16">
        <f>'[1]TCE - ANEXO III - Preencher'!S759</f>
        <v>67.95</v>
      </c>
      <c r="S750" s="17">
        <f t="shared" si="69"/>
        <v>222.75153061224489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449.53013048443557</v>
      </c>
    </row>
    <row r="751" spans="1:28" s="4" customFormat="1">
      <c r="A751" s="9">
        <f>IFERROR(VLOOKUP(B751,'[1]DADOS (OCULTAR)'!$P$3:$R$91,3,0),"")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MARIA BETANIA LEMOS FERNANDES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2235-05</v>
      </c>
      <c r="G751" s="14" t="str">
        <f>IF('[1]TCE - ANEXO III - Preencher'!H760="","",'[1]TCE - ANEXO III - Preencher'!H760)</f>
        <v>08/2021</v>
      </c>
      <c r="H751" s="15">
        <f>'[1]TCE - ANEXO III - Preencher'!I760</f>
        <v>0</v>
      </c>
      <c r="I751" s="15">
        <f>'[1]TCE - ANEXO III - Preencher'!J760</f>
        <v>304.59519999999998</v>
      </c>
      <c r="J751" s="15">
        <f>'[1]TCE - ANEXO III - Preencher'!K760</f>
        <v>0</v>
      </c>
      <c r="K751" s="16">
        <f>'[1]TCE - ANEXO III - Preencher'!L760</f>
        <v>123.395158562367</v>
      </c>
      <c r="L751" s="16">
        <f>'[1]TCE - ANEXO III - Preencher'!M760</f>
        <v>3.08</v>
      </c>
      <c r="M751" s="16">
        <f t="shared" si="67"/>
        <v>120.315158562367</v>
      </c>
      <c r="N751" s="16">
        <f>'[1]TCE - ANEXO III - Preencher'!O760</f>
        <v>2.84</v>
      </c>
      <c r="O751" s="16">
        <f>'[1]TCE - ANEXO III - Preencher'!P760</f>
        <v>0</v>
      </c>
      <c r="P751" s="17">
        <f t="shared" si="68"/>
        <v>2.84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427.75035856236696</v>
      </c>
    </row>
    <row r="752" spans="1:28" s="4" customFormat="1">
      <c r="A752" s="9">
        <f>IFERROR(VLOOKUP(B752,'[1]DADOS (OCULTAR)'!$P$3:$R$91,3,0),"")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BETANIA SABINO DE ARAUJO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08/2021</v>
      </c>
      <c r="H752" s="15">
        <f>'[1]TCE - ANEXO III - Preencher'!I761</f>
        <v>0</v>
      </c>
      <c r="I752" s="15">
        <f>'[1]TCE - ANEXO III - Preencher'!J761</f>
        <v>123.71040000000001</v>
      </c>
      <c r="J752" s="15">
        <f>'[1]TCE - ANEXO III - Preencher'!K761</f>
        <v>0</v>
      </c>
      <c r="K752" s="16">
        <f>'[1]TCE - ANEXO III - Preencher'!L761</f>
        <v>123.395158562367</v>
      </c>
      <c r="L752" s="16">
        <f>'[1]TCE - ANEXO III - Preencher'!M761</f>
        <v>22.48</v>
      </c>
      <c r="M752" s="16">
        <f t="shared" si="67"/>
        <v>100.915158562367</v>
      </c>
      <c r="N752" s="16">
        <f>'[1]TCE - ANEXO III - Preencher'!O761</f>
        <v>1.3538413098236699</v>
      </c>
      <c r="O752" s="16">
        <f>'[1]TCE - ANEXO III - Preencher'!P761</f>
        <v>0</v>
      </c>
      <c r="P752" s="17">
        <f t="shared" si="68"/>
        <v>1.3538413098236699</v>
      </c>
      <c r="Q752" s="16">
        <f>'[1]TCE - ANEXO III - Preencher'!R761</f>
        <v>105.00153061224489</v>
      </c>
      <c r="R752" s="16">
        <f>'[1]TCE - ANEXO III - Preencher'!S761</f>
        <v>54.36</v>
      </c>
      <c r="S752" s="17">
        <f t="shared" si="69"/>
        <v>50.641530612244892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276.62093048443558</v>
      </c>
    </row>
    <row r="753" spans="1:28" s="4" customFormat="1">
      <c r="A753" s="9">
        <f>IFERROR(VLOOKUP(B753,'[1]DADOS (OCULTAR)'!$P$3:$R$91,3,0),"")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CAROLINA CARLOS DE MELO RODRIGUES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2238-10</v>
      </c>
      <c r="G753" s="14" t="str">
        <f>IF('[1]TCE - ANEXO III - Preencher'!H762="","",'[1]TCE - ANEXO III - Preencher'!H762)</f>
        <v>08/2021</v>
      </c>
      <c r="H753" s="15">
        <f>'[1]TCE - ANEXO III - Preencher'!I762</f>
        <v>0</v>
      </c>
      <c r="I753" s="15">
        <f>'[1]TCE - ANEXO III - Preencher'!J762</f>
        <v>132.04079999999999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1.3538413098236699</v>
      </c>
      <c r="O753" s="16">
        <f>'[1]TCE - ANEXO III - Preencher'!P762</f>
        <v>0</v>
      </c>
      <c r="P753" s="17">
        <f t="shared" si="68"/>
        <v>1.3538413098236699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133.39464130982367</v>
      </c>
    </row>
    <row r="754" spans="1:28" s="4" customFormat="1">
      <c r="A754" s="9">
        <f>IFERROR(VLOOKUP(B754,'[1]DADOS (OCULTAR)'!$P$3:$R$91,3,0),"")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CAROLINA MARTINS DE LIMA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1426-05</v>
      </c>
      <c r="G754" s="14" t="str">
        <f>IF('[1]TCE - ANEXO III - Preencher'!H763="","",'[1]TCE - ANEXO III - Preencher'!H763)</f>
        <v>08/2021</v>
      </c>
      <c r="H754" s="15">
        <f>'[1]TCE - ANEXO III - Preencher'!I763</f>
        <v>0</v>
      </c>
      <c r="I754" s="15">
        <f>'[1]TCE - ANEXO III - Preencher'!J763</f>
        <v>915.86080000000004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1.3538413098236699</v>
      </c>
      <c r="O754" s="16">
        <f>'[1]TCE - ANEXO III - Preencher'!P763</f>
        <v>0</v>
      </c>
      <c r="P754" s="17">
        <f t="shared" si="68"/>
        <v>1.3538413098236699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917.21464130982372</v>
      </c>
    </row>
    <row r="755" spans="1:28" s="4" customFormat="1">
      <c r="A755" s="9">
        <f>IFERROR(VLOOKUP(B755,'[1]DADOS (OCULTAR)'!$P$3:$R$91,3,0),"")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CLARA DE SOUSA ARRUDA BARROS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2234-05</v>
      </c>
      <c r="G755" s="14" t="str">
        <f>IF('[1]TCE - ANEXO III - Preencher'!H764="","",'[1]TCE - ANEXO III - Preencher'!H764)</f>
        <v>08/2021</v>
      </c>
      <c r="H755" s="15">
        <f>'[1]TCE - ANEXO III - Preencher'!I764</f>
        <v>0</v>
      </c>
      <c r="I755" s="15">
        <f>'[1]TCE - ANEXO III - Preencher'!J764</f>
        <v>377.24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1.3538413098236699</v>
      </c>
      <c r="O755" s="16">
        <f>'[1]TCE - ANEXO III - Preencher'!P764</f>
        <v>0</v>
      </c>
      <c r="P755" s="17">
        <f t="shared" si="68"/>
        <v>1.3538413098236699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378.59384130982369</v>
      </c>
    </row>
    <row r="756" spans="1:28" s="4" customFormat="1">
      <c r="A756" s="9">
        <f>IFERROR(VLOOKUP(B756,'[1]DADOS (OCULTAR)'!$P$3:$R$91,3,0),"")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CRISTINA CORDEIRO DE SOUZA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 t="str">
        <f>'[1]TCE - ANEXO III - Preencher'!G765</f>
        <v>1421-05</v>
      </c>
      <c r="G756" s="14" t="str">
        <f>IF('[1]TCE - ANEXO III - Preencher'!H765="","",'[1]TCE - ANEXO III - Preencher'!H765)</f>
        <v>08/2021</v>
      </c>
      <c r="H756" s="15">
        <f>'[1]TCE - ANEXO III - Preencher'!I765</f>
        <v>0</v>
      </c>
      <c r="I756" s="15">
        <f>'[1]TCE - ANEXO III - Preencher'!J765</f>
        <v>174.93360000000001</v>
      </c>
      <c r="J756" s="15">
        <f>'[1]TCE - ANEXO III - Preencher'!K765</f>
        <v>0</v>
      </c>
      <c r="K756" s="16">
        <f>'[1]TCE - ANEXO III - Preencher'!L765</f>
        <v>123.395158562367</v>
      </c>
      <c r="L756" s="16">
        <f>'[1]TCE - ANEXO III - Preencher'!M765</f>
        <v>42.76</v>
      </c>
      <c r="M756" s="16">
        <f t="shared" si="67"/>
        <v>80.635158562366996</v>
      </c>
      <c r="N756" s="16">
        <f>'[1]TCE - ANEXO III - Preencher'!O765</f>
        <v>1.3538413098236699</v>
      </c>
      <c r="O756" s="16">
        <f>'[1]TCE - ANEXO III - Preencher'!P765</f>
        <v>0</v>
      </c>
      <c r="P756" s="17">
        <f t="shared" si="68"/>
        <v>1.3538413098236699</v>
      </c>
      <c r="Q756" s="16">
        <f>'[1]TCE - ANEXO III - Preencher'!R765</f>
        <v>247.50153061224489</v>
      </c>
      <c r="R756" s="16">
        <f>'[1]TCE - ANEXO III - Preencher'!S765</f>
        <v>128.28</v>
      </c>
      <c r="S756" s="17">
        <f t="shared" si="69"/>
        <v>119.22153061224489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376.14413048443555</v>
      </c>
    </row>
    <row r="757" spans="1:28" s="4" customFormat="1">
      <c r="A757" s="9">
        <f>IFERROR(VLOOKUP(B757,'[1]DADOS (OCULTAR)'!$P$3:$R$91,3,0),"")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CRISTINA DE BARROS CUNHA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08/2021</v>
      </c>
      <c r="H757" s="15">
        <f>'[1]TCE - ANEXO III - Preencher'!I766</f>
        <v>0</v>
      </c>
      <c r="I757" s="15">
        <f>'[1]TCE - ANEXO III - Preencher'!J766</f>
        <v>132.6704</v>
      </c>
      <c r="J757" s="15">
        <f>'[1]TCE - ANEXO III - Preencher'!K766</f>
        <v>0</v>
      </c>
      <c r="K757" s="16">
        <f>'[1]TCE - ANEXO III - Preencher'!L766</f>
        <v>123.395158562367</v>
      </c>
      <c r="L757" s="16">
        <f>'[1]TCE - ANEXO III - Preencher'!M766</f>
        <v>22.48</v>
      </c>
      <c r="M757" s="16">
        <f t="shared" si="67"/>
        <v>100.915158562367</v>
      </c>
      <c r="N757" s="16">
        <f>'[1]TCE - ANEXO III - Preencher'!O766</f>
        <v>1.3538413098236699</v>
      </c>
      <c r="O757" s="16">
        <f>'[1]TCE - ANEXO III - Preencher'!P766</f>
        <v>0</v>
      </c>
      <c r="P757" s="17">
        <f t="shared" si="68"/>
        <v>1.3538413098236699</v>
      </c>
      <c r="Q757" s="16">
        <f>'[1]TCE - ANEXO III - Preencher'!R766</f>
        <v>262.50153061224489</v>
      </c>
      <c r="R757" s="16">
        <f>'[1]TCE - ANEXO III - Preencher'!S766</f>
        <v>67.58</v>
      </c>
      <c r="S757" s="17">
        <f t="shared" si="69"/>
        <v>194.92153061224491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429.86093048443558</v>
      </c>
    </row>
    <row r="758" spans="1:28" s="4" customFormat="1">
      <c r="A758" s="9">
        <f>IFERROR(VLOOKUP(B758,'[1]DADOS (OCULTAR)'!$P$3:$R$91,3,0),"")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CRISTINA GOMES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08/2021</v>
      </c>
      <c r="H758" s="15">
        <f>'[1]TCE - ANEXO III - Preencher'!I767</f>
        <v>0</v>
      </c>
      <c r="I758" s="15">
        <f>'[1]TCE - ANEXO III - Preencher'!J767</f>
        <v>182.92959999999999</v>
      </c>
      <c r="J758" s="15">
        <f>'[1]TCE - ANEXO III - Preencher'!K767</f>
        <v>0</v>
      </c>
      <c r="K758" s="16">
        <f>'[1]TCE - ANEXO III - Preencher'!L767</f>
        <v>123.395158562367</v>
      </c>
      <c r="L758" s="16">
        <f>'[1]TCE - ANEXO III - Preencher'!M767</f>
        <v>22.48</v>
      </c>
      <c r="M758" s="16">
        <f t="shared" si="67"/>
        <v>100.915158562367</v>
      </c>
      <c r="N758" s="16">
        <f>'[1]TCE - ANEXO III - Preencher'!O767</f>
        <v>1.3538413098236699</v>
      </c>
      <c r="O758" s="16">
        <f>'[1]TCE - ANEXO III - Preencher'!P767</f>
        <v>0</v>
      </c>
      <c r="P758" s="17">
        <f t="shared" si="68"/>
        <v>1.3538413098236699</v>
      </c>
      <c r="Q758" s="16">
        <f>'[1]TCE - ANEXO III - Preencher'!R767</f>
        <v>127.50153061224489</v>
      </c>
      <c r="R758" s="16">
        <f>'[1]TCE - ANEXO III - Preencher'!S767</f>
        <v>65.37</v>
      </c>
      <c r="S758" s="17">
        <f t="shared" si="69"/>
        <v>62.131530612244887</v>
      </c>
      <c r="T758" s="16">
        <f>'[1]TCE - ANEXO III - Preencher'!U767</f>
        <v>67.099999999999994</v>
      </c>
      <c r="U758" s="16">
        <f>'[1]TCE - ANEXO III - Preencher'!V767</f>
        <v>0</v>
      </c>
      <c r="V758" s="17">
        <f t="shared" si="70"/>
        <v>67.099999999999994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414.43013048443561</v>
      </c>
    </row>
    <row r="759" spans="1:28" s="4" customFormat="1">
      <c r="A759" s="9">
        <f>IFERROR(VLOOKUP(B759,'[1]DADOS (OCULTAR)'!$P$3:$R$91,3,0),"")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DA CONCEICAO DE SANTANA DA SILVA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7664-20</v>
      </c>
      <c r="G759" s="14" t="str">
        <f>IF('[1]TCE - ANEXO III - Preencher'!H768="","",'[1]TCE - ANEXO III - Preencher'!H768)</f>
        <v>08/2021</v>
      </c>
      <c r="H759" s="15">
        <f>'[1]TCE - ANEXO III - Preencher'!I768</f>
        <v>0</v>
      </c>
      <c r="I759" s="15">
        <f>'[1]TCE - ANEXO III - Preencher'!J768</f>
        <v>121.1104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1.3538413098236699</v>
      </c>
      <c r="O759" s="16">
        <f>'[1]TCE - ANEXO III - Preencher'!P768</f>
        <v>0</v>
      </c>
      <c r="P759" s="17">
        <f t="shared" si="68"/>
        <v>1.3538413098236699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122.46424130982366</v>
      </c>
    </row>
    <row r="760" spans="1:28" s="4" customFormat="1">
      <c r="A760" s="9">
        <f>IFERROR(VLOOKUP(B760,'[1]DADOS (OCULTAR)'!$P$3:$R$91,3,0),"")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DA CONCEICAO NEVES SANTOS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08/2021</v>
      </c>
      <c r="H760" s="15">
        <f>'[1]TCE - ANEXO III - Preencher'!I769</f>
        <v>0</v>
      </c>
      <c r="I760" s="15">
        <f>'[1]TCE - ANEXO III - Preencher'!J769</f>
        <v>140.32</v>
      </c>
      <c r="J760" s="15">
        <f>'[1]TCE - ANEXO III - Preencher'!K769</f>
        <v>0</v>
      </c>
      <c r="K760" s="16">
        <f>'[1]TCE - ANEXO III - Preencher'!L769</f>
        <v>123.395158562367</v>
      </c>
      <c r="L760" s="16">
        <f>'[1]TCE - ANEXO III - Preencher'!M769</f>
        <v>22.48</v>
      </c>
      <c r="M760" s="16">
        <f t="shared" si="67"/>
        <v>100.915158562367</v>
      </c>
      <c r="N760" s="16">
        <f>'[1]TCE - ANEXO III - Preencher'!O769</f>
        <v>1.3538413098236699</v>
      </c>
      <c r="O760" s="16">
        <f>'[1]TCE - ANEXO III - Preencher'!P769</f>
        <v>0</v>
      </c>
      <c r="P760" s="17">
        <f t="shared" si="68"/>
        <v>1.3538413098236699</v>
      </c>
      <c r="Q760" s="16">
        <f>'[1]TCE - ANEXO III - Preencher'!R769</f>
        <v>120.00153061224489</v>
      </c>
      <c r="R760" s="16">
        <f>'[1]TCE - ANEXO III - Preencher'!S769</f>
        <v>67.62</v>
      </c>
      <c r="S760" s="17">
        <f t="shared" si="69"/>
        <v>52.381530612244887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294.97053048443559</v>
      </c>
    </row>
    <row r="761" spans="1:28" s="4" customFormat="1">
      <c r="A761" s="9">
        <f>IFERROR(VLOOKUP(B761,'[1]DADOS (OCULTAR)'!$P$3:$R$91,3,0),"")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DA CONCEICAO PENHA DE PAULO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5152-05</v>
      </c>
      <c r="G761" s="14" t="str">
        <f>IF('[1]TCE - ANEXO III - Preencher'!H770="","",'[1]TCE - ANEXO III - Preencher'!H770)</f>
        <v>08/2021</v>
      </c>
      <c r="H761" s="15">
        <f>'[1]TCE - ANEXO III - Preencher'!I770</f>
        <v>0</v>
      </c>
      <c r="I761" s="15">
        <f>'[1]TCE - ANEXO III - Preencher'!J770</f>
        <v>124.0656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1.3538413098236699</v>
      </c>
      <c r="O761" s="16">
        <f>'[1]TCE - ANEXO III - Preencher'!P770</f>
        <v>0</v>
      </c>
      <c r="P761" s="17">
        <f t="shared" si="68"/>
        <v>1.3538413098236699</v>
      </c>
      <c r="Q761" s="16">
        <f>'[1]TCE - ANEXO III - Preencher'!R770</f>
        <v>247.50153061224489</v>
      </c>
      <c r="R761" s="16">
        <f>'[1]TCE - ANEXO III - Preencher'!S770</f>
        <v>64.260000000000005</v>
      </c>
      <c r="S761" s="17">
        <f t="shared" si="69"/>
        <v>183.2415306122449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308.6609719220686</v>
      </c>
    </row>
    <row r="762" spans="1:28" s="4" customFormat="1">
      <c r="A762" s="9">
        <f>IFERROR(VLOOKUP(B762,'[1]DADOS (OCULTAR)'!$P$3:$R$91,3,0),"")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DA GLORIA DE ANDRADE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5211-30</v>
      </c>
      <c r="G762" s="14" t="str">
        <f>IF('[1]TCE - ANEXO III - Preencher'!H771="","",'[1]TCE - ANEXO III - Preencher'!H771)</f>
        <v>08/2021</v>
      </c>
      <c r="H762" s="15">
        <f>'[1]TCE - ANEXO III - Preencher'!I771</f>
        <v>0</v>
      </c>
      <c r="I762" s="15">
        <f>'[1]TCE - ANEXO III - Preencher'!J771</f>
        <v>93.44959999999999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1.3538413098236699</v>
      </c>
      <c r="O762" s="16">
        <f>'[1]TCE - ANEXO III - Preencher'!P771</f>
        <v>0</v>
      </c>
      <c r="P762" s="17">
        <f t="shared" si="68"/>
        <v>1.3538413098236699</v>
      </c>
      <c r="Q762" s="16">
        <f>'[1]TCE - ANEXO III - Preencher'!R771</f>
        <v>120.00153061224489</v>
      </c>
      <c r="R762" s="16">
        <f>'[1]TCE - ANEXO III - Preencher'!S771</f>
        <v>66.78</v>
      </c>
      <c r="S762" s="17">
        <f t="shared" si="69"/>
        <v>53.221530612244891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148.02497192206854</v>
      </c>
    </row>
    <row r="763" spans="1:28" s="4" customFormat="1">
      <c r="A763" s="9">
        <f>IFERROR(VLOOKUP(B763,'[1]DADOS (OCULTAR)'!$P$3:$R$91,3,0),"")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DA GLORIA PAES SILVA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 t="str">
        <f>'[1]TCE - ANEXO III - Preencher'!G772</f>
        <v>1421-05</v>
      </c>
      <c r="G763" s="14" t="str">
        <f>IF('[1]TCE - ANEXO III - Preencher'!H772="","",'[1]TCE - ANEXO III - Preencher'!H772)</f>
        <v>08/2021</v>
      </c>
      <c r="H763" s="15">
        <f>'[1]TCE - ANEXO III - Preencher'!I772</f>
        <v>0</v>
      </c>
      <c r="I763" s="15">
        <f>'[1]TCE - ANEXO III - Preencher'!J772</f>
        <v>275.80880000000002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1.3538413098236699</v>
      </c>
      <c r="O763" s="16">
        <f>'[1]TCE - ANEXO III - Preencher'!P772</f>
        <v>0</v>
      </c>
      <c r="P763" s="17">
        <f t="shared" si="68"/>
        <v>1.3538413098236699</v>
      </c>
      <c r="Q763" s="16">
        <f>'[1]TCE - ANEXO III - Preencher'!R772</f>
        <v>232.50153061224489</v>
      </c>
      <c r="R763" s="16">
        <f>'[1]TCE - ANEXO III - Preencher'!S772</f>
        <v>107.96</v>
      </c>
      <c r="S763" s="17">
        <f t="shared" si="69"/>
        <v>124.5415306122449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401.70417192206861</v>
      </c>
    </row>
    <row r="764" spans="1:28" s="4" customFormat="1">
      <c r="A764" s="9">
        <f>IFERROR(VLOOKUP(B764,'[1]DADOS (OCULTAR)'!$P$3:$R$91,3,0),"")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DA PENHA NUNES DAVID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08/2021</v>
      </c>
      <c r="H764" s="15">
        <f>'[1]TCE - ANEXO III - Preencher'!I773</f>
        <v>0</v>
      </c>
      <c r="I764" s="15">
        <f>'[1]TCE - ANEXO III - Preencher'!J773</f>
        <v>146.55359999999999</v>
      </c>
      <c r="J764" s="15">
        <f>'[1]TCE - ANEXO III - Preencher'!K773</f>
        <v>0</v>
      </c>
      <c r="K764" s="16">
        <f>'[1]TCE - ANEXO III - Preencher'!L773</f>
        <v>123.395158562367</v>
      </c>
      <c r="L764" s="16">
        <f>'[1]TCE - ANEXO III - Preencher'!M773</f>
        <v>22.48</v>
      </c>
      <c r="M764" s="16">
        <f t="shared" si="67"/>
        <v>100.915158562367</v>
      </c>
      <c r="N764" s="16">
        <f>'[1]TCE - ANEXO III - Preencher'!O773</f>
        <v>1.3538413098236699</v>
      </c>
      <c r="O764" s="16">
        <f>'[1]TCE - ANEXO III - Preencher'!P773</f>
        <v>0</v>
      </c>
      <c r="P764" s="17">
        <f t="shared" si="68"/>
        <v>1.3538413098236699</v>
      </c>
      <c r="Q764" s="16">
        <f>'[1]TCE - ANEXO III - Preencher'!R773</f>
        <v>127.50153061224489</v>
      </c>
      <c r="R764" s="16">
        <f>'[1]TCE - ANEXO III - Preencher'!S773</f>
        <v>63.04</v>
      </c>
      <c r="S764" s="17">
        <f t="shared" si="69"/>
        <v>64.4615306122449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313.28413048443554</v>
      </c>
    </row>
    <row r="765" spans="1:28" s="4" customFormat="1">
      <c r="A765" s="9">
        <f>IFERROR(VLOOKUP(B765,'[1]DADOS (OCULTAR)'!$P$3:$R$91,3,0),"")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DAS GRACAS DA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08/2021</v>
      </c>
      <c r="H765" s="15">
        <f>'[1]TCE - ANEXO III - Preencher'!I774</f>
        <v>0</v>
      </c>
      <c r="I765" s="15">
        <f>'[1]TCE - ANEXO III - Preencher'!J774</f>
        <v>211.41040000000001</v>
      </c>
      <c r="J765" s="15">
        <f>'[1]TCE - ANEXO III - Preencher'!K774</f>
        <v>0</v>
      </c>
      <c r="K765" s="16">
        <f>'[1]TCE - ANEXO III - Preencher'!L774</f>
        <v>123.395158562367</v>
      </c>
      <c r="L765" s="16">
        <f>'[1]TCE - ANEXO III - Preencher'!M774</f>
        <v>22.48</v>
      </c>
      <c r="M765" s="16">
        <f t="shared" si="67"/>
        <v>100.915158562367</v>
      </c>
      <c r="N765" s="16">
        <f>'[1]TCE - ANEXO III - Preencher'!O774</f>
        <v>1.3538413098236699</v>
      </c>
      <c r="O765" s="16">
        <f>'[1]TCE - ANEXO III - Preencher'!P774</f>
        <v>0</v>
      </c>
      <c r="P765" s="17">
        <f t="shared" si="68"/>
        <v>1.3538413098236699</v>
      </c>
      <c r="Q765" s="16">
        <f>'[1]TCE - ANEXO III - Preencher'!R774</f>
        <v>247.50153061224489</v>
      </c>
      <c r="R765" s="16">
        <f>'[1]TCE - ANEXO III - Preencher'!S774</f>
        <v>67.430000000000007</v>
      </c>
      <c r="S765" s="17">
        <f t="shared" si="69"/>
        <v>180.07153061224489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493.75093048443557</v>
      </c>
    </row>
    <row r="766" spans="1:28" s="4" customFormat="1">
      <c r="A766" s="9">
        <f>IFERROR(VLOOKUP(B766,'[1]DADOS (OCULTAR)'!$P$3:$R$91,3,0),"")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DAS GRACAS TERESINHA DA SILVA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08/2021</v>
      </c>
      <c r="H766" s="15">
        <f>'[1]TCE - ANEXO III - Preencher'!I775</f>
        <v>0</v>
      </c>
      <c r="I766" s="15">
        <f>'[1]TCE - ANEXO III - Preencher'!J775</f>
        <v>128.8896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1.3538413098236699</v>
      </c>
      <c r="O766" s="16">
        <f>'[1]TCE - ANEXO III - Preencher'!P775</f>
        <v>0</v>
      </c>
      <c r="P766" s="17">
        <f t="shared" si="68"/>
        <v>1.3538413098236699</v>
      </c>
      <c r="Q766" s="16">
        <f>'[1]TCE - ANEXO III - Preencher'!R775</f>
        <v>247.50153061224489</v>
      </c>
      <c r="R766" s="16">
        <f>'[1]TCE - ANEXO III - Preencher'!S775</f>
        <v>67.47</v>
      </c>
      <c r="S766" s="17">
        <f t="shared" si="69"/>
        <v>180.03153061224489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310.27497192206857</v>
      </c>
    </row>
    <row r="767" spans="1:28" s="4" customFormat="1">
      <c r="A767" s="9">
        <f>IFERROR(VLOOKUP(B767,'[1]DADOS (OCULTAR)'!$P$3:$R$91,3,0),"")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DE LOURDES DE LIMA PEREIRA MARTINS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08/2021</v>
      </c>
      <c r="H767" s="15">
        <f>'[1]TCE - ANEXO III - Preencher'!I776</f>
        <v>0</v>
      </c>
      <c r="I767" s="15">
        <f>'[1]TCE - ANEXO III - Preencher'!J776</f>
        <v>186.76240000000001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1.3538413098236699</v>
      </c>
      <c r="O767" s="16">
        <f>'[1]TCE - ANEXO III - Preencher'!P776</f>
        <v>0</v>
      </c>
      <c r="P767" s="17">
        <f t="shared" si="68"/>
        <v>1.3538413098236699</v>
      </c>
      <c r="Q767" s="16">
        <f>'[1]TCE - ANEXO III - Preencher'!R776</f>
        <v>217.50153061224489</v>
      </c>
      <c r="R767" s="16">
        <f>'[1]TCE - ANEXO III - Preencher'!S776</f>
        <v>63.34</v>
      </c>
      <c r="S767" s="17">
        <f t="shared" si="69"/>
        <v>154.16153061224489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342.27777192206861</v>
      </c>
    </row>
    <row r="768" spans="1:28" s="4" customFormat="1">
      <c r="A768" s="9">
        <f>IFERROR(VLOOKUP(B768,'[1]DADOS (OCULTAR)'!$P$3:$R$91,3,0),"")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DO CARMO BARRETTO FREITAS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08/2021</v>
      </c>
      <c r="H768" s="15">
        <f>'[1]TCE - ANEXO III - Preencher'!I777</f>
        <v>0</v>
      </c>
      <c r="I768" s="15">
        <f>'[1]TCE - ANEXO III - Preencher'!J777</f>
        <v>138.53280000000001</v>
      </c>
      <c r="J768" s="15">
        <f>'[1]TCE - ANEXO III - Preencher'!K777</f>
        <v>0</v>
      </c>
      <c r="K768" s="16">
        <f>'[1]TCE - ANEXO III - Preencher'!L777</f>
        <v>123.395158562367</v>
      </c>
      <c r="L768" s="16">
        <f>'[1]TCE - ANEXO III - Preencher'!M777</f>
        <v>22.48</v>
      </c>
      <c r="M768" s="16">
        <f t="shared" si="67"/>
        <v>100.915158562367</v>
      </c>
      <c r="N768" s="16">
        <f>'[1]TCE - ANEXO III - Preencher'!O777</f>
        <v>1.3538413098236699</v>
      </c>
      <c r="O768" s="16">
        <f>'[1]TCE - ANEXO III - Preencher'!P777</f>
        <v>0</v>
      </c>
      <c r="P768" s="17">
        <f t="shared" si="68"/>
        <v>1.3538413098236699</v>
      </c>
      <c r="Q768" s="16">
        <f>'[1]TCE - ANEXO III - Preencher'!R777</f>
        <v>290.70153061224488</v>
      </c>
      <c r="R768" s="16">
        <f>'[1]TCE - ANEXO III - Preencher'!S777</f>
        <v>67.45</v>
      </c>
      <c r="S768" s="17">
        <f t="shared" si="69"/>
        <v>223.25153061224489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464.05333048443561</v>
      </c>
    </row>
    <row r="769" spans="1:28" s="4" customFormat="1">
      <c r="A769" s="9">
        <f>IFERROR(VLOOKUP(B769,'[1]DADOS (OCULTAR)'!$P$3:$R$91,3,0),"")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DO CARMO DA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 t="str">
        <f>IF('[1]TCE - ANEXO III - Preencher'!H778="","",'[1]TCE - ANEXO III - Preencher'!H778)</f>
        <v>08/2021</v>
      </c>
      <c r="H769" s="15">
        <f>'[1]TCE - ANEXO III - Preencher'!I778</f>
        <v>0</v>
      </c>
      <c r="I769" s="15">
        <f>'[1]TCE - ANEXO III - Preencher'!J778</f>
        <v>113.7376</v>
      </c>
      <c r="J769" s="15">
        <f>'[1]TCE - ANEXO III - Preencher'!K778</f>
        <v>0</v>
      </c>
      <c r="K769" s="16">
        <f>'[1]TCE - ANEXO III - Preencher'!L778</f>
        <v>123.395158562367</v>
      </c>
      <c r="L769" s="16">
        <f>'[1]TCE - ANEXO III - Preencher'!M778</f>
        <v>22.48</v>
      </c>
      <c r="M769" s="16">
        <f t="shared" si="67"/>
        <v>100.915158562367</v>
      </c>
      <c r="N769" s="16">
        <f>'[1]TCE - ANEXO III - Preencher'!O778</f>
        <v>1.3538413098236699</v>
      </c>
      <c r="O769" s="16">
        <f>'[1]TCE - ANEXO III - Preencher'!P778</f>
        <v>0</v>
      </c>
      <c r="P769" s="17">
        <f t="shared" si="68"/>
        <v>1.3538413098236699</v>
      </c>
      <c r="Q769" s="16">
        <f>'[1]TCE - ANEXO III - Preencher'!R778</f>
        <v>176.25153061224489</v>
      </c>
      <c r="R769" s="16">
        <f>'[1]TCE - ANEXO III - Preencher'!S778</f>
        <v>67.430000000000007</v>
      </c>
      <c r="S769" s="17">
        <f t="shared" si="69"/>
        <v>108.82153061224489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324.82813048443558</v>
      </c>
    </row>
    <row r="770" spans="1:28" s="4" customFormat="1">
      <c r="A770" s="9">
        <f>IFERROR(VLOOKUP(B770,'[1]DADOS (OCULTAR)'!$P$3:$R$91,3,0),"")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EDIVANE DO NASCIMENTO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 t="str">
        <f>IF('[1]TCE - ANEXO III - Preencher'!H779="","",'[1]TCE - ANEXO III - Preencher'!H779)</f>
        <v>08/2021</v>
      </c>
      <c r="H770" s="15">
        <f>'[1]TCE - ANEXO III - Preencher'!I779</f>
        <v>0</v>
      </c>
      <c r="I770" s="15">
        <f>'[1]TCE - ANEXO III - Preencher'!J779</f>
        <v>159.94479999999999</v>
      </c>
      <c r="J770" s="15">
        <f>'[1]TCE - ANEXO III - Preencher'!K779</f>
        <v>0</v>
      </c>
      <c r="K770" s="16">
        <f>'[1]TCE - ANEXO III - Preencher'!L779</f>
        <v>123.395158562367</v>
      </c>
      <c r="L770" s="16">
        <f>'[1]TCE - ANEXO III - Preencher'!M779</f>
        <v>22.48</v>
      </c>
      <c r="M770" s="16">
        <f t="shared" si="67"/>
        <v>100.915158562367</v>
      </c>
      <c r="N770" s="16">
        <f>'[1]TCE - ANEXO III - Preencher'!O779</f>
        <v>1.3538413098236699</v>
      </c>
      <c r="O770" s="16">
        <f>'[1]TCE - ANEXO III - Preencher'!P779</f>
        <v>0</v>
      </c>
      <c r="P770" s="17">
        <f t="shared" si="68"/>
        <v>1.3538413098236699</v>
      </c>
      <c r="Q770" s="16">
        <f>'[1]TCE - ANEXO III - Preencher'!R779</f>
        <v>120.00153061224489</v>
      </c>
      <c r="R770" s="16">
        <f>'[1]TCE - ANEXO III - Preencher'!S779</f>
        <v>67.53</v>
      </c>
      <c r="S770" s="17">
        <f t="shared" si="69"/>
        <v>52.471530612244891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314.68533048443555</v>
      </c>
    </row>
    <row r="771" spans="1:28" s="4" customFormat="1">
      <c r="A771" s="9">
        <f>IFERROR(VLOOKUP(B771,'[1]DADOS (OCULTAR)'!$P$3:$R$91,3,0),"")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EDUARDA CRUZ ROCHA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08/2021</v>
      </c>
      <c r="H771" s="15">
        <f>'[1]TCE - ANEXO III - Preencher'!I780</f>
        <v>0</v>
      </c>
      <c r="I771" s="15">
        <f>'[1]TCE - ANEXO III - Preencher'!J780</f>
        <v>114.98399999999999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1.3538413098236699</v>
      </c>
      <c r="O771" s="16">
        <f>'[1]TCE - ANEXO III - Preencher'!P780</f>
        <v>0</v>
      </c>
      <c r="P771" s="17">
        <f t="shared" si="68"/>
        <v>1.3538413098236699</v>
      </c>
      <c r="Q771" s="16">
        <f>'[1]TCE - ANEXO III - Preencher'!R780</f>
        <v>157.50153061224489</v>
      </c>
      <c r="R771" s="16">
        <f>'[1]TCE - ANEXO III - Preencher'!S780</f>
        <v>60.87</v>
      </c>
      <c r="S771" s="17">
        <f t="shared" si="69"/>
        <v>96.631530612244887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212.96937192206855</v>
      </c>
    </row>
    <row r="772" spans="1:28" s="4" customFormat="1">
      <c r="A772" s="9">
        <f>IFERROR(VLOOKUP(B772,'[1]DADOS (OCULTAR)'!$P$3:$R$91,3,0),"")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EDUARDA DE ARRUDA SAROLDI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08/2021</v>
      </c>
      <c r="H772" s="15">
        <f>'[1]TCE - ANEXO III - Preencher'!I781</f>
        <v>0</v>
      </c>
      <c r="I772" s="15">
        <f>'[1]TCE - ANEXO III - Preencher'!J781</f>
        <v>287.35120000000001</v>
      </c>
      <c r="J772" s="15">
        <f>'[1]TCE - ANEXO III - Preencher'!K781</f>
        <v>0</v>
      </c>
      <c r="K772" s="16">
        <f>'[1]TCE - ANEXO III - Preencher'!L781</f>
        <v>123.395158562367</v>
      </c>
      <c r="L772" s="16">
        <f>'[1]TCE - ANEXO III - Preencher'!M781</f>
        <v>3.08</v>
      </c>
      <c r="M772" s="16">
        <f t="shared" ref="M772:M835" si="73">K772-L772</f>
        <v>120.315158562367</v>
      </c>
      <c r="N772" s="16">
        <f>'[1]TCE - ANEXO III - Preencher'!O781</f>
        <v>2.84</v>
      </c>
      <c r="O772" s="16">
        <f>'[1]TCE - ANEXO III - Preencher'!P781</f>
        <v>0</v>
      </c>
      <c r="P772" s="17">
        <f t="shared" ref="P772:P835" si="74">N772-O772</f>
        <v>2.84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99.84</v>
      </c>
      <c r="U772" s="16">
        <f>'[1]TCE - ANEXO III - Preencher'!V781</f>
        <v>0</v>
      </c>
      <c r="V772" s="17">
        <f t="shared" ref="V772:V835" si="76">T772-U772</f>
        <v>99.84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510.34635856236696</v>
      </c>
    </row>
    <row r="773" spans="1:28" s="4" customFormat="1">
      <c r="A773" s="9">
        <f>IFERROR(VLOOKUP(B773,'[1]DADOS (OCULTAR)'!$P$3:$R$91,3,0),"")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EDUARDA MOREIRA CARDOSO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2251-25</v>
      </c>
      <c r="G773" s="14" t="str">
        <f>IF('[1]TCE - ANEXO III - Preencher'!H782="","",'[1]TCE - ANEXO III - Preencher'!H782)</f>
        <v>08/2021</v>
      </c>
      <c r="H773" s="15">
        <f>'[1]TCE - ANEXO III - Preencher'!I782</f>
        <v>0</v>
      </c>
      <c r="I773" s="15">
        <f>'[1]TCE - ANEXO III - Preencher'!J782</f>
        <v>294.5856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10.83</v>
      </c>
      <c r="O773" s="16">
        <f>'[1]TCE - ANEXO III - Preencher'!P782</f>
        <v>0</v>
      </c>
      <c r="P773" s="17">
        <f t="shared" si="74"/>
        <v>10.83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305.41559999999998</v>
      </c>
    </row>
    <row r="774" spans="1:28" s="4" customFormat="1">
      <c r="A774" s="9">
        <f>IFERROR(VLOOKUP(B774,'[1]DADOS (OCULTAR)'!$P$3:$R$91,3,0),"")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ELISANGELA NASCIMENTO PEREIRA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2235-05</v>
      </c>
      <c r="G774" s="14" t="str">
        <f>IF('[1]TCE - ANEXO III - Preencher'!H783="","",'[1]TCE - ANEXO III - Preencher'!H783)</f>
        <v>08/2021</v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2.84</v>
      </c>
      <c r="O774" s="16">
        <f>'[1]TCE - ANEXO III - Preencher'!P783</f>
        <v>0</v>
      </c>
      <c r="P774" s="17">
        <f t="shared" si="74"/>
        <v>2.84</v>
      </c>
      <c r="Q774" s="16">
        <f>'[1]TCE - ANEXO III - Preencher'!R783</f>
        <v>97.501530612244892</v>
      </c>
      <c r="R774" s="16">
        <f>'[1]TCE - ANEXO III - Preencher'!S783</f>
        <v>0</v>
      </c>
      <c r="S774" s="17">
        <f t="shared" si="75"/>
        <v>97.501530612244892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100.3415306122449</v>
      </c>
    </row>
    <row r="775" spans="1:28" s="4" customFormat="1">
      <c r="A775" s="9">
        <f>IFERROR(VLOOKUP(B775,'[1]DADOS (OCULTAR)'!$P$3:$R$91,3,0),"")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ERCILIA DE LIMA BARREIRO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2236-05</v>
      </c>
      <c r="G775" s="14" t="str">
        <f>IF('[1]TCE - ANEXO III - Preencher'!H784="","",'[1]TCE - ANEXO III - Preencher'!H784)</f>
        <v>08/2021</v>
      </c>
      <c r="H775" s="15">
        <f>'[1]TCE - ANEXO III - Preencher'!I784</f>
        <v>0</v>
      </c>
      <c r="I775" s="15">
        <f>'[1]TCE - ANEXO III - Preencher'!J784</f>
        <v>212.40639999999999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2.84</v>
      </c>
      <c r="O775" s="16">
        <f>'[1]TCE - ANEXO III - Preencher'!P784</f>
        <v>0</v>
      </c>
      <c r="P775" s="17">
        <f t="shared" si="74"/>
        <v>2.84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215.24639999999999</v>
      </c>
    </row>
    <row r="776" spans="1:28" s="4" customFormat="1">
      <c r="A776" s="9">
        <f>IFERROR(VLOOKUP(B776,'[1]DADOS (OCULTAR)'!$P$3:$R$91,3,0),"")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FERNANDA APARECIDA MOURA DE SOUZA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2235-05</v>
      </c>
      <c r="G776" s="14" t="str">
        <f>IF('[1]TCE - ANEXO III - Preencher'!H785="","",'[1]TCE - ANEXO III - Preencher'!H785)</f>
        <v>08/2021</v>
      </c>
      <c r="H776" s="15">
        <f>'[1]TCE - ANEXO III - Preencher'!I785</f>
        <v>0</v>
      </c>
      <c r="I776" s="15">
        <f>'[1]TCE - ANEXO III - Preencher'!J785</f>
        <v>283.42320000000001</v>
      </c>
      <c r="J776" s="15">
        <f>'[1]TCE - ANEXO III - Preencher'!K785</f>
        <v>0</v>
      </c>
      <c r="K776" s="16">
        <f>'[1]TCE - ANEXO III - Preencher'!L785</f>
        <v>123.395158562367</v>
      </c>
      <c r="L776" s="16">
        <f>'[1]TCE - ANEXO III - Preencher'!M785</f>
        <v>3.08</v>
      </c>
      <c r="M776" s="16">
        <f t="shared" si="73"/>
        <v>120.315158562367</v>
      </c>
      <c r="N776" s="16">
        <f>'[1]TCE - ANEXO III - Preencher'!O785</f>
        <v>2.84</v>
      </c>
      <c r="O776" s="16">
        <f>'[1]TCE - ANEXO III - Preencher'!P785</f>
        <v>0</v>
      </c>
      <c r="P776" s="17">
        <f t="shared" si="74"/>
        <v>2.84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406.57835856236699</v>
      </c>
    </row>
    <row r="777" spans="1:28" s="4" customFormat="1">
      <c r="A777" s="9">
        <f>IFERROR(VLOOKUP(B777,'[1]DADOS (OCULTAR)'!$P$3:$R$91,3,0),"")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 GABRIELA DE SOUZA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5211-30</v>
      </c>
      <c r="G777" s="14" t="str">
        <f>IF('[1]TCE - ANEXO III - Preencher'!H786="","",'[1]TCE - ANEXO III - Preencher'!H786)</f>
        <v>08/2021</v>
      </c>
      <c r="H777" s="15">
        <f>'[1]TCE - ANEXO III - Preencher'!I786</f>
        <v>0</v>
      </c>
      <c r="I777" s="15">
        <f>'[1]TCE - ANEXO III - Preencher'!J786</f>
        <v>88.864800000000002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1.3538413098236699</v>
      </c>
      <c r="O777" s="16">
        <f>'[1]TCE - ANEXO III - Preencher'!P786</f>
        <v>0</v>
      </c>
      <c r="P777" s="17">
        <f t="shared" si="74"/>
        <v>1.3538413098236699</v>
      </c>
      <c r="Q777" s="16">
        <f>'[1]TCE - ANEXO III - Preencher'!R786</f>
        <v>247.50153061224489</v>
      </c>
      <c r="R777" s="16">
        <f>'[1]TCE - ANEXO III - Preencher'!S786</f>
        <v>66.78</v>
      </c>
      <c r="S777" s="17">
        <f t="shared" si="75"/>
        <v>180.72153061224489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270.94017192206854</v>
      </c>
    </row>
    <row r="778" spans="1:28" s="4" customFormat="1">
      <c r="A778" s="9">
        <f>IFERROR(VLOOKUP(B778,'[1]DADOS (OCULTAR)'!$P$3:$R$91,3,0),"")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 GERLANE RUFINO DA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08/2021</v>
      </c>
      <c r="H778" s="15">
        <f>'[1]TCE - ANEXO III - Preencher'!I787</f>
        <v>0</v>
      </c>
      <c r="I778" s="15">
        <f>'[1]TCE - ANEXO III - Preencher'!J787</f>
        <v>125.1664</v>
      </c>
      <c r="J778" s="15">
        <f>'[1]TCE - ANEXO III - Preencher'!K787</f>
        <v>0</v>
      </c>
      <c r="K778" s="16">
        <f>'[1]TCE - ANEXO III - Preencher'!L787</f>
        <v>123.395158562367</v>
      </c>
      <c r="L778" s="16">
        <f>'[1]TCE - ANEXO III - Preencher'!M787</f>
        <v>22.48</v>
      </c>
      <c r="M778" s="16">
        <f t="shared" si="73"/>
        <v>100.915158562367</v>
      </c>
      <c r="N778" s="16">
        <f>'[1]TCE - ANEXO III - Preencher'!O787</f>
        <v>1.3538413098236699</v>
      </c>
      <c r="O778" s="16">
        <f>'[1]TCE - ANEXO III - Preencher'!P787</f>
        <v>0</v>
      </c>
      <c r="P778" s="17">
        <f t="shared" si="74"/>
        <v>1.3538413098236699</v>
      </c>
      <c r="Q778" s="16">
        <f>'[1]TCE - ANEXO III - Preencher'!R787</f>
        <v>120.00153061224489</v>
      </c>
      <c r="R778" s="16">
        <f>'[1]TCE - ANEXO III - Preencher'!S787</f>
        <v>67.430000000000007</v>
      </c>
      <c r="S778" s="17">
        <f t="shared" si="75"/>
        <v>52.571530612244885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280.00693048443554</v>
      </c>
    </row>
    <row r="779" spans="1:28" s="4" customFormat="1">
      <c r="A779" s="9">
        <f>IFERROR(VLOOKUP(B779,'[1]DADOS (OCULTAR)'!$P$3:$R$91,3,0),"")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 GISELE DE ARAUJO SOBRINHO NASCIMENTO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4110-10</v>
      </c>
      <c r="G779" s="14" t="str">
        <f>IF('[1]TCE - ANEXO III - Preencher'!H788="","",'[1]TCE - ANEXO III - Preencher'!H788)</f>
        <v>08/2021</v>
      </c>
      <c r="H779" s="15">
        <f>'[1]TCE - ANEXO III - Preencher'!I788</f>
        <v>0</v>
      </c>
      <c r="I779" s="15">
        <f>'[1]TCE - ANEXO III - Preencher'!J788</f>
        <v>92.791200000000003</v>
      </c>
      <c r="J779" s="15">
        <f>'[1]TCE - ANEXO III - Preencher'!K788</f>
        <v>0</v>
      </c>
      <c r="K779" s="16">
        <f>'[1]TCE - ANEXO III - Preencher'!L788</f>
        <v>123.395158562367</v>
      </c>
      <c r="L779" s="16">
        <f>'[1]TCE - ANEXO III - Preencher'!M788</f>
        <v>22.26</v>
      </c>
      <c r="M779" s="16">
        <f t="shared" si="73"/>
        <v>101.135158562367</v>
      </c>
      <c r="N779" s="16">
        <f>'[1]TCE - ANEXO III - Preencher'!O788</f>
        <v>1.3538413098236699</v>
      </c>
      <c r="O779" s="16">
        <f>'[1]TCE - ANEXO III - Preencher'!P788</f>
        <v>0</v>
      </c>
      <c r="P779" s="17">
        <f t="shared" si="74"/>
        <v>1.3538413098236699</v>
      </c>
      <c r="Q779" s="16">
        <f>'[1]TCE - ANEXO III - Preencher'!R788</f>
        <v>247.50153061224489</v>
      </c>
      <c r="R779" s="16">
        <f>'[1]TCE - ANEXO III - Preencher'!S788</f>
        <v>66.78</v>
      </c>
      <c r="S779" s="17">
        <f t="shared" si="75"/>
        <v>180.72153061224489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376.0017304844356</v>
      </c>
    </row>
    <row r="780" spans="1:28" s="4" customFormat="1">
      <c r="A780" s="9">
        <f>IFERROR(VLOOKUP(B780,'[1]DADOS (OCULTAR)'!$P$3:$R$91,3,0),"")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 GISELIA SOUZA DE LIMA OLIVEIRA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08/2021</v>
      </c>
      <c r="H780" s="15">
        <f>'[1]TCE - ANEXO III - Preencher'!I789</f>
        <v>0</v>
      </c>
      <c r="I780" s="15">
        <f>'[1]TCE - ANEXO III - Preencher'!J789</f>
        <v>117.4248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1.3538413098236699</v>
      </c>
      <c r="O780" s="16">
        <f>'[1]TCE - ANEXO III - Preencher'!P789</f>
        <v>0</v>
      </c>
      <c r="P780" s="17">
        <f t="shared" si="74"/>
        <v>1.3538413098236699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118.77864130982367</v>
      </c>
    </row>
    <row r="781" spans="1:28" s="4" customFormat="1">
      <c r="A781" s="9">
        <f>IFERROR(VLOOKUP(B781,'[1]DADOS (OCULTAR)'!$P$3:$R$91,3,0),"")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 GORETE DE LIMA BARRETO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 t="str">
        <f>'[1]TCE - ANEXO III - Preencher'!G790</f>
        <v>4110-10</v>
      </c>
      <c r="G781" s="14" t="str">
        <f>IF('[1]TCE - ANEXO III - Preencher'!H790="","",'[1]TCE - ANEXO III - Preencher'!H790)</f>
        <v>08/2021</v>
      </c>
      <c r="H781" s="15">
        <f>'[1]TCE - ANEXO III - Preencher'!I790</f>
        <v>0</v>
      </c>
      <c r="I781" s="15">
        <f>'[1]TCE - ANEXO III - Preencher'!J790</f>
        <v>114.67359999999999</v>
      </c>
      <c r="J781" s="15">
        <f>'[1]TCE - ANEXO III - Preencher'!K790</f>
        <v>0</v>
      </c>
      <c r="K781" s="16">
        <f>'[1]TCE - ANEXO III - Preencher'!L790</f>
        <v>123.395158562367</v>
      </c>
      <c r="L781" s="16">
        <f>'[1]TCE - ANEXO III - Preencher'!M790</f>
        <v>28.67</v>
      </c>
      <c r="M781" s="16">
        <f t="shared" si="73"/>
        <v>94.725158562367</v>
      </c>
      <c r="N781" s="16">
        <f>'[1]TCE - ANEXO III - Preencher'!O790</f>
        <v>1.3538413098236699</v>
      </c>
      <c r="O781" s="16">
        <f>'[1]TCE - ANEXO III - Preencher'!P790</f>
        <v>0</v>
      </c>
      <c r="P781" s="17">
        <f t="shared" si="74"/>
        <v>1.3538413098236699</v>
      </c>
      <c r="Q781" s="16">
        <f>'[1]TCE - ANEXO III - Preencher'!R790</f>
        <v>396.90153061224487</v>
      </c>
      <c r="R781" s="16">
        <f>'[1]TCE - ANEXO III - Preencher'!S790</f>
        <v>86.01</v>
      </c>
      <c r="S781" s="17">
        <f t="shared" si="75"/>
        <v>310.89153061224488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521.64413048443555</v>
      </c>
    </row>
    <row r="782" spans="1:28" s="4" customFormat="1">
      <c r="A782" s="9">
        <f>IFERROR(VLOOKUP(B782,'[1]DADOS (OCULTAR)'!$P$3:$R$91,3,0),"")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 GORETH NASCIMENTO DE SOUZA VITAL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5152-05</v>
      </c>
      <c r="G782" s="14" t="str">
        <f>IF('[1]TCE - ANEXO III - Preencher'!H791="","",'[1]TCE - ANEXO III - Preencher'!H791)</f>
        <v>08/2021</v>
      </c>
      <c r="H782" s="15">
        <f>'[1]TCE - ANEXO III - Preencher'!I791</f>
        <v>0</v>
      </c>
      <c r="I782" s="15">
        <f>'[1]TCE - ANEXO III - Preencher'!J791</f>
        <v>131.80080000000001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1.3538413098236699</v>
      </c>
      <c r="O782" s="16">
        <f>'[1]TCE - ANEXO III - Preencher'!P791</f>
        <v>0</v>
      </c>
      <c r="P782" s="17">
        <f t="shared" si="74"/>
        <v>1.3538413098236699</v>
      </c>
      <c r="Q782" s="16">
        <f>'[1]TCE - ANEXO III - Preencher'!R791</f>
        <v>252.75153061224489</v>
      </c>
      <c r="R782" s="16">
        <f>'[1]TCE - ANEXO III - Preencher'!S791</f>
        <v>71.400000000000006</v>
      </c>
      <c r="S782" s="17">
        <f t="shared" si="75"/>
        <v>181.35153061224489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314.50617192206857</v>
      </c>
    </row>
    <row r="783" spans="1:28" s="4" customFormat="1">
      <c r="A783" s="9">
        <f>IFERROR(VLOOKUP(B783,'[1]DADOS (OCULTAR)'!$P$3:$R$91,3,0),"")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MARIA GORETH TAVARES PEREIRA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 t="str">
        <f>IF('[1]TCE - ANEXO III - Preencher'!H792="","",'[1]TCE - ANEXO III - Preencher'!H792)</f>
        <v>08/2021</v>
      </c>
      <c r="H783" s="15">
        <f>'[1]TCE - ANEXO III - Preencher'!I792</f>
        <v>0</v>
      </c>
      <c r="I783" s="15">
        <f>'[1]TCE - ANEXO III - Preencher'!J792</f>
        <v>1028.8864000000001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10.83</v>
      </c>
      <c r="O783" s="16">
        <f>'[1]TCE - ANEXO III - Preencher'!P792</f>
        <v>0</v>
      </c>
      <c r="P783" s="17">
        <f t="shared" si="74"/>
        <v>10.83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1039.7164</v>
      </c>
    </row>
    <row r="784" spans="1:28" s="4" customFormat="1">
      <c r="A784" s="9">
        <f>IFERROR(VLOOKUP(B784,'[1]DADOS (OCULTAR)'!$P$3:$R$91,3,0),"")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MARIA HELENA SOARES DE ALMEIDA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08/2021</v>
      </c>
      <c r="H784" s="15">
        <f>'[1]TCE - ANEXO III - Preencher'!I793</f>
        <v>0</v>
      </c>
      <c r="I784" s="15">
        <f>'[1]TCE - ANEXO III - Preencher'!J793</f>
        <v>126.6384</v>
      </c>
      <c r="J784" s="15">
        <f>'[1]TCE - ANEXO III - Preencher'!K793</f>
        <v>0</v>
      </c>
      <c r="K784" s="16">
        <f>'[1]TCE - ANEXO III - Preencher'!L793</f>
        <v>123.395158562367</v>
      </c>
      <c r="L784" s="16">
        <f>'[1]TCE - ANEXO III - Preencher'!M793</f>
        <v>22.48</v>
      </c>
      <c r="M784" s="16">
        <f t="shared" si="73"/>
        <v>100.915158562367</v>
      </c>
      <c r="N784" s="16">
        <f>'[1]TCE - ANEXO III - Preencher'!O793</f>
        <v>1.3538413098236699</v>
      </c>
      <c r="O784" s="16">
        <f>'[1]TCE - ANEXO III - Preencher'!P793</f>
        <v>0</v>
      </c>
      <c r="P784" s="17">
        <f t="shared" si="74"/>
        <v>1.3538413098236699</v>
      </c>
      <c r="Q784" s="16">
        <f>'[1]TCE - ANEXO III - Preencher'!R793</f>
        <v>127.50153061224489</v>
      </c>
      <c r="R784" s="16">
        <f>'[1]TCE - ANEXO III - Preencher'!S793</f>
        <v>67.58</v>
      </c>
      <c r="S784" s="17">
        <f t="shared" si="75"/>
        <v>59.921530612244894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288.8289304844356</v>
      </c>
    </row>
    <row r="785" spans="1:28" s="4" customFormat="1">
      <c r="A785" s="9">
        <f>IFERROR(VLOOKUP(B785,'[1]DADOS (OCULTAR)'!$P$3:$R$91,3,0),"")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MARIA HELOISA PEDROSA SANTOS</v>
      </c>
      <c r="E785" s="10" t="str">
        <f>IF('[1]TCE - ANEXO III - Preencher'!F794="4 - Assistência Odontológica","2 - Outros Profissionais da Saúde",'[1]TCE - ANEXO III - Preencher'!F794)</f>
        <v>1 - Médico</v>
      </c>
      <c r="F785" s="13" t="str">
        <f>'[1]TCE - ANEXO III - Preencher'!G794</f>
        <v>2251-20</v>
      </c>
      <c r="G785" s="14" t="str">
        <f>IF('[1]TCE - ANEXO III - Preencher'!H794="","",'[1]TCE - ANEXO III - Preencher'!H794)</f>
        <v>08/2021</v>
      </c>
      <c r="H785" s="15">
        <f>'[1]TCE - ANEXO III - Preencher'!I794</f>
        <v>0</v>
      </c>
      <c r="I785" s="15">
        <f>'[1]TCE - ANEXO III - Preencher'!J794</f>
        <v>647.18000000000006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10.83</v>
      </c>
      <c r="O785" s="16">
        <f>'[1]TCE - ANEXO III - Preencher'!P794</f>
        <v>0</v>
      </c>
      <c r="P785" s="17">
        <f t="shared" si="74"/>
        <v>10.83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658.0100000000001</v>
      </c>
    </row>
    <row r="786" spans="1:28" s="4" customFormat="1">
      <c r="A786" s="9">
        <f>IFERROR(VLOOKUP(B786,'[1]DADOS (OCULTAR)'!$P$3:$R$91,3,0),"")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MARIA INES DE SENA MACIEL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08/2021</v>
      </c>
      <c r="H786" s="15">
        <f>'[1]TCE - ANEXO III - Preencher'!I795</f>
        <v>0</v>
      </c>
      <c r="I786" s="15">
        <f>'[1]TCE - ANEXO III - Preencher'!J795</f>
        <v>111.23520000000001</v>
      </c>
      <c r="J786" s="15">
        <f>'[1]TCE - ANEXO III - Preencher'!K795</f>
        <v>0</v>
      </c>
      <c r="K786" s="16">
        <f>'[1]TCE - ANEXO III - Preencher'!L795</f>
        <v>123.395158562367</v>
      </c>
      <c r="L786" s="16">
        <f>'[1]TCE - ANEXO III - Preencher'!M795</f>
        <v>22.48</v>
      </c>
      <c r="M786" s="16">
        <f t="shared" si="73"/>
        <v>100.915158562367</v>
      </c>
      <c r="N786" s="16">
        <f>'[1]TCE - ANEXO III - Preencher'!O795</f>
        <v>1.3538413098236699</v>
      </c>
      <c r="O786" s="16">
        <f>'[1]TCE - ANEXO III - Preencher'!P795</f>
        <v>0</v>
      </c>
      <c r="P786" s="17">
        <f t="shared" si="74"/>
        <v>1.3538413098236699</v>
      </c>
      <c r="Q786" s="16">
        <f>'[1]TCE - ANEXO III - Preencher'!R795</f>
        <v>127.50153061224489</v>
      </c>
      <c r="R786" s="16">
        <f>'[1]TCE - ANEXO III - Preencher'!S795</f>
        <v>67.430000000000007</v>
      </c>
      <c r="S786" s="17">
        <f t="shared" si="75"/>
        <v>60.071530612244885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273.57573048443555</v>
      </c>
    </row>
    <row r="787" spans="1:28" s="4" customFormat="1">
      <c r="A787" s="9">
        <f>IFERROR(VLOOKUP(B787,'[1]DADOS (OCULTAR)'!$P$3:$R$91,3,0),"")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MARIA INEZ DE BRITO SALES SOARES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3242-05</v>
      </c>
      <c r="G787" s="14" t="str">
        <f>IF('[1]TCE - ANEXO III - Preencher'!H796="","",'[1]TCE - ANEXO III - Preencher'!H796)</f>
        <v>08/2021</v>
      </c>
      <c r="H787" s="15">
        <f>'[1]TCE - ANEXO III - Preencher'!I796</f>
        <v>0</v>
      </c>
      <c r="I787" s="15">
        <f>'[1]TCE - ANEXO III - Preencher'!J796</f>
        <v>150.41919999999999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1.3538413098236699</v>
      </c>
      <c r="O787" s="16">
        <f>'[1]TCE - ANEXO III - Preencher'!P796</f>
        <v>0</v>
      </c>
      <c r="P787" s="17">
        <f t="shared" si="74"/>
        <v>1.3538413098236699</v>
      </c>
      <c r="Q787" s="16">
        <f>'[1]TCE - ANEXO III - Preencher'!R796</f>
        <v>82.501530612244892</v>
      </c>
      <c r="R787" s="16">
        <f>'[1]TCE - ANEXO III - Preencher'!S796</f>
        <v>75</v>
      </c>
      <c r="S787" s="17">
        <f t="shared" si="75"/>
        <v>7.5015306122448919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159.27457192206856</v>
      </c>
    </row>
    <row r="788" spans="1:28" s="4" customFormat="1">
      <c r="A788" s="9">
        <f>IFERROR(VLOOKUP(B788,'[1]DADOS (OCULTAR)'!$P$3:$R$91,3,0),"")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MARIA IZABEL DE ARRUDA QUINTEIRO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2236-05</v>
      </c>
      <c r="G788" s="14" t="str">
        <f>IF('[1]TCE - ANEXO III - Preencher'!H797="","",'[1]TCE - ANEXO III - Preencher'!H797)</f>
        <v>08/2021</v>
      </c>
      <c r="H788" s="15">
        <f>'[1]TCE - ANEXO III - Preencher'!I797</f>
        <v>0</v>
      </c>
      <c r="I788" s="15">
        <f>'[1]TCE - ANEXO III - Preencher'!J797</f>
        <v>216.744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2.84</v>
      </c>
      <c r="O788" s="16">
        <f>'[1]TCE - ANEXO III - Preencher'!P797</f>
        <v>0</v>
      </c>
      <c r="P788" s="17">
        <f t="shared" si="74"/>
        <v>2.84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219.584</v>
      </c>
    </row>
    <row r="789" spans="1:28" s="4" customFormat="1">
      <c r="A789" s="9">
        <f>IFERROR(VLOOKUP(B789,'[1]DADOS (OCULTAR)'!$P$3:$R$91,3,0),"")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MARIA JESUS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08/2021</v>
      </c>
      <c r="H789" s="15">
        <f>'[1]TCE - ANEXO III - Preencher'!I798</f>
        <v>0</v>
      </c>
      <c r="I789" s="15">
        <f>'[1]TCE - ANEXO III - Preencher'!J798</f>
        <v>115.95359999999999</v>
      </c>
      <c r="J789" s="15">
        <f>'[1]TCE - ANEXO III - Preencher'!K798</f>
        <v>0</v>
      </c>
      <c r="K789" s="16">
        <f>'[1]TCE - ANEXO III - Preencher'!L798</f>
        <v>123.395158562367</v>
      </c>
      <c r="L789" s="16">
        <f>'[1]TCE - ANEXO III - Preencher'!M798</f>
        <v>22.48</v>
      </c>
      <c r="M789" s="16">
        <f t="shared" si="73"/>
        <v>100.915158562367</v>
      </c>
      <c r="N789" s="16">
        <f>'[1]TCE - ANEXO III - Preencher'!O798</f>
        <v>1.3538413098236699</v>
      </c>
      <c r="O789" s="16">
        <f>'[1]TCE - ANEXO III - Preencher'!P798</f>
        <v>0</v>
      </c>
      <c r="P789" s="17">
        <f t="shared" si="74"/>
        <v>1.3538413098236699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115.68</v>
      </c>
      <c r="U789" s="16">
        <f>'[1]TCE - ANEXO III - Preencher'!V798</f>
        <v>0</v>
      </c>
      <c r="V789" s="17">
        <f t="shared" si="76"/>
        <v>115.68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333.90259987219065</v>
      </c>
    </row>
    <row r="790" spans="1:28" s="4" customFormat="1">
      <c r="A790" s="9">
        <f>IFERROR(VLOOKUP(B790,'[1]DADOS (OCULTAR)'!$P$3:$R$91,3,0),"")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MARIA JOSE DA SILVA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 t="str">
        <f>'[1]TCE - ANEXO III - Preencher'!G799</f>
        <v>5174-10</v>
      </c>
      <c r="G790" s="14" t="str">
        <f>IF('[1]TCE - ANEXO III - Preencher'!H799="","",'[1]TCE - ANEXO III - Preencher'!H799)</f>
        <v>08/2021</v>
      </c>
      <c r="H790" s="15">
        <f>'[1]TCE - ANEXO III - Preencher'!I799</f>
        <v>0</v>
      </c>
      <c r="I790" s="15">
        <f>'[1]TCE - ANEXO III - Preencher'!J799</f>
        <v>92.384799999999998</v>
      </c>
      <c r="J790" s="15">
        <f>'[1]TCE - ANEXO III - Preencher'!K799</f>
        <v>0</v>
      </c>
      <c r="K790" s="16">
        <f>'[1]TCE - ANEXO III - Preencher'!L799</f>
        <v>123.395158562367</v>
      </c>
      <c r="L790" s="16">
        <f>'[1]TCE - ANEXO III - Preencher'!M799</f>
        <v>22.26</v>
      </c>
      <c r="M790" s="16">
        <f t="shared" si="73"/>
        <v>101.135158562367</v>
      </c>
      <c r="N790" s="16">
        <f>'[1]TCE - ANEXO III - Preencher'!O799</f>
        <v>1.3538413098236699</v>
      </c>
      <c r="O790" s="16">
        <f>'[1]TCE - ANEXO III - Preencher'!P799</f>
        <v>0</v>
      </c>
      <c r="P790" s="17">
        <f t="shared" si="74"/>
        <v>1.3538413098236699</v>
      </c>
      <c r="Q790" s="16">
        <f>'[1]TCE - ANEXO III - Preencher'!R799</f>
        <v>232.50153061224489</v>
      </c>
      <c r="R790" s="16">
        <f>'[1]TCE - ANEXO III - Preencher'!S799</f>
        <v>62.33</v>
      </c>
      <c r="S790" s="17">
        <f t="shared" si="75"/>
        <v>170.17153061224491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365.04533048443557</v>
      </c>
    </row>
    <row r="791" spans="1:28" s="4" customFormat="1">
      <c r="A791" s="9">
        <f>IFERROR(VLOOKUP(B791,'[1]DADOS (OCULTAR)'!$P$3:$R$91,3,0),"")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MARIA JOSE DA SILVA SANTOS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08/2021</v>
      </c>
      <c r="H791" s="15">
        <f>'[1]TCE - ANEXO III - Preencher'!I800</f>
        <v>0</v>
      </c>
      <c r="I791" s="15">
        <f>'[1]TCE - ANEXO III - Preencher'!J800</f>
        <v>138.88640000000001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1.3538413098236699</v>
      </c>
      <c r="O791" s="16">
        <f>'[1]TCE - ANEXO III - Preencher'!P800</f>
        <v>0</v>
      </c>
      <c r="P791" s="17">
        <f t="shared" si="74"/>
        <v>1.3538413098236699</v>
      </c>
      <c r="Q791" s="16">
        <f>'[1]TCE - ANEXO III - Preencher'!R800</f>
        <v>105.00153061224489</v>
      </c>
      <c r="R791" s="16">
        <f>'[1]TCE - ANEXO III - Preencher'!S800</f>
        <v>67.48</v>
      </c>
      <c r="S791" s="17">
        <f t="shared" si="75"/>
        <v>37.521530612244888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177.76177192206859</v>
      </c>
    </row>
    <row r="792" spans="1:28" s="4" customFormat="1">
      <c r="A792" s="9">
        <f>IFERROR(VLOOKUP(B792,'[1]DADOS (OCULTAR)'!$P$3:$R$91,3,0),"")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MARIA JOSE DE ANDRADE MACHADO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5211-30</v>
      </c>
      <c r="G792" s="14" t="str">
        <f>IF('[1]TCE - ANEXO III - Preencher'!H801="","",'[1]TCE - ANEXO III - Preencher'!H801)</f>
        <v>08/2021</v>
      </c>
      <c r="H792" s="15">
        <f>'[1]TCE - ANEXO III - Preencher'!I801</f>
        <v>0</v>
      </c>
      <c r="I792" s="15">
        <f>'[1]TCE - ANEXO III - Preencher'!J801</f>
        <v>93.492000000000004</v>
      </c>
      <c r="J792" s="15">
        <f>'[1]TCE - ANEXO III - Preencher'!K801</f>
        <v>0</v>
      </c>
      <c r="K792" s="16">
        <f>'[1]TCE - ANEXO III - Preencher'!L801</f>
        <v>123.395158562367</v>
      </c>
      <c r="L792" s="16">
        <f>'[1]TCE - ANEXO III - Preencher'!M801</f>
        <v>22.26</v>
      </c>
      <c r="M792" s="16">
        <f t="shared" si="73"/>
        <v>101.135158562367</v>
      </c>
      <c r="N792" s="16">
        <f>'[1]TCE - ANEXO III - Preencher'!O801</f>
        <v>1.3538413098236699</v>
      </c>
      <c r="O792" s="16">
        <f>'[1]TCE - ANEXO III - Preencher'!P801</f>
        <v>0</v>
      </c>
      <c r="P792" s="17">
        <f t="shared" si="74"/>
        <v>1.3538413098236699</v>
      </c>
      <c r="Q792" s="16">
        <f>'[1]TCE - ANEXO III - Preencher'!R801</f>
        <v>232.50153061224489</v>
      </c>
      <c r="R792" s="16">
        <f>'[1]TCE - ANEXO III - Preencher'!S801</f>
        <v>66.78</v>
      </c>
      <c r="S792" s="17">
        <f t="shared" si="75"/>
        <v>165.72153061224489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361.70253048443556</v>
      </c>
    </row>
    <row r="793" spans="1:28" s="4" customFormat="1">
      <c r="A793" s="9">
        <f>IFERROR(VLOOKUP(B793,'[1]DADOS (OCULTAR)'!$P$3:$R$91,3,0),"")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MARIA JOSE DE LACERDA SANTOS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08/2021</v>
      </c>
      <c r="H793" s="15">
        <f>'[1]TCE - ANEXO III - Preencher'!I802</f>
        <v>0</v>
      </c>
      <c r="I793" s="15">
        <f>'[1]TCE - ANEXO III - Preencher'!J802</f>
        <v>17.507999999999999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1.3538413098236699</v>
      </c>
      <c r="O793" s="16">
        <f>'[1]TCE - ANEXO III - Preencher'!P802</f>
        <v>0</v>
      </c>
      <c r="P793" s="17">
        <f t="shared" si="74"/>
        <v>1.3538413098236699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18.861841309823667</v>
      </c>
    </row>
    <row r="794" spans="1:28" s="4" customFormat="1">
      <c r="A794" s="9">
        <f>IFERROR(VLOOKUP(B794,'[1]DADOS (OCULTAR)'!$P$3:$R$91,3,0),"")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MARIA JOSE DE LUNA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08/2021</v>
      </c>
      <c r="H794" s="15">
        <f>'[1]TCE - ANEXO III - Preencher'!I803</f>
        <v>0</v>
      </c>
      <c r="I794" s="15">
        <f>'[1]TCE - ANEXO III - Preencher'!J803</f>
        <v>138.48400000000001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1.3538413098236699</v>
      </c>
      <c r="O794" s="16">
        <f>'[1]TCE - ANEXO III - Preencher'!P803</f>
        <v>0</v>
      </c>
      <c r="P794" s="17">
        <f t="shared" si="74"/>
        <v>1.3538413098236699</v>
      </c>
      <c r="Q794" s="16">
        <f>'[1]TCE - ANEXO III - Preencher'!R803</f>
        <v>232.50153061224489</v>
      </c>
      <c r="R794" s="16">
        <f>'[1]TCE - ANEXO III - Preencher'!S803</f>
        <v>67.59</v>
      </c>
      <c r="S794" s="17">
        <f t="shared" si="75"/>
        <v>164.91153061224489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304.74937192206858</v>
      </c>
    </row>
    <row r="795" spans="1:28" s="4" customFormat="1">
      <c r="A795" s="9">
        <f>IFERROR(VLOOKUP(B795,'[1]DADOS (OCULTAR)'!$P$3:$R$91,3,0),"")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MARIA JOSE PEDROSA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08/2021</v>
      </c>
      <c r="H795" s="15">
        <f>'[1]TCE - ANEXO III - Preencher'!I804</f>
        <v>0</v>
      </c>
      <c r="I795" s="15">
        <f>'[1]TCE - ANEXO III - Preencher'!J804</f>
        <v>116.8368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1.3538413098236699</v>
      </c>
      <c r="O795" s="16">
        <f>'[1]TCE - ANEXO III - Preencher'!P804</f>
        <v>0</v>
      </c>
      <c r="P795" s="17">
        <f t="shared" si="74"/>
        <v>1.3538413098236699</v>
      </c>
      <c r="Q795" s="16">
        <f>'[1]TCE - ANEXO III - Preencher'!R804</f>
        <v>247.50153061224489</v>
      </c>
      <c r="R795" s="16">
        <f>'[1]TCE - ANEXO III - Preencher'!S804</f>
        <v>67.55</v>
      </c>
      <c r="S795" s="17">
        <f t="shared" si="75"/>
        <v>179.95153061224488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298.14217192206854</v>
      </c>
    </row>
    <row r="796" spans="1:28" s="4" customFormat="1">
      <c r="A796" s="9">
        <f>IFERROR(VLOOKUP(B796,'[1]DADOS (OCULTAR)'!$P$3:$R$91,3,0),"")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MARIA JOSIANE NERI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3222-05</v>
      </c>
      <c r="G796" s="14" t="str">
        <f>IF('[1]TCE - ANEXO III - Preencher'!H805="","",'[1]TCE - ANEXO III - Preencher'!H805)</f>
        <v>08/2021</v>
      </c>
      <c r="H796" s="15">
        <f>'[1]TCE - ANEXO III - Preencher'!I805</f>
        <v>0</v>
      </c>
      <c r="I796" s="15">
        <f>'[1]TCE - ANEXO III - Preencher'!J805</f>
        <v>117.1272</v>
      </c>
      <c r="J796" s="15">
        <f>'[1]TCE - ANEXO III - Preencher'!K805</f>
        <v>0</v>
      </c>
      <c r="K796" s="16">
        <f>'[1]TCE - ANEXO III - Preencher'!L805</f>
        <v>123.395158562367</v>
      </c>
      <c r="L796" s="16">
        <f>'[1]TCE - ANEXO III - Preencher'!M805</f>
        <v>22.48</v>
      </c>
      <c r="M796" s="16">
        <f t="shared" si="73"/>
        <v>100.915158562367</v>
      </c>
      <c r="N796" s="16">
        <f>'[1]TCE - ANEXO III - Preencher'!O805</f>
        <v>1.3538413098236699</v>
      </c>
      <c r="O796" s="16">
        <f>'[1]TCE - ANEXO III - Preencher'!P805</f>
        <v>0</v>
      </c>
      <c r="P796" s="17">
        <f t="shared" si="74"/>
        <v>1.3538413098236699</v>
      </c>
      <c r="Q796" s="16">
        <f>'[1]TCE - ANEXO III - Preencher'!R805</f>
        <v>247.50153061224489</v>
      </c>
      <c r="R796" s="16">
        <f>'[1]TCE - ANEXO III - Preencher'!S805</f>
        <v>67.48</v>
      </c>
      <c r="S796" s="17">
        <f t="shared" si="75"/>
        <v>180.02153061224487</v>
      </c>
      <c r="T796" s="16">
        <f>'[1]TCE - ANEXO III - Preencher'!U805</f>
        <v>69.41</v>
      </c>
      <c r="U796" s="16">
        <f>'[1]TCE - ANEXO III - Preencher'!V805</f>
        <v>0</v>
      </c>
      <c r="V796" s="17">
        <f t="shared" si="76"/>
        <v>69.41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468.82773048443551</v>
      </c>
    </row>
    <row r="797" spans="1:28" s="4" customFormat="1">
      <c r="A797" s="9">
        <f>IFERROR(VLOOKUP(B797,'[1]DADOS (OCULTAR)'!$P$3:$R$91,3,0),"")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MARIA JULIA TABOSA DE CARVALHO GALVAO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08/2021</v>
      </c>
      <c r="H797" s="15">
        <f>'[1]TCE - ANEXO III - Preencher'!I806</f>
        <v>0</v>
      </c>
      <c r="I797" s="15">
        <f>'[1]TCE - ANEXO III - Preencher'!J806</f>
        <v>436.8032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10.83</v>
      </c>
      <c r="O797" s="16">
        <f>'[1]TCE - ANEXO III - Preencher'!P806</f>
        <v>0</v>
      </c>
      <c r="P797" s="17">
        <f t="shared" si="74"/>
        <v>10.83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447.63319999999999</v>
      </c>
    </row>
    <row r="798" spans="1:28" s="4" customFormat="1">
      <c r="A798" s="9">
        <f>IFERROR(VLOOKUP(B798,'[1]DADOS (OCULTAR)'!$P$3:$R$91,3,0),"")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MARIA KARINA LIMA DOS SANTOS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2235-05</v>
      </c>
      <c r="G798" s="14" t="str">
        <f>IF('[1]TCE - ANEXO III - Preencher'!H807="","",'[1]TCE - ANEXO III - Preencher'!H807)</f>
        <v>08/2021</v>
      </c>
      <c r="H798" s="15">
        <f>'[1]TCE - ANEXO III - Preencher'!I807</f>
        <v>0</v>
      </c>
      <c r="I798" s="15">
        <f>'[1]TCE - ANEXO III - Preencher'!J807</f>
        <v>216.37360000000001</v>
      </c>
      <c r="J798" s="15">
        <f>'[1]TCE - ANEXO III - Preencher'!K807</f>
        <v>0</v>
      </c>
      <c r="K798" s="16">
        <f>'[1]TCE - ANEXO III - Preencher'!L807</f>
        <v>123.395158562367</v>
      </c>
      <c r="L798" s="16">
        <f>'[1]TCE - ANEXO III - Preencher'!M807</f>
        <v>2.39</v>
      </c>
      <c r="M798" s="16">
        <f t="shared" si="73"/>
        <v>121.005158562367</v>
      </c>
      <c r="N798" s="16">
        <f>'[1]TCE - ANEXO III - Preencher'!O807</f>
        <v>2.84</v>
      </c>
      <c r="O798" s="16">
        <f>'[1]TCE - ANEXO III - Preencher'!P807</f>
        <v>0</v>
      </c>
      <c r="P798" s="17">
        <f t="shared" si="74"/>
        <v>2.84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340.21875856236699</v>
      </c>
    </row>
    <row r="799" spans="1:28" s="4" customFormat="1">
      <c r="A799" s="9">
        <f>IFERROR(VLOOKUP(B799,'[1]DADOS (OCULTAR)'!$P$3:$R$91,3,0),"")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MARIA LINDALVA FERREIRA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08/2021</v>
      </c>
      <c r="H799" s="15">
        <f>'[1]TCE - ANEXO III - Preencher'!I808</f>
        <v>0</v>
      </c>
      <c r="I799" s="15">
        <f>'[1]TCE - ANEXO III - Preencher'!J808</f>
        <v>129.0496</v>
      </c>
      <c r="J799" s="15">
        <f>'[1]TCE - ANEXO III - Preencher'!K808</f>
        <v>0</v>
      </c>
      <c r="K799" s="16">
        <f>'[1]TCE - ANEXO III - Preencher'!L808</f>
        <v>123.395158562367</v>
      </c>
      <c r="L799" s="16">
        <f>'[1]TCE - ANEXO III - Preencher'!M808</f>
        <v>22.48</v>
      </c>
      <c r="M799" s="16">
        <f t="shared" si="73"/>
        <v>100.915158562367</v>
      </c>
      <c r="N799" s="16">
        <f>'[1]TCE - ANEXO III - Preencher'!O808</f>
        <v>1.3538413098236699</v>
      </c>
      <c r="O799" s="16">
        <f>'[1]TCE - ANEXO III - Preencher'!P808</f>
        <v>0</v>
      </c>
      <c r="P799" s="17">
        <f t="shared" si="74"/>
        <v>1.3538413098236699</v>
      </c>
      <c r="Q799" s="16">
        <f>'[1]TCE - ANEXO III - Preencher'!R808</f>
        <v>202.50153061224489</v>
      </c>
      <c r="R799" s="16">
        <f>'[1]TCE - ANEXO III - Preencher'!S808</f>
        <v>66.09</v>
      </c>
      <c r="S799" s="17">
        <f t="shared" si="75"/>
        <v>136.41153061224489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367.73013048443556</v>
      </c>
    </row>
    <row r="800" spans="1:28" s="4" customFormat="1">
      <c r="A800" s="9">
        <f>IFERROR(VLOOKUP(B800,'[1]DADOS (OCULTAR)'!$P$3:$R$91,3,0),"")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MARIA LUCIA CLAUDINO BARRETO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08/2021</v>
      </c>
      <c r="H800" s="15">
        <f>'[1]TCE - ANEXO III - Preencher'!I809</f>
        <v>0</v>
      </c>
      <c r="I800" s="15">
        <f>'[1]TCE - ANEXO III - Preencher'!J809</f>
        <v>139.95840000000001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1.3538413098236699</v>
      </c>
      <c r="O800" s="16">
        <f>'[1]TCE - ANEXO III - Preencher'!P809</f>
        <v>0</v>
      </c>
      <c r="P800" s="17">
        <f t="shared" si="74"/>
        <v>1.3538413098236699</v>
      </c>
      <c r="Q800" s="16">
        <f>'[1]TCE - ANEXO III - Preencher'!R809</f>
        <v>120.00153061224489</v>
      </c>
      <c r="R800" s="16">
        <f>'[1]TCE - ANEXO III - Preencher'!S809</f>
        <v>67.59</v>
      </c>
      <c r="S800" s="17">
        <f t="shared" si="75"/>
        <v>52.411530612244889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193.72377192206858</v>
      </c>
    </row>
    <row r="801" spans="1:28" s="4" customFormat="1">
      <c r="A801" s="9">
        <f>IFERROR(VLOOKUP(B801,'[1]DADOS (OCULTAR)'!$P$3:$R$91,3,0),"")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MARIA PAULA MARTINS DE LIMA</v>
      </c>
      <c r="E801" s="10" t="str">
        <f>IF('[1]TCE - ANEXO III - Preencher'!F810="4 - Assistência Odontológica","2 - Outros Profissionais da Saúde",'[1]TCE - ANEXO III - Preencher'!F810)</f>
        <v>1 - Médico</v>
      </c>
      <c r="F801" s="13" t="str">
        <f>'[1]TCE - ANEXO III - Preencher'!G810</f>
        <v>2251-25</v>
      </c>
      <c r="G801" s="14" t="str">
        <f>IF('[1]TCE - ANEXO III - Preencher'!H810="","",'[1]TCE - ANEXO III - Preencher'!H810)</f>
        <v>08/2021</v>
      </c>
      <c r="H801" s="15">
        <f>'[1]TCE - ANEXO III - Preencher'!I810</f>
        <v>0</v>
      </c>
      <c r="I801" s="15">
        <f>'[1]TCE - ANEXO III - Preencher'!J810</f>
        <v>1082.7256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10.83</v>
      </c>
      <c r="O801" s="16">
        <f>'[1]TCE - ANEXO III - Preencher'!P810</f>
        <v>0</v>
      </c>
      <c r="P801" s="17">
        <f t="shared" si="74"/>
        <v>10.83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1093.5555999999999</v>
      </c>
    </row>
    <row r="802" spans="1:28" s="4" customFormat="1">
      <c r="A802" s="9">
        <f>IFERROR(VLOOKUP(B802,'[1]DADOS (OCULTAR)'!$P$3:$R$91,3,0),"")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MARIA REGINA BEZERRA VALENCA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08/2021</v>
      </c>
      <c r="H802" s="15">
        <f>'[1]TCE - ANEXO III - Preencher'!I811</f>
        <v>0</v>
      </c>
      <c r="I802" s="15">
        <f>'[1]TCE - ANEXO III - Preencher'!J811</f>
        <v>131.17840000000001</v>
      </c>
      <c r="J802" s="15">
        <f>'[1]TCE - ANEXO III - Preencher'!K811</f>
        <v>0</v>
      </c>
      <c r="K802" s="16">
        <f>'[1]TCE - ANEXO III - Preencher'!L811</f>
        <v>123.395158562367</v>
      </c>
      <c r="L802" s="16">
        <f>'[1]TCE - ANEXO III - Preencher'!M811</f>
        <v>22.48</v>
      </c>
      <c r="M802" s="16">
        <f t="shared" si="73"/>
        <v>100.915158562367</v>
      </c>
      <c r="N802" s="16">
        <f>'[1]TCE - ANEXO III - Preencher'!O811</f>
        <v>1.3538413098236699</v>
      </c>
      <c r="O802" s="16">
        <f>'[1]TCE - ANEXO III - Preencher'!P811</f>
        <v>0</v>
      </c>
      <c r="P802" s="17">
        <f t="shared" si="74"/>
        <v>1.3538413098236699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233.44739987219069</v>
      </c>
    </row>
    <row r="803" spans="1:28" s="4" customFormat="1">
      <c r="A803" s="9">
        <f>IFERROR(VLOOKUP(B803,'[1]DADOS (OCULTAR)'!$P$3:$R$91,3,0),"")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MARIA REGINA DE OLIVEIRA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08/2021</v>
      </c>
      <c r="H803" s="15">
        <f>'[1]TCE - ANEXO III - Preencher'!I812</f>
        <v>0</v>
      </c>
      <c r="I803" s="15">
        <f>'[1]TCE - ANEXO III - Preencher'!J812</f>
        <v>114.19840000000001</v>
      </c>
      <c r="J803" s="15">
        <f>'[1]TCE - ANEXO III - Preencher'!K812</f>
        <v>0</v>
      </c>
      <c r="K803" s="16">
        <f>'[1]TCE - ANEXO III - Preencher'!L812</f>
        <v>123.395158562367</v>
      </c>
      <c r="L803" s="16">
        <f>'[1]TCE - ANEXO III - Preencher'!M812</f>
        <v>22.48</v>
      </c>
      <c r="M803" s="16">
        <f t="shared" si="73"/>
        <v>100.915158562367</v>
      </c>
      <c r="N803" s="16">
        <f>'[1]TCE - ANEXO III - Preencher'!O812</f>
        <v>1.3538413098236699</v>
      </c>
      <c r="O803" s="16">
        <f>'[1]TCE - ANEXO III - Preencher'!P812</f>
        <v>0</v>
      </c>
      <c r="P803" s="17">
        <f t="shared" si="74"/>
        <v>1.3538413098236699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69.41</v>
      </c>
      <c r="U803" s="16">
        <f>'[1]TCE - ANEXO III - Preencher'!V812</f>
        <v>0</v>
      </c>
      <c r="V803" s="17">
        <f t="shared" si="76"/>
        <v>69.41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285.87739987219072</v>
      </c>
    </row>
    <row r="804" spans="1:28" s="4" customFormat="1">
      <c r="A804" s="9">
        <f>IFERROR(VLOOKUP(B804,'[1]DADOS (OCULTAR)'!$P$3:$R$91,3,0),"")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MARIA RENATA DE ALMEIDA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2235-05</v>
      </c>
      <c r="G804" s="14" t="str">
        <f>IF('[1]TCE - ANEXO III - Preencher'!H813="","",'[1]TCE - ANEXO III - Preencher'!H813)</f>
        <v>08/2021</v>
      </c>
      <c r="H804" s="15">
        <f>'[1]TCE - ANEXO III - Preencher'!I813</f>
        <v>0</v>
      </c>
      <c r="I804" s="15">
        <f>'[1]TCE - ANEXO III - Preencher'!J813</f>
        <v>275.32639999999998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2.84</v>
      </c>
      <c r="O804" s="16">
        <f>'[1]TCE - ANEXO III - Preencher'!P813</f>
        <v>0</v>
      </c>
      <c r="P804" s="17">
        <f t="shared" si="74"/>
        <v>2.84</v>
      </c>
      <c r="Q804" s="16">
        <f>'[1]TCE - ANEXO III - Preencher'!R813</f>
        <v>367.50153061224489</v>
      </c>
      <c r="R804" s="16">
        <f>'[1]TCE - ANEXO III - Preencher'!S813</f>
        <v>114.48</v>
      </c>
      <c r="S804" s="17">
        <f t="shared" si="75"/>
        <v>253.02153061224487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531.18793061224483</v>
      </c>
    </row>
    <row r="805" spans="1:28" s="4" customFormat="1">
      <c r="A805" s="9">
        <f>IFERROR(VLOOKUP(B805,'[1]DADOS (OCULTAR)'!$P$3:$R$91,3,0),"")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MARIA ROSILENE DO NASCIMENTO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08/2021</v>
      </c>
      <c r="H805" s="15">
        <f>'[1]TCE - ANEXO III - Preencher'!I814</f>
        <v>0</v>
      </c>
      <c r="I805" s="15">
        <f>'[1]TCE - ANEXO III - Preencher'!J814</f>
        <v>114.044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1.3538413098236699</v>
      </c>
      <c r="O805" s="16">
        <f>'[1]TCE - ANEXO III - Preencher'!P814</f>
        <v>0</v>
      </c>
      <c r="P805" s="17">
        <f t="shared" si="74"/>
        <v>1.3538413098236699</v>
      </c>
      <c r="Q805" s="16">
        <f>'[1]TCE - ANEXO III - Preencher'!R814</f>
        <v>120.00153061224489</v>
      </c>
      <c r="R805" s="16">
        <f>'[1]TCE - ANEXO III - Preencher'!S814</f>
        <v>67.680000000000007</v>
      </c>
      <c r="S805" s="17">
        <f t="shared" si="75"/>
        <v>52.321530612244885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167.71937192206855</v>
      </c>
    </row>
    <row r="806" spans="1:28">
      <c r="A806" s="9">
        <f>IFERROR(VLOOKUP(B806,'[1]DADOS (OCULTAR)'!$P$3:$R$91,3,0),"")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MARIA SANDRA GOMES DE SANTANA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08/2021</v>
      </c>
      <c r="H806" s="15">
        <f>'[1]TCE - ANEXO III - Preencher'!I815</f>
        <v>0</v>
      </c>
      <c r="I806" s="15">
        <f>'[1]TCE - ANEXO III - Preencher'!J815</f>
        <v>111.096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1.3538413098236699</v>
      </c>
      <c r="O806" s="16">
        <f>'[1]TCE - ANEXO III - Preencher'!P815</f>
        <v>0</v>
      </c>
      <c r="P806" s="17">
        <f t="shared" si="74"/>
        <v>1.3538413098236699</v>
      </c>
      <c r="Q806" s="16">
        <f>'[1]TCE - ANEXO III - Preencher'!R815</f>
        <v>105.00153061224489</v>
      </c>
      <c r="R806" s="16">
        <f>'[1]TCE - ANEXO III - Preencher'!S815</f>
        <v>46.97</v>
      </c>
      <c r="S806" s="17">
        <f t="shared" si="75"/>
        <v>58.031530612244893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170.48137192206855</v>
      </c>
    </row>
    <row r="807" spans="1:28">
      <c r="A807" s="9">
        <f>IFERROR(VLOOKUP(B807,'[1]DADOS (OCULTAR)'!$P$3:$R$91,3,0),"")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MARIA SILVANI GONCALVES DA SILVA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5152-05</v>
      </c>
      <c r="G807" s="14" t="str">
        <f>IF('[1]TCE - ANEXO III - Preencher'!H816="","",'[1]TCE - ANEXO III - Preencher'!H816)</f>
        <v>08/2021</v>
      </c>
      <c r="H807" s="15">
        <f>'[1]TCE - ANEXO III - Preencher'!I816</f>
        <v>0</v>
      </c>
      <c r="I807" s="15">
        <f>'[1]TCE - ANEXO III - Preencher'!J816</f>
        <v>151.584</v>
      </c>
      <c r="J807" s="15">
        <f>'[1]TCE - ANEXO III - Preencher'!K816</f>
        <v>0</v>
      </c>
      <c r="K807" s="16">
        <f>'[1]TCE - ANEXO III - Preencher'!L816</f>
        <v>123.395158562367</v>
      </c>
      <c r="L807" s="16">
        <f>'[1]TCE - ANEXO III - Preencher'!M816</f>
        <v>23.8</v>
      </c>
      <c r="M807" s="16">
        <f t="shared" si="73"/>
        <v>99.595158562367004</v>
      </c>
      <c r="N807" s="16">
        <f>'[1]TCE - ANEXO III - Preencher'!O816</f>
        <v>1.3538413098236699</v>
      </c>
      <c r="O807" s="16">
        <f>'[1]TCE - ANEXO III - Preencher'!P816</f>
        <v>0</v>
      </c>
      <c r="P807" s="17">
        <f t="shared" si="74"/>
        <v>1.3538413098236699</v>
      </c>
      <c r="Q807" s="16">
        <f>'[1]TCE - ANEXO III - Preencher'!R816</f>
        <v>247.50153061224489</v>
      </c>
      <c r="R807" s="16">
        <f>'[1]TCE - ANEXO III - Preencher'!S816</f>
        <v>61.88</v>
      </c>
      <c r="S807" s="17">
        <f t="shared" si="75"/>
        <v>185.6215306122449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438.15453048443555</v>
      </c>
    </row>
    <row r="808" spans="1:28">
      <c r="A808" s="9">
        <f>IFERROR(VLOOKUP(B808,'[1]DADOS (OCULTAR)'!$P$3:$R$91,3,0),"")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MARIA SIMONE DIOCLECIO SANTANA DA SILVA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 t="str">
        <f>'[1]TCE - ANEXO III - Preencher'!G817</f>
        <v>5174-10</v>
      </c>
      <c r="G808" s="14" t="str">
        <f>IF('[1]TCE - ANEXO III - Preencher'!H817="","",'[1]TCE - ANEXO III - Preencher'!H817)</f>
        <v>08/2021</v>
      </c>
      <c r="H808" s="15">
        <f>'[1]TCE - ANEXO III - Preencher'!I817</f>
        <v>0</v>
      </c>
      <c r="I808" s="15">
        <f>'[1]TCE - ANEXO III - Preencher'!J817</f>
        <v>104.4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1.3538413098236699</v>
      </c>
      <c r="O808" s="16">
        <f>'[1]TCE - ANEXO III - Preencher'!P817</f>
        <v>0</v>
      </c>
      <c r="P808" s="17">
        <f t="shared" si="74"/>
        <v>1.3538413098236699</v>
      </c>
      <c r="Q808" s="16">
        <f>'[1]TCE - ANEXO III - Preencher'!R817</f>
        <v>232.50153061224489</v>
      </c>
      <c r="R808" s="16">
        <f>'[1]TCE - ANEXO III - Preencher'!S817</f>
        <v>66.78</v>
      </c>
      <c r="S808" s="17">
        <f t="shared" si="75"/>
        <v>165.72153061224489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271.47537192206858</v>
      </c>
    </row>
    <row r="809" spans="1:28">
      <c r="A809" s="9">
        <f>IFERROR(VLOOKUP(B809,'[1]DADOS (OCULTAR)'!$P$3:$R$91,3,0),"")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MARIA VERONICA MUNIZ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08/2021</v>
      </c>
      <c r="H809" s="15">
        <f>'[1]TCE - ANEXO III - Preencher'!I818</f>
        <v>0</v>
      </c>
      <c r="I809" s="15">
        <f>'[1]TCE - ANEXO III - Preencher'!J818</f>
        <v>306.31360000000001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1.3538413098236699</v>
      </c>
      <c r="O809" s="16">
        <f>'[1]TCE - ANEXO III - Preencher'!P818</f>
        <v>0</v>
      </c>
      <c r="P809" s="17">
        <f t="shared" si="74"/>
        <v>1.3538413098236699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307.66744130982369</v>
      </c>
    </row>
    <row r="810" spans="1:28">
      <c r="A810" s="9">
        <f>IFERROR(VLOOKUP(B810,'[1]DADOS (OCULTAR)'!$P$3:$R$91,3,0),"")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MARIANA CAROLINI OLIVEIRA FAUSTINO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2235-05</v>
      </c>
      <c r="G810" s="14" t="str">
        <f>IF('[1]TCE - ANEXO III - Preencher'!H819="","",'[1]TCE - ANEXO III - Preencher'!H819)</f>
        <v>08/2021</v>
      </c>
      <c r="H810" s="15">
        <f>'[1]TCE - ANEXO III - Preencher'!I819</f>
        <v>0</v>
      </c>
      <c r="I810" s="15">
        <f>'[1]TCE - ANEXO III - Preencher'!J819</f>
        <v>210.5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2.84</v>
      </c>
      <c r="O810" s="16">
        <f>'[1]TCE - ANEXO III - Preencher'!P819</f>
        <v>0</v>
      </c>
      <c r="P810" s="17">
        <f t="shared" si="74"/>
        <v>2.84</v>
      </c>
      <c r="Q810" s="16">
        <f>'[1]TCE - ANEXO III - Preencher'!R819</f>
        <v>187.50153061224489</v>
      </c>
      <c r="R810" s="16">
        <f>'[1]TCE - ANEXO III - Preencher'!S819</f>
        <v>95.79</v>
      </c>
      <c r="S810" s="17">
        <f t="shared" si="75"/>
        <v>91.711530612244886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305.0515306122449</v>
      </c>
    </row>
    <row r="811" spans="1:28">
      <c r="A811" s="9">
        <f>IFERROR(VLOOKUP(B811,'[1]DADOS (OCULTAR)'!$P$3:$R$91,3,0),"")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MARIANA CAVALCANTI COSTA</v>
      </c>
      <c r="E811" s="10" t="str">
        <f>IF('[1]TCE - ANEXO III - Preencher'!F820="4 - Assistência Odontológica","2 - Outros Profissionais da Saúde",'[1]TCE - ANEXO III - Preencher'!F820)</f>
        <v>1 - Médico</v>
      </c>
      <c r="F811" s="13" t="str">
        <f>'[1]TCE - ANEXO III - Preencher'!G820</f>
        <v>2251-25</v>
      </c>
      <c r="G811" s="14" t="str">
        <f>IF('[1]TCE - ANEXO III - Preencher'!H820="","",'[1]TCE - ANEXO III - Preencher'!H820)</f>
        <v>08/2021</v>
      </c>
      <c r="H811" s="15">
        <f>'[1]TCE - ANEXO III - Preencher'!I820</f>
        <v>0</v>
      </c>
      <c r="I811" s="15">
        <f>'[1]TCE - ANEXO III - Preencher'!J820</f>
        <v>857.04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10.83</v>
      </c>
      <c r="O811" s="16">
        <f>'[1]TCE - ANEXO III - Preencher'!P820</f>
        <v>0</v>
      </c>
      <c r="P811" s="17">
        <f t="shared" si="74"/>
        <v>10.83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867.87</v>
      </c>
    </row>
    <row r="812" spans="1:28">
      <c r="A812" s="9">
        <f>IFERROR(VLOOKUP(B812,'[1]DADOS (OCULTAR)'!$P$3:$R$91,3,0),"")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MARIANA LUIZA DE  ACIOLY RODRIGUES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 t="str">
        <f>IF('[1]TCE - ANEXO III - Preencher'!H821="","",'[1]TCE - ANEXO III - Preencher'!H821)</f>
        <v>08/2021</v>
      </c>
      <c r="H812" s="15">
        <f>'[1]TCE - ANEXO III - Preencher'!I821</f>
        <v>0</v>
      </c>
      <c r="I812" s="15">
        <f>'[1]TCE - ANEXO III - Preencher'!J821</f>
        <v>395.75920000000002</v>
      </c>
      <c r="J812" s="15">
        <f>'[1]TCE - ANEXO III - Preencher'!K821</f>
        <v>0</v>
      </c>
      <c r="K812" s="16">
        <f>'[1]TCE - ANEXO III - Preencher'!L821</f>
        <v>123.395158562367</v>
      </c>
      <c r="L812" s="16">
        <f>'[1]TCE - ANEXO III - Preencher'!M821</f>
        <v>3.08</v>
      </c>
      <c r="M812" s="16">
        <f t="shared" si="73"/>
        <v>120.315158562367</v>
      </c>
      <c r="N812" s="16">
        <f>'[1]TCE - ANEXO III - Preencher'!O821</f>
        <v>2.84</v>
      </c>
      <c r="O812" s="16">
        <f>'[1]TCE - ANEXO III - Preencher'!P821</f>
        <v>0</v>
      </c>
      <c r="P812" s="17">
        <f t="shared" si="74"/>
        <v>2.84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518.91435856236706</v>
      </c>
    </row>
    <row r="813" spans="1:28">
      <c r="A813" s="9">
        <f>IFERROR(VLOOKUP(B813,'[1]DADOS (OCULTAR)'!$P$3:$R$91,3,0),"")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MARIANA MENDES BRANDAO</v>
      </c>
      <c r="E813" s="10" t="str">
        <f>IF('[1]TCE - ANEXO III - Preencher'!F822="4 - Assistência Odontológica","2 - Outros Profissionais da Saúde",'[1]TCE - ANEXO III - Preencher'!F822)</f>
        <v>1 - Médico</v>
      </c>
      <c r="F813" s="13" t="str">
        <f>'[1]TCE - ANEXO III - Preencher'!G822</f>
        <v>2251-25</v>
      </c>
      <c r="G813" s="14" t="str">
        <f>IF('[1]TCE - ANEXO III - Preencher'!H822="","",'[1]TCE - ANEXO III - Preencher'!H822)</f>
        <v>08/2021</v>
      </c>
      <c r="H813" s="15">
        <f>'[1]TCE - ANEXO III - Preencher'!I822</f>
        <v>0</v>
      </c>
      <c r="I813" s="15">
        <f>'[1]TCE - ANEXO III - Preencher'!J822</f>
        <v>817.7496000000001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10.83</v>
      </c>
      <c r="O813" s="16">
        <f>'[1]TCE - ANEXO III - Preencher'!P822</f>
        <v>0</v>
      </c>
      <c r="P813" s="17">
        <f t="shared" si="74"/>
        <v>10.83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828.57960000000014</v>
      </c>
    </row>
    <row r="814" spans="1:28">
      <c r="A814" s="9">
        <f>IFERROR(VLOOKUP(B814,'[1]DADOS (OCULTAR)'!$P$3:$R$91,3,0),"")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MARIANA SAMPAIO MARANHAO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2236-05</v>
      </c>
      <c r="G814" s="14" t="str">
        <f>IF('[1]TCE - ANEXO III - Preencher'!H823="","",'[1]TCE - ANEXO III - Preencher'!H823)</f>
        <v>08/2021</v>
      </c>
      <c r="H814" s="15">
        <f>'[1]TCE - ANEXO III - Preencher'!I823</f>
        <v>0</v>
      </c>
      <c r="I814" s="15">
        <f>'[1]TCE - ANEXO III - Preencher'!J823</f>
        <v>221.5232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2.84</v>
      </c>
      <c r="O814" s="16">
        <f>'[1]TCE - ANEXO III - Preencher'!P823</f>
        <v>0</v>
      </c>
      <c r="P814" s="17">
        <f t="shared" si="74"/>
        <v>2.84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224.36320000000001</v>
      </c>
    </row>
    <row r="815" spans="1:28">
      <c r="A815" s="9">
        <f>IFERROR(VLOOKUP(B815,'[1]DADOS (OCULTAR)'!$P$3:$R$91,3,0),"")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MARILENE LUCIA CIPRIANO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 t="str">
        <f>IF('[1]TCE - ANEXO III - Preencher'!H824="","",'[1]TCE - ANEXO III - Preencher'!H824)</f>
        <v>08/2021</v>
      </c>
      <c r="H815" s="15">
        <f>'[1]TCE - ANEXO III - Preencher'!I824</f>
        <v>0</v>
      </c>
      <c r="I815" s="15">
        <f>'[1]TCE - ANEXO III - Preencher'!J824</f>
        <v>120.4696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1.3538413098236699</v>
      </c>
      <c r="O815" s="16">
        <f>'[1]TCE - ANEXO III - Preencher'!P824</f>
        <v>0</v>
      </c>
      <c r="P815" s="17">
        <f t="shared" si="74"/>
        <v>1.3538413098236699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121.82344130982366</v>
      </c>
    </row>
    <row r="816" spans="1:28">
      <c r="A816" s="9">
        <f>IFERROR(VLOOKUP(B816,'[1]DADOS (OCULTAR)'!$P$3:$R$91,3,0),"")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MARILENE OLIVEIRA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3222-05</v>
      </c>
      <c r="G816" s="14" t="str">
        <f>IF('[1]TCE - ANEXO III - Preencher'!H825="","",'[1]TCE - ANEXO III - Preencher'!H825)</f>
        <v>08/2021</v>
      </c>
      <c r="H816" s="15">
        <f>'[1]TCE - ANEXO III - Preencher'!I825</f>
        <v>0</v>
      </c>
      <c r="I816" s="15">
        <f>'[1]TCE - ANEXO III - Preencher'!J825</f>
        <v>132.1224</v>
      </c>
      <c r="J816" s="15">
        <f>'[1]TCE - ANEXO III - Preencher'!K825</f>
        <v>0</v>
      </c>
      <c r="K816" s="16">
        <f>'[1]TCE - ANEXO III - Preencher'!L825</f>
        <v>123.395158562367</v>
      </c>
      <c r="L816" s="16">
        <f>'[1]TCE - ANEXO III - Preencher'!M825</f>
        <v>22.48</v>
      </c>
      <c r="M816" s="16">
        <f t="shared" si="73"/>
        <v>100.915158562367</v>
      </c>
      <c r="N816" s="16">
        <f>'[1]TCE - ANEXO III - Preencher'!O825</f>
        <v>1.3538413098236699</v>
      </c>
      <c r="O816" s="16">
        <f>'[1]TCE - ANEXO III - Preencher'!P825</f>
        <v>0</v>
      </c>
      <c r="P816" s="17">
        <f t="shared" si="74"/>
        <v>1.3538413098236699</v>
      </c>
      <c r="Q816" s="16">
        <f>'[1]TCE - ANEXO III - Preencher'!R825</f>
        <v>247.50153061224489</v>
      </c>
      <c r="R816" s="16">
        <f>'[1]TCE - ANEXO III - Preencher'!S825</f>
        <v>67.58</v>
      </c>
      <c r="S816" s="17">
        <f t="shared" si="75"/>
        <v>179.92153061224491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414.31293048443558</v>
      </c>
    </row>
    <row r="817" spans="1:28">
      <c r="A817" s="9">
        <f>IFERROR(VLOOKUP(B817,'[1]DADOS (OCULTAR)'!$P$3:$R$91,3,0),"")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MARILI BARROS DE ALBUQUERQUE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4110-10</v>
      </c>
      <c r="G817" s="14" t="str">
        <f>IF('[1]TCE - ANEXO III - Preencher'!H826="","",'[1]TCE - ANEXO III - Preencher'!H826)</f>
        <v>08/2021</v>
      </c>
      <c r="H817" s="15">
        <f>'[1]TCE - ANEXO III - Preencher'!I826</f>
        <v>0</v>
      </c>
      <c r="I817" s="15">
        <f>'[1]TCE - ANEXO III - Preencher'!J826</f>
        <v>88.796800000000005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1.3538413098236699</v>
      </c>
      <c r="O817" s="16">
        <f>'[1]TCE - ANEXO III - Preencher'!P826</f>
        <v>0</v>
      </c>
      <c r="P817" s="17">
        <f t="shared" si="74"/>
        <v>1.3538413098236699</v>
      </c>
      <c r="Q817" s="16">
        <f>'[1]TCE - ANEXO III - Preencher'!R826</f>
        <v>172.50153061224489</v>
      </c>
      <c r="R817" s="16">
        <f>'[1]TCE - ANEXO III - Preencher'!S826</f>
        <v>66.78</v>
      </c>
      <c r="S817" s="17">
        <f t="shared" si="75"/>
        <v>105.72153061224489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195.87217192206856</v>
      </c>
    </row>
    <row r="818" spans="1:28">
      <c r="A818" s="9">
        <f>IFERROR(VLOOKUP(B818,'[1]DADOS (OCULTAR)'!$P$3:$R$91,3,0),"")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MARILIA GABRIELA DA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5211-30</v>
      </c>
      <c r="G818" s="14" t="str">
        <f>IF('[1]TCE - ANEXO III - Preencher'!H827="","",'[1]TCE - ANEXO III - Preencher'!H827)</f>
        <v>08/2021</v>
      </c>
      <c r="H818" s="15">
        <f>'[1]TCE - ANEXO III - Preencher'!I827</f>
        <v>0</v>
      </c>
      <c r="I818" s="15">
        <f>'[1]TCE - ANEXO III - Preencher'!J827</f>
        <v>97.967999999999989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1.3538413098236699</v>
      </c>
      <c r="O818" s="16">
        <f>'[1]TCE - ANEXO III - Preencher'!P827</f>
        <v>0</v>
      </c>
      <c r="P818" s="17">
        <f t="shared" si="74"/>
        <v>1.3538413098236699</v>
      </c>
      <c r="Q818" s="16">
        <f>'[1]TCE - ANEXO III - Preencher'!R827</f>
        <v>176.25153061224489</v>
      </c>
      <c r="R818" s="16">
        <f>'[1]TCE - ANEXO III - Preencher'!S827</f>
        <v>0</v>
      </c>
      <c r="S818" s="17">
        <f t="shared" si="75"/>
        <v>176.25153061224489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275.57337192206853</v>
      </c>
    </row>
    <row r="819" spans="1:28">
      <c r="A819" s="9">
        <f>IFERROR(VLOOKUP(B819,'[1]DADOS (OCULTAR)'!$P$3:$R$91,3,0),"")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MARINA TORQUATO QUEIROZ E SILVA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 t="str">
        <f>IF('[1]TCE - ANEXO III - Preencher'!H828="","",'[1]TCE - ANEXO III - Preencher'!H828)</f>
        <v>08/2021</v>
      </c>
      <c r="H819" s="15">
        <f>'[1]TCE - ANEXO III - Preencher'!I828</f>
        <v>0</v>
      </c>
      <c r="I819" s="15">
        <f>'[1]TCE - ANEXO III - Preencher'!J828</f>
        <v>692.02160000000003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10.83</v>
      </c>
      <c r="O819" s="16">
        <f>'[1]TCE - ANEXO III - Preencher'!P828</f>
        <v>0</v>
      </c>
      <c r="P819" s="17">
        <f t="shared" si="74"/>
        <v>10.83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702.85160000000008</v>
      </c>
    </row>
    <row r="820" spans="1:28">
      <c r="A820" s="9">
        <f>IFERROR(VLOOKUP(B820,'[1]DADOS (OCULTAR)'!$P$3:$R$91,3,0),"")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MARINALDA NOBERTA DA CRUZ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2237-05</v>
      </c>
      <c r="G820" s="14" t="str">
        <f>IF('[1]TCE - ANEXO III - Preencher'!H829="","",'[1]TCE - ANEXO III - Preencher'!H829)</f>
        <v>08/2021</v>
      </c>
      <c r="H820" s="15">
        <f>'[1]TCE - ANEXO III - Preencher'!I829</f>
        <v>0</v>
      </c>
      <c r="I820" s="15">
        <f>'[1]TCE - ANEXO III - Preencher'!J829</f>
        <v>106.44159999999999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1.3538413098236699</v>
      </c>
      <c r="O820" s="16">
        <f>'[1]TCE - ANEXO III - Preencher'!P829</f>
        <v>0</v>
      </c>
      <c r="P820" s="17">
        <f t="shared" si="74"/>
        <v>1.3538413098236699</v>
      </c>
      <c r="Q820" s="16">
        <f>'[1]TCE - ANEXO III - Preencher'!R829</f>
        <v>247.50153061224489</v>
      </c>
      <c r="R820" s="16">
        <f>'[1]TCE - ANEXO III - Preencher'!S829</f>
        <v>66.78</v>
      </c>
      <c r="S820" s="17">
        <f t="shared" si="75"/>
        <v>180.72153061224489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288.51697192206854</v>
      </c>
    </row>
    <row r="821" spans="1:28">
      <c r="A821" s="9">
        <f>IFERROR(VLOOKUP(B821,'[1]DADOS (OCULTAR)'!$P$3:$R$91,3,0),"")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MARINALDO DA SILVA CARDOSO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5151-10</v>
      </c>
      <c r="G821" s="14" t="str">
        <f>IF('[1]TCE - ANEXO III - Preencher'!H830="","",'[1]TCE - ANEXO III - Preencher'!H830)</f>
        <v>08/2021</v>
      </c>
      <c r="H821" s="15">
        <f>'[1]TCE - ANEXO III - Preencher'!I830</f>
        <v>0</v>
      </c>
      <c r="I821" s="15">
        <f>'[1]TCE - ANEXO III - Preencher'!J830</f>
        <v>116.9272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1.3538413098236699</v>
      </c>
      <c r="O821" s="16">
        <f>'[1]TCE - ANEXO III - Preencher'!P830</f>
        <v>0</v>
      </c>
      <c r="P821" s="17">
        <f t="shared" si="74"/>
        <v>1.3538413098236699</v>
      </c>
      <c r="Q821" s="16">
        <f>'[1]TCE - ANEXO III - Preencher'!R830</f>
        <v>232.50153061224489</v>
      </c>
      <c r="R821" s="16">
        <f>'[1]TCE - ANEXO III - Preencher'!S830</f>
        <v>66.599999999999994</v>
      </c>
      <c r="S821" s="17">
        <f t="shared" si="75"/>
        <v>165.9015306122449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284.18257192206858</v>
      </c>
    </row>
    <row r="822" spans="1:28">
      <c r="A822" s="9">
        <f>IFERROR(VLOOKUP(B822,'[1]DADOS (OCULTAR)'!$P$3:$R$91,3,0),"")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MARINES SOARES DA SILVA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3241-15</v>
      </c>
      <c r="G822" s="14" t="str">
        <f>IF('[1]TCE - ANEXO III - Preencher'!H831="","",'[1]TCE - ANEXO III - Preencher'!H831)</f>
        <v>08/2021</v>
      </c>
      <c r="H822" s="15">
        <f>'[1]TCE - ANEXO III - Preencher'!I831</f>
        <v>0</v>
      </c>
      <c r="I822" s="15">
        <f>'[1]TCE - ANEXO III - Preencher'!J831</f>
        <v>242.45840000000001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1.3538413098236699</v>
      </c>
      <c r="O822" s="16">
        <f>'[1]TCE - ANEXO III - Preencher'!P831</f>
        <v>0</v>
      </c>
      <c r="P822" s="17">
        <f t="shared" si="74"/>
        <v>1.3538413098236699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243.81224130982369</v>
      </c>
    </row>
    <row r="823" spans="1:28">
      <c r="A823" s="9">
        <f>IFERROR(VLOOKUP(B823,'[1]DADOS (OCULTAR)'!$P$3:$R$91,3,0),"")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MARIZA MARIA ARAUJO CAMPELO DE MELO</v>
      </c>
      <c r="E823" s="10" t="str">
        <f>IF('[1]TCE - ANEXO III - Preencher'!F832="4 - Assistência Odontológica","2 - Outros Profissionais da Saúde",'[1]TCE - ANEXO III - Preencher'!F832)</f>
        <v>1 - Médico</v>
      </c>
      <c r="F823" s="13" t="str">
        <f>'[1]TCE - ANEXO III - Preencher'!G832</f>
        <v>2251-20</v>
      </c>
      <c r="G823" s="14" t="str">
        <f>IF('[1]TCE - ANEXO III - Preencher'!H832="","",'[1]TCE - ANEXO III - Preencher'!H832)</f>
        <v>08/2021</v>
      </c>
      <c r="H823" s="15">
        <f>'[1]TCE - ANEXO III - Preencher'!I832</f>
        <v>0</v>
      </c>
      <c r="I823" s="15">
        <f>'[1]TCE - ANEXO III - Preencher'!J832</f>
        <v>437.32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10.83</v>
      </c>
      <c r="O823" s="16">
        <f>'[1]TCE - ANEXO III - Preencher'!P832</f>
        <v>0</v>
      </c>
      <c r="P823" s="17">
        <f t="shared" si="74"/>
        <v>10.83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448.15</v>
      </c>
    </row>
    <row r="824" spans="1:28">
      <c r="A824" s="9">
        <f>IFERROR(VLOOKUP(B824,'[1]DADOS (OCULTAR)'!$P$3:$R$91,3,0),"")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MARKUS VINICIUS DE VASCONCELOS ARRUDA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2236-05</v>
      </c>
      <c r="G824" s="14" t="str">
        <f>IF('[1]TCE - ANEXO III - Preencher'!H833="","",'[1]TCE - ANEXO III - Preencher'!H833)</f>
        <v>08/2021</v>
      </c>
      <c r="H824" s="15">
        <f>'[1]TCE - ANEXO III - Preencher'!I833</f>
        <v>0</v>
      </c>
      <c r="I824" s="15">
        <f>'[1]TCE - ANEXO III - Preencher'!J833</f>
        <v>251.04159999999999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2.84</v>
      </c>
      <c r="O824" s="16">
        <f>'[1]TCE - ANEXO III - Preencher'!P833</f>
        <v>0</v>
      </c>
      <c r="P824" s="17">
        <f t="shared" si="74"/>
        <v>2.84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253.88159999999999</v>
      </c>
    </row>
    <row r="825" spans="1:28">
      <c r="A825" s="9">
        <f>IFERROR(VLOOKUP(B825,'[1]DADOS (OCULTAR)'!$P$3:$R$91,3,0),"")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MARTA MILENA FLOR DE OLIVEIRA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3241-15</v>
      </c>
      <c r="G825" s="14" t="str">
        <f>IF('[1]TCE - ANEXO III - Preencher'!H834="","",'[1]TCE - ANEXO III - Preencher'!H834)</f>
        <v>08/2021</v>
      </c>
      <c r="H825" s="15">
        <f>'[1]TCE - ANEXO III - Preencher'!I834</f>
        <v>0</v>
      </c>
      <c r="I825" s="15">
        <f>'[1]TCE - ANEXO III - Preencher'!J834</f>
        <v>301.19439999999997</v>
      </c>
      <c r="J825" s="15">
        <f>'[1]TCE - ANEXO III - Preencher'!K834</f>
        <v>0</v>
      </c>
      <c r="K825" s="16">
        <f>'[1]TCE - ANEXO III - Preencher'!L834</f>
        <v>123.395158562367</v>
      </c>
      <c r="L825" s="16">
        <f>'[1]TCE - ANEXO III - Preencher'!M834</f>
        <v>5.42</v>
      </c>
      <c r="M825" s="16">
        <f t="shared" si="73"/>
        <v>117.975158562367</v>
      </c>
      <c r="N825" s="16">
        <f>'[1]TCE - ANEXO III - Preencher'!O834</f>
        <v>1.3538413098236699</v>
      </c>
      <c r="O825" s="16">
        <f>'[1]TCE - ANEXO III - Preencher'!P834</f>
        <v>0</v>
      </c>
      <c r="P825" s="17">
        <f t="shared" si="74"/>
        <v>1.3538413098236699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420.52339987219068</v>
      </c>
    </row>
    <row r="826" spans="1:28">
      <c r="A826" s="9">
        <f>IFERROR(VLOOKUP(B826,'[1]DADOS (OCULTAR)'!$P$3:$R$91,3,0),"")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MARY JANE DA SILVA BARROS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5211-30</v>
      </c>
      <c r="G826" s="14" t="str">
        <f>IF('[1]TCE - ANEXO III - Preencher'!H835="","",'[1]TCE - ANEXO III - Preencher'!H835)</f>
        <v>08/2021</v>
      </c>
      <c r="H826" s="15">
        <f>'[1]TCE - ANEXO III - Preencher'!I835</f>
        <v>0</v>
      </c>
      <c r="I826" s="15">
        <f>'[1]TCE - ANEXO III - Preencher'!J835</f>
        <v>88.203199999999995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1.3538413098236699</v>
      </c>
      <c r="O826" s="16">
        <f>'[1]TCE - ANEXO III - Preencher'!P835</f>
        <v>0</v>
      </c>
      <c r="P826" s="17">
        <f t="shared" si="74"/>
        <v>1.3538413098236699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89.55704130982366</v>
      </c>
    </row>
    <row r="827" spans="1:28">
      <c r="A827" s="9">
        <f>IFERROR(VLOOKUP(B827,'[1]DADOS (OCULTAR)'!$P$3:$R$91,3,0),"")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MATEUS DA COSTA MACHADO RIOS</v>
      </c>
      <c r="E827" s="10" t="str">
        <f>IF('[1]TCE - ANEXO III - Preencher'!F836="4 - Assistência Odontológica","2 - Outros Profissionais da Saúde",'[1]TCE - ANEXO III - Preencher'!F836)</f>
        <v>1 - Médico</v>
      </c>
      <c r="F827" s="13" t="str">
        <f>'[1]TCE - ANEXO III - Preencher'!G836</f>
        <v>2251-25</v>
      </c>
      <c r="G827" s="14" t="str">
        <f>IF('[1]TCE - ANEXO III - Preencher'!H836="","",'[1]TCE - ANEXO III - Preencher'!H836)</f>
        <v>08/2021</v>
      </c>
      <c r="H827" s="15">
        <f>'[1]TCE - ANEXO III - Preencher'!I836</f>
        <v>0</v>
      </c>
      <c r="I827" s="15">
        <f>'[1]TCE - ANEXO III - Preencher'!J836</f>
        <v>647.18000000000006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10.83</v>
      </c>
      <c r="O827" s="16">
        <f>'[1]TCE - ANEXO III - Preencher'!P836</f>
        <v>0</v>
      </c>
      <c r="P827" s="17">
        <f t="shared" si="74"/>
        <v>10.83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658.0100000000001</v>
      </c>
    </row>
    <row r="828" spans="1:28">
      <c r="A828" s="9">
        <f>IFERROR(VLOOKUP(B828,'[1]DADOS (OCULTAR)'!$P$3:$R$91,3,0),"")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MATEUS MENEZES PAZ DO NASCIMENTO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 t="str">
        <f>'[1]TCE - ANEXO III - Preencher'!G837</f>
        <v>4110-10</v>
      </c>
      <c r="G828" s="14" t="str">
        <f>IF('[1]TCE - ANEXO III - Preencher'!H837="","",'[1]TCE - ANEXO III - Preencher'!H837)</f>
        <v>08/2021</v>
      </c>
      <c r="H828" s="15">
        <f>'[1]TCE - ANEXO III - Preencher'!I837</f>
        <v>0</v>
      </c>
      <c r="I828" s="15">
        <f>'[1]TCE - ANEXO III - Preencher'!J837</f>
        <v>11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1.3538413098236699</v>
      </c>
      <c r="O828" s="16">
        <f>'[1]TCE - ANEXO III - Preencher'!P837</f>
        <v>0</v>
      </c>
      <c r="P828" s="17">
        <f t="shared" si="74"/>
        <v>1.3538413098236699</v>
      </c>
      <c r="Q828" s="16">
        <f>'[1]TCE - ANEXO III - Preencher'!R837</f>
        <v>142.50153061224489</v>
      </c>
      <c r="R828" s="16">
        <f>'[1]TCE - ANEXO III - Preencher'!S837</f>
        <v>33</v>
      </c>
      <c r="S828" s="17">
        <f t="shared" si="75"/>
        <v>109.50153061224489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121.85537192206856</v>
      </c>
    </row>
    <row r="829" spans="1:28">
      <c r="A829" s="9">
        <f>IFERROR(VLOOKUP(B829,'[1]DADOS (OCULTAR)'!$P$3:$R$91,3,0),"")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MATHEUS ROBERTO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5211-30</v>
      </c>
      <c r="G829" s="14" t="str">
        <f>IF('[1]TCE - ANEXO III - Preencher'!H838="","",'[1]TCE - ANEXO III - Preencher'!H838)</f>
        <v>08/2021</v>
      </c>
      <c r="H829" s="15">
        <f>'[1]TCE - ANEXO III - Preencher'!I838</f>
        <v>0</v>
      </c>
      <c r="I829" s="15">
        <f>'[1]TCE - ANEXO III - Preencher'!J838</f>
        <v>124.8664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1.3538413098236699</v>
      </c>
      <c r="O829" s="16">
        <f>'[1]TCE - ANEXO III - Preencher'!P838</f>
        <v>0</v>
      </c>
      <c r="P829" s="17">
        <f t="shared" si="74"/>
        <v>1.3538413098236699</v>
      </c>
      <c r="Q829" s="16">
        <f>'[1]TCE - ANEXO III - Preencher'!R838</f>
        <v>22.501530612244892</v>
      </c>
      <c r="R829" s="16">
        <f>'[1]TCE - ANEXO III - Preencher'!S838</f>
        <v>0</v>
      </c>
      <c r="S829" s="17">
        <f t="shared" si="75"/>
        <v>22.501530612244892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148.72177192206857</v>
      </c>
    </row>
    <row r="830" spans="1:28">
      <c r="A830" s="9">
        <f>IFERROR(VLOOKUP(B830,'[1]DADOS (OCULTAR)'!$P$3:$R$91,3,0),"")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MAURICIO FRANCISCO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08/2021</v>
      </c>
      <c r="H830" s="15">
        <f>'[1]TCE - ANEXO III - Preencher'!I839</f>
        <v>0</v>
      </c>
      <c r="I830" s="15">
        <f>'[1]TCE - ANEXO III - Preencher'!J839</f>
        <v>154.3536</v>
      </c>
      <c r="J830" s="15">
        <f>'[1]TCE - ANEXO III - Preencher'!K839</f>
        <v>0</v>
      </c>
      <c r="K830" s="16">
        <f>'[1]TCE - ANEXO III - Preencher'!L839</f>
        <v>123.395158562367</v>
      </c>
      <c r="L830" s="16">
        <f>'[1]TCE - ANEXO III - Preencher'!M839</f>
        <v>22.48</v>
      </c>
      <c r="M830" s="16">
        <f t="shared" si="73"/>
        <v>100.915158562367</v>
      </c>
      <c r="N830" s="16">
        <f>'[1]TCE - ANEXO III - Preencher'!O839</f>
        <v>1.3538413098236699</v>
      </c>
      <c r="O830" s="16">
        <f>'[1]TCE - ANEXO III - Preencher'!P839</f>
        <v>0</v>
      </c>
      <c r="P830" s="17">
        <f t="shared" si="74"/>
        <v>1.3538413098236699</v>
      </c>
      <c r="Q830" s="16">
        <f>'[1]TCE - ANEXO III - Preencher'!R839</f>
        <v>127.50153061224489</v>
      </c>
      <c r="R830" s="16">
        <f>'[1]TCE - ANEXO III - Preencher'!S839</f>
        <v>67.61</v>
      </c>
      <c r="S830" s="17">
        <f t="shared" si="75"/>
        <v>59.891530612244892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316.51413048443555</v>
      </c>
    </row>
    <row r="831" spans="1:28">
      <c r="A831" s="9">
        <f>IFERROR(VLOOKUP(B831,'[1]DADOS (OCULTAR)'!$P$3:$R$91,3,0),"")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MAURICIO MANOEL FABRICIO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5132-20</v>
      </c>
      <c r="G831" s="14" t="str">
        <f>IF('[1]TCE - ANEXO III - Preencher'!H840="","",'[1]TCE - ANEXO III - Preencher'!H840)</f>
        <v>08/2021</v>
      </c>
      <c r="H831" s="15">
        <f>'[1]TCE - ANEXO III - Preencher'!I840</f>
        <v>0</v>
      </c>
      <c r="I831" s="15">
        <f>'[1]TCE - ANEXO III - Preencher'!J840</f>
        <v>116.14319999999999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1.3538413098236699</v>
      </c>
      <c r="O831" s="16">
        <f>'[1]TCE - ANEXO III - Preencher'!P840</f>
        <v>0</v>
      </c>
      <c r="P831" s="17">
        <f t="shared" si="74"/>
        <v>1.3538413098236699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117.49704130982366</v>
      </c>
    </row>
    <row r="832" spans="1:28">
      <c r="A832" s="9">
        <f>IFERROR(VLOOKUP(B832,'[1]DADOS (OCULTAR)'!$P$3:$R$91,3,0),"")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MAURIEDNA AMANCIO DE LIMA BATISTA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3242-05</v>
      </c>
      <c r="G832" s="14" t="str">
        <f>IF('[1]TCE - ANEXO III - Preencher'!H841="","",'[1]TCE - ANEXO III - Preencher'!H841)</f>
        <v>08/2021</v>
      </c>
      <c r="H832" s="15">
        <f>'[1]TCE - ANEXO III - Preencher'!I841</f>
        <v>0</v>
      </c>
      <c r="I832" s="15">
        <f>'[1]TCE - ANEXO III - Preencher'!J841</f>
        <v>133.27199999999999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1.3538413098236699</v>
      </c>
      <c r="O832" s="16">
        <f>'[1]TCE - ANEXO III - Preencher'!P841</f>
        <v>0</v>
      </c>
      <c r="P832" s="17">
        <f t="shared" si="74"/>
        <v>1.3538413098236699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134.62584130982367</v>
      </c>
    </row>
    <row r="833" spans="1:28">
      <c r="A833" s="9">
        <f>IFERROR(VLOOKUP(B833,'[1]DADOS (OCULTAR)'!$P$3:$R$91,3,0),"")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MAYARA BRENNA DE OLIVEIRA CARVALHO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2235-05</v>
      </c>
      <c r="G833" s="14" t="str">
        <f>IF('[1]TCE - ANEXO III - Preencher'!H842="","",'[1]TCE - ANEXO III - Preencher'!H842)</f>
        <v>08/2021</v>
      </c>
      <c r="H833" s="15">
        <f>'[1]TCE - ANEXO III - Preencher'!I842</f>
        <v>0</v>
      </c>
      <c r="I833" s="15">
        <f>'[1]TCE - ANEXO III - Preencher'!J842</f>
        <v>352.94639999999998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2.84</v>
      </c>
      <c r="O833" s="16">
        <f>'[1]TCE - ANEXO III - Preencher'!P842</f>
        <v>0</v>
      </c>
      <c r="P833" s="17">
        <f t="shared" si="74"/>
        <v>2.84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355.78639999999996</v>
      </c>
    </row>
    <row r="834" spans="1:28">
      <c r="A834" s="9">
        <f>IFERROR(VLOOKUP(B834,'[1]DADOS (OCULTAR)'!$P$3:$R$91,3,0),"")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MAYARA CRISTINA MACEDO DE MENEZES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2236-05</v>
      </c>
      <c r="G834" s="14" t="str">
        <f>IF('[1]TCE - ANEXO III - Preencher'!H843="","",'[1]TCE - ANEXO III - Preencher'!H843)</f>
        <v>08/2021</v>
      </c>
      <c r="H834" s="15">
        <f>'[1]TCE - ANEXO III - Preencher'!I843</f>
        <v>0</v>
      </c>
      <c r="I834" s="15">
        <f>'[1]TCE - ANEXO III - Preencher'!J843</f>
        <v>198.86</v>
      </c>
      <c r="J834" s="15">
        <f>'[1]TCE - ANEXO III - Preencher'!K843</f>
        <v>0</v>
      </c>
      <c r="K834" s="16">
        <f>'[1]TCE - ANEXO III - Preencher'!L843</f>
        <v>123.395158562367</v>
      </c>
      <c r="L834" s="16">
        <f>'[1]TCE - ANEXO III - Preencher'!M843</f>
        <v>2.48</v>
      </c>
      <c r="M834" s="16">
        <f t="shared" si="73"/>
        <v>120.915158562367</v>
      </c>
      <c r="N834" s="16">
        <f>'[1]TCE - ANEXO III - Preencher'!O843</f>
        <v>2.84</v>
      </c>
      <c r="O834" s="16">
        <f>'[1]TCE - ANEXO III - Preencher'!P843</f>
        <v>0</v>
      </c>
      <c r="P834" s="17">
        <f t="shared" si="74"/>
        <v>2.84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196.42</v>
      </c>
      <c r="U834" s="16">
        <f>'[1]TCE - ANEXO III - Preencher'!V843</f>
        <v>0</v>
      </c>
      <c r="V834" s="17">
        <f t="shared" si="76"/>
        <v>196.42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519.03515856236697</v>
      </c>
    </row>
    <row r="835" spans="1:28">
      <c r="A835" s="9">
        <f>IFERROR(VLOOKUP(B835,'[1]DADOS (OCULTAR)'!$P$3:$R$91,3,0),"")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MAYARA MARIA KARINE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08/2021</v>
      </c>
      <c r="H835" s="15">
        <f>'[1]TCE - ANEXO III - Preencher'!I844</f>
        <v>0</v>
      </c>
      <c r="I835" s="15">
        <f>'[1]TCE - ANEXO III - Preencher'!J844</f>
        <v>104.44</v>
      </c>
      <c r="J835" s="15">
        <f>'[1]TCE - ANEXO III - Preencher'!K844</f>
        <v>0</v>
      </c>
      <c r="K835" s="16">
        <f>'[1]TCE - ANEXO III - Preencher'!L844</f>
        <v>123.395158562367</v>
      </c>
      <c r="L835" s="16">
        <f>'[1]TCE - ANEXO III - Preencher'!M844</f>
        <v>22.48</v>
      </c>
      <c r="M835" s="16">
        <f t="shared" si="73"/>
        <v>100.915158562367</v>
      </c>
      <c r="N835" s="16">
        <f>'[1]TCE - ANEXO III - Preencher'!O844</f>
        <v>1.3538413098236699</v>
      </c>
      <c r="O835" s="16">
        <f>'[1]TCE - ANEXO III - Preencher'!P844</f>
        <v>0</v>
      </c>
      <c r="P835" s="17">
        <f t="shared" si="74"/>
        <v>1.3538413098236699</v>
      </c>
      <c r="Q835" s="16">
        <f>'[1]TCE - ANEXO III - Preencher'!R844</f>
        <v>247.50153061224489</v>
      </c>
      <c r="R835" s="16">
        <f>'[1]TCE - ANEXO III - Preencher'!S844</f>
        <v>52.94</v>
      </c>
      <c r="S835" s="17">
        <f t="shared" si="75"/>
        <v>194.56153061224489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401.27053048443554</v>
      </c>
    </row>
    <row r="836" spans="1:28">
      <c r="A836" s="9">
        <f>IFERROR(VLOOKUP(B836,'[1]DADOS (OCULTAR)'!$P$3:$R$91,3,0),"")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MAYARA SUELEN ARAUJO DOS SANTOS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08/2021</v>
      </c>
      <c r="H836" s="15">
        <f>'[1]TCE - ANEXO III - Preencher'!I845</f>
        <v>0</v>
      </c>
      <c r="I836" s="15">
        <f>'[1]TCE - ANEXO III - Preencher'!J845</f>
        <v>109.1104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1.3538413098236699</v>
      </c>
      <c r="O836" s="16">
        <f>'[1]TCE - ANEXO III - Preencher'!P845</f>
        <v>0</v>
      </c>
      <c r="P836" s="17">
        <f t="shared" ref="P836:P899" si="80">N836-O836</f>
        <v>1.3538413098236699</v>
      </c>
      <c r="Q836" s="16">
        <f>'[1]TCE - ANEXO III - Preencher'!R845</f>
        <v>120.00153061224489</v>
      </c>
      <c r="R836" s="16">
        <f>'[1]TCE - ANEXO III - Preencher'!S845</f>
        <v>52.02</v>
      </c>
      <c r="S836" s="17">
        <f t="shared" ref="S836:S899" si="81">Q836-R836</f>
        <v>67.981530612244882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178.44577192206856</v>
      </c>
    </row>
    <row r="837" spans="1:28">
      <c r="A837" s="9">
        <f>IFERROR(VLOOKUP(B837,'[1]DADOS (OCULTAR)'!$P$3:$R$91,3,0),"")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MAYSA ANDRADE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08/2021</v>
      </c>
      <c r="H837" s="15">
        <f>'[1]TCE - ANEXO III - Preencher'!I846</f>
        <v>0</v>
      </c>
      <c r="I837" s="15">
        <f>'[1]TCE - ANEXO III - Preencher'!J846</f>
        <v>108.5928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1.3538413098236699</v>
      </c>
      <c r="O837" s="16">
        <f>'[1]TCE - ANEXO III - Preencher'!P846</f>
        <v>0</v>
      </c>
      <c r="P837" s="17">
        <f t="shared" si="80"/>
        <v>1.3538413098236699</v>
      </c>
      <c r="Q837" s="16">
        <f>'[1]TCE - ANEXO III - Preencher'!R846</f>
        <v>0</v>
      </c>
      <c r="R837" s="16">
        <f>'[1]TCE - ANEXO III - Preencher'!S846</f>
        <v>0.43</v>
      </c>
      <c r="S837" s="17">
        <f t="shared" si="81"/>
        <v>-0.43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109.51664130982365</v>
      </c>
    </row>
    <row r="838" spans="1:28">
      <c r="A838" s="9">
        <f>IFERROR(VLOOKUP(B838,'[1]DADOS (OCULTAR)'!$P$3:$R$91,3,0),"")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MAYZE NASCIMENTO ALBUQUERQUE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2235-05</v>
      </c>
      <c r="G838" s="14" t="str">
        <f>IF('[1]TCE - ANEXO III - Preencher'!H847="","",'[1]TCE - ANEXO III - Preencher'!H847)</f>
        <v>08/2021</v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2.84</v>
      </c>
      <c r="O838" s="16">
        <f>'[1]TCE - ANEXO III - Preencher'!P847</f>
        <v>0</v>
      </c>
      <c r="P838" s="17">
        <f t="shared" si="80"/>
        <v>2.84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2.84</v>
      </c>
    </row>
    <row r="839" spans="1:28">
      <c r="A839" s="9">
        <f>IFERROR(VLOOKUP(B839,'[1]DADOS (OCULTAR)'!$P$3:$R$91,3,0),"")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MEXNEIDE RODRIGUES CABRAL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 t="str">
        <f>IF('[1]TCE - ANEXO III - Preencher'!H848="","",'[1]TCE - ANEXO III - Preencher'!H848)</f>
        <v>08/2021</v>
      </c>
      <c r="H839" s="15">
        <f>'[1]TCE - ANEXO III - Preencher'!I848</f>
        <v>0</v>
      </c>
      <c r="I839" s="15">
        <f>'[1]TCE - ANEXO III - Preencher'!J848</f>
        <v>198.28800000000001</v>
      </c>
      <c r="J839" s="15">
        <f>'[1]TCE - ANEXO III - Preencher'!K848</f>
        <v>0</v>
      </c>
      <c r="K839" s="16">
        <f>'[1]TCE - ANEXO III - Preencher'!L848</f>
        <v>123.395158562367</v>
      </c>
      <c r="L839" s="16">
        <f>'[1]TCE - ANEXO III - Preencher'!M848</f>
        <v>22.48</v>
      </c>
      <c r="M839" s="16">
        <f t="shared" si="79"/>
        <v>100.915158562367</v>
      </c>
      <c r="N839" s="16">
        <f>'[1]TCE - ANEXO III - Preencher'!O848</f>
        <v>1.3538413098236699</v>
      </c>
      <c r="O839" s="16">
        <f>'[1]TCE - ANEXO III - Preencher'!P848</f>
        <v>0</v>
      </c>
      <c r="P839" s="17">
        <f t="shared" si="80"/>
        <v>1.3538413098236699</v>
      </c>
      <c r="Q839" s="16">
        <f>'[1]TCE - ANEXO III - Preencher'!R848</f>
        <v>127.50153061224489</v>
      </c>
      <c r="R839" s="16">
        <f>'[1]TCE - ANEXO III - Preencher'!S848</f>
        <v>60.99</v>
      </c>
      <c r="S839" s="17">
        <f t="shared" si="81"/>
        <v>66.511530612244883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367.06853048443554</v>
      </c>
    </row>
    <row r="840" spans="1:28">
      <c r="A840" s="9">
        <f>IFERROR(VLOOKUP(B840,'[1]DADOS (OCULTAR)'!$P$3:$R$91,3,0),"")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MICHELE BARBOSA DE ALMEIDA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08/2021</v>
      </c>
      <c r="H840" s="15">
        <f>'[1]TCE - ANEXO III - Preencher'!I849</f>
        <v>0</v>
      </c>
      <c r="I840" s="15">
        <f>'[1]TCE - ANEXO III - Preencher'!J849</f>
        <v>207.6712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1.3538413098236699</v>
      </c>
      <c r="O840" s="16">
        <f>'[1]TCE - ANEXO III - Preencher'!P849</f>
        <v>0</v>
      </c>
      <c r="P840" s="17">
        <f t="shared" si="80"/>
        <v>1.3538413098236699</v>
      </c>
      <c r="Q840" s="16">
        <f>'[1]TCE - ANEXO III - Preencher'!R849</f>
        <v>232.50153061224489</v>
      </c>
      <c r="R840" s="16">
        <f>'[1]TCE - ANEXO III - Preencher'!S849</f>
        <v>63.14</v>
      </c>
      <c r="S840" s="17">
        <f t="shared" si="81"/>
        <v>169.36153061224491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378.38657192206858</v>
      </c>
    </row>
    <row r="841" spans="1:28">
      <c r="A841" s="9">
        <f>IFERROR(VLOOKUP(B841,'[1]DADOS (OCULTAR)'!$P$3:$R$91,3,0),"")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MICHELLE DAS CHAGAS SOUZA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3241-15</v>
      </c>
      <c r="G841" s="14" t="str">
        <f>IF('[1]TCE - ANEXO III - Preencher'!H850="","",'[1]TCE - ANEXO III - Preencher'!H850)</f>
        <v>08/2021</v>
      </c>
      <c r="H841" s="15">
        <f>'[1]TCE - ANEXO III - Preencher'!I850</f>
        <v>0</v>
      </c>
      <c r="I841" s="15">
        <f>'[1]TCE - ANEXO III - Preencher'!J850</f>
        <v>262.4896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1.3538413098236699</v>
      </c>
      <c r="O841" s="16">
        <f>'[1]TCE - ANEXO III - Preencher'!P850</f>
        <v>0</v>
      </c>
      <c r="P841" s="17">
        <f t="shared" si="80"/>
        <v>1.3538413098236699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263.84344130982367</v>
      </c>
    </row>
    <row r="842" spans="1:28">
      <c r="A842" s="9">
        <f>IFERROR(VLOOKUP(B842,'[1]DADOS (OCULTAR)'!$P$3:$R$91,3,0),"")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MICHELLE FERREIRA NEVES DA LUZ CORDEIRO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2251-25</v>
      </c>
      <c r="G842" s="14" t="str">
        <f>IF('[1]TCE - ANEXO III - Preencher'!H851="","",'[1]TCE - ANEXO III - Preencher'!H851)</f>
        <v>08/2021</v>
      </c>
      <c r="H842" s="15">
        <f>'[1]TCE - ANEXO III - Preencher'!I851</f>
        <v>0</v>
      </c>
      <c r="I842" s="15">
        <f>'[1]TCE - ANEXO III - Preencher'!J851</f>
        <v>793.38559999999995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10.83</v>
      </c>
      <c r="O842" s="16">
        <f>'[1]TCE - ANEXO III - Preencher'!P851</f>
        <v>0</v>
      </c>
      <c r="P842" s="17">
        <f t="shared" si="80"/>
        <v>10.83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804.21559999999999</v>
      </c>
    </row>
    <row r="843" spans="1:28">
      <c r="A843" s="9">
        <f>IFERROR(VLOOKUP(B843,'[1]DADOS (OCULTAR)'!$P$3:$R$91,3,0),"")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>MICHELLY ARAUJO DE SOUZA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2235-05</v>
      </c>
      <c r="G843" s="14" t="str">
        <f>IF('[1]TCE - ANEXO III - Preencher'!H852="","",'[1]TCE - ANEXO III - Preencher'!H852)</f>
        <v>08/2021</v>
      </c>
      <c r="H843" s="15">
        <f>'[1]TCE - ANEXO III - Preencher'!I852</f>
        <v>0</v>
      </c>
      <c r="I843" s="15">
        <f>'[1]TCE - ANEXO III - Preencher'!J852</f>
        <v>629.3248000000001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2.84</v>
      </c>
      <c r="O843" s="16">
        <f>'[1]TCE - ANEXO III - Preencher'!P852</f>
        <v>0</v>
      </c>
      <c r="P843" s="17">
        <f t="shared" si="80"/>
        <v>2.84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3.44</v>
      </c>
      <c r="U843" s="16">
        <f>'[1]TCE - ANEXO III - Preencher'!V852</f>
        <v>0</v>
      </c>
      <c r="V843" s="17">
        <f t="shared" si="82"/>
        <v>3.44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635.60480000000018</v>
      </c>
    </row>
    <row r="844" spans="1:28">
      <c r="A844" s="9">
        <f>IFERROR(VLOOKUP(B844,'[1]DADOS (OCULTAR)'!$P$3:$R$91,3,0),"")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MIFARES HERNANDES CUNHA CAVALCANTI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3172-10</v>
      </c>
      <c r="G844" s="14" t="str">
        <f>IF('[1]TCE - ANEXO III - Preencher'!H853="","",'[1]TCE - ANEXO III - Preencher'!H853)</f>
        <v>08/2021</v>
      </c>
      <c r="H844" s="15">
        <f>'[1]TCE - ANEXO III - Preencher'!I853</f>
        <v>0</v>
      </c>
      <c r="I844" s="15">
        <f>'[1]TCE - ANEXO III - Preencher'!J853</f>
        <v>145.99279999999999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1.3538413098236699</v>
      </c>
      <c r="O844" s="16">
        <f>'[1]TCE - ANEXO III - Preencher'!P853</f>
        <v>0</v>
      </c>
      <c r="P844" s="17">
        <f t="shared" si="80"/>
        <v>1.3538413098236699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147.34664130982367</v>
      </c>
    </row>
    <row r="845" spans="1:28">
      <c r="A845" s="9">
        <f>IFERROR(VLOOKUP(B845,'[1]DADOS (OCULTAR)'!$P$3:$R$91,3,0),"")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MINIAMY PEREIRA NOBREGA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2237-10</v>
      </c>
      <c r="G845" s="14" t="str">
        <f>IF('[1]TCE - ANEXO III - Preencher'!H854="","",'[1]TCE - ANEXO III - Preencher'!H854)</f>
        <v>08/2021</v>
      </c>
      <c r="H845" s="15">
        <f>'[1]TCE - ANEXO III - Preencher'!I854</f>
        <v>0</v>
      </c>
      <c r="I845" s="15">
        <f>'[1]TCE - ANEXO III - Preencher'!J854</f>
        <v>330.73120000000011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1.3538413098236699</v>
      </c>
      <c r="O845" s="16">
        <f>'[1]TCE - ANEXO III - Preencher'!P854</f>
        <v>0</v>
      </c>
      <c r="P845" s="17">
        <f t="shared" si="80"/>
        <v>1.3538413098236699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332.08504130982379</v>
      </c>
    </row>
    <row r="846" spans="1:28">
      <c r="A846" s="9">
        <f>IFERROR(VLOOKUP(B846,'[1]DADOS (OCULTAR)'!$P$3:$R$91,3,0),"")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MIRIAN ZULEIDE DA COSTA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3242-05</v>
      </c>
      <c r="G846" s="14" t="str">
        <f>IF('[1]TCE - ANEXO III - Preencher'!H855="","",'[1]TCE - ANEXO III - Preencher'!H855)</f>
        <v>08/2021</v>
      </c>
      <c r="H846" s="15">
        <f>'[1]TCE - ANEXO III - Preencher'!I855</f>
        <v>0</v>
      </c>
      <c r="I846" s="15">
        <f>'[1]TCE - ANEXO III - Preencher'!J855</f>
        <v>123.256</v>
      </c>
      <c r="J846" s="15">
        <f>'[1]TCE - ANEXO III - Preencher'!K855</f>
        <v>0</v>
      </c>
      <c r="K846" s="16">
        <f>'[1]TCE - ANEXO III - Preencher'!L855</f>
        <v>123.395158562367</v>
      </c>
      <c r="L846" s="16">
        <f>'[1]TCE - ANEXO III - Preencher'!M855</f>
        <v>27.07</v>
      </c>
      <c r="M846" s="16">
        <f t="shared" si="79"/>
        <v>96.325158562366994</v>
      </c>
      <c r="N846" s="16">
        <f>'[1]TCE - ANEXO III - Preencher'!O855</f>
        <v>1.3538413098236699</v>
      </c>
      <c r="O846" s="16">
        <f>'[1]TCE - ANEXO III - Preencher'!P855</f>
        <v>0</v>
      </c>
      <c r="P846" s="17">
        <f t="shared" si="80"/>
        <v>1.3538413098236699</v>
      </c>
      <c r="Q846" s="16">
        <f>'[1]TCE - ANEXO III - Preencher'!R855</f>
        <v>217.50153061224489</v>
      </c>
      <c r="R846" s="16">
        <f>'[1]TCE - ANEXO III - Preencher'!S855</f>
        <v>81.209999999999994</v>
      </c>
      <c r="S846" s="17">
        <f t="shared" si="81"/>
        <v>136.29153061224491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357.22653048443556</v>
      </c>
    </row>
    <row r="847" spans="1:28">
      <c r="A847" s="9">
        <f>IFERROR(VLOOKUP(B847,'[1]DADOS (OCULTAR)'!$P$3:$R$91,3,0),"")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MIRIELZA ANDRADE BATISTA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08/2021</v>
      </c>
      <c r="H847" s="15">
        <f>'[1]TCE - ANEXO III - Preencher'!I856</f>
        <v>0</v>
      </c>
      <c r="I847" s="15">
        <f>'[1]TCE - ANEXO III - Preencher'!J856</f>
        <v>267.05040000000002</v>
      </c>
      <c r="J847" s="15">
        <f>'[1]TCE - ANEXO III - Preencher'!K856</f>
        <v>5742.37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1.3538413098236699</v>
      </c>
      <c r="O847" s="16">
        <f>'[1]TCE - ANEXO III - Preencher'!P856</f>
        <v>0</v>
      </c>
      <c r="P847" s="17">
        <f t="shared" si="80"/>
        <v>1.3538413098236699</v>
      </c>
      <c r="Q847" s="16">
        <f>'[1]TCE - ANEXO III - Preencher'!R856</f>
        <v>232.50153061224489</v>
      </c>
      <c r="R847" s="16">
        <f>'[1]TCE - ANEXO III - Preencher'!S856</f>
        <v>225</v>
      </c>
      <c r="S847" s="17">
        <f t="shared" si="81"/>
        <v>7.5015306122448919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6018.275771922069</v>
      </c>
    </row>
    <row r="848" spans="1:28">
      <c r="A848" s="9">
        <f>IFERROR(VLOOKUP(B848,'[1]DADOS (OCULTAR)'!$P$3:$R$91,3,0),"")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MIRYAN KAMILA DANTAS SILVA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2235-05</v>
      </c>
      <c r="G848" s="14" t="str">
        <f>IF('[1]TCE - ANEXO III - Preencher'!H857="","",'[1]TCE - ANEXO III - Preencher'!H857)</f>
        <v>08/2021</v>
      </c>
      <c r="H848" s="15">
        <f>'[1]TCE - ANEXO III - Preencher'!I857</f>
        <v>0</v>
      </c>
      <c r="I848" s="15">
        <f>'[1]TCE - ANEXO III - Preencher'!J857</f>
        <v>213.2664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2.84</v>
      </c>
      <c r="O848" s="16">
        <f>'[1]TCE - ANEXO III - Preencher'!P857</f>
        <v>0</v>
      </c>
      <c r="P848" s="17">
        <f t="shared" si="80"/>
        <v>2.84</v>
      </c>
      <c r="Q848" s="16">
        <f>'[1]TCE - ANEXO III - Preencher'!R857</f>
        <v>67.501530612244892</v>
      </c>
      <c r="R848" s="16">
        <f>'[1]TCE - ANEXO III - Preencher'!S857</f>
        <v>75</v>
      </c>
      <c r="S848" s="17">
        <f t="shared" si="81"/>
        <v>-7.4984693877551081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208.6079306122449</v>
      </c>
    </row>
    <row r="849" spans="1:28">
      <c r="A849" s="9">
        <f>IFERROR(VLOOKUP(B849,'[1]DADOS (OCULTAR)'!$P$3:$R$91,3,0),"")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MISLENE PAULINA DE SOUZA COMBE</v>
      </c>
      <c r="E849" s="10" t="str">
        <f>IF('[1]TCE - ANEXO III - Preencher'!F858="4 - Assistência Odontológica","2 - Outros Profissionais da Saúde",'[1]TCE - ANEXO III - Preencher'!F858)</f>
        <v>3 - Administrativo</v>
      </c>
      <c r="F849" s="13" t="str">
        <f>'[1]TCE - ANEXO III - Preencher'!G858</f>
        <v>5134-30</v>
      </c>
      <c r="G849" s="14" t="str">
        <f>IF('[1]TCE - ANEXO III - Preencher'!H858="","",'[1]TCE - ANEXO III - Preencher'!H858)</f>
        <v>08/2021</v>
      </c>
      <c r="H849" s="15">
        <f>'[1]TCE - ANEXO III - Preencher'!I858</f>
        <v>0</v>
      </c>
      <c r="I849" s="15">
        <f>'[1]TCE - ANEXO III - Preencher'!J858</f>
        <v>110.4624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1.3538413098236699</v>
      </c>
      <c r="O849" s="16">
        <f>'[1]TCE - ANEXO III - Preencher'!P858</f>
        <v>0</v>
      </c>
      <c r="P849" s="17">
        <f t="shared" si="80"/>
        <v>1.3538413098236699</v>
      </c>
      <c r="Q849" s="16">
        <f>'[1]TCE - ANEXO III - Preencher'!R858</f>
        <v>202.50153061224489</v>
      </c>
      <c r="R849" s="16">
        <f>'[1]TCE - ANEXO III - Preencher'!S858</f>
        <v>66.599999999999994</v>
      </c>
      <c r="S849" s="17">
        <f t="shared" si="81"/>
        <v>135.9015306122449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247.71777192206855</v>
      </c>
    </row>
    <row r="850" spans="1:28">
      <c r="A850" s="9">
        <f>IFERROR(VLOOKUP(B850,'[1]DADOS (OCULTAR)'!$P$3:$R$91,3,0),"")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 xml:space="preserve">MISLIANE DE LIMA LEITE 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4110-10</v>
      </c>
      <c r="G850" s="14" t="str">
        <f>IF('[1]TCE - ANEXO III - Preencher'!H859="","",'[1]TCE - ANEXO III - Preencher'!H859)</f>
        <v>08/2021</v>
      </c>
      <c r="H850" s="15">
        <f>'[1]TCE - ANEXO III - Preencher'!I859</f>
        <v>0</v>
      </c>
      <c r="I850" s="15">
        <f>'[1]TCE - ANEXO III - Preencher'!J859</f>
        <v>104.3152</v>
      </c>
      <c r="J850" s="15">
        <f>'[1]TCE - ANEXO III - Preencher'!K859</f>
        <v>0</v>
      </c>
      <c r="K850" s="16">
        <f>'[1]TCE - ANEXO III - Preencher'!L859</f>
        <v>123.395158562367</v>
      </c>
      <c r="L850" s="16">
        <f>'[1]TCE - ANEXO III - Preencher'!M859</f>
        <v>22.26</v>
      </c>
      <c r="M850" s="16">
        <f t="shared" si="79"/>
        <v>101.135158562367</v>
      </c>
      <c r="N850" s="16">
        <f>'[1]TCE - ANEXO III - Preencher'!O859</f>
        <v>1.3538413098236699</v>
      </c>
      <c r="O850" s="16">
        <f>'[1]TCE - ANEXO III - Preencher'!P859</f>
        <v>0</v>
      </c>
      <c r="P850" s="17">
        <f t="shared" si="80"/>
        <v>1.3538413098236699</v>
      </c>
      <c r="Q850" s="16">
        <f>'[1]TCE - ANEXO III - Preencher'!R859</f>
        <v>170.70153061224488</v>
      </c>
      <c r="R850" s="16">
        <f>'[1]TCE - ANEXO III - Preencher'!S859</f>
        <v>66.78</v>
      </c>
      <c r="S850" s="17">
        <f t="shared" si="81"/>
        <v>103.92153061224488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310.72573048443553</v>
      </c>
    </row>
    <row r="851" spans="1:28">
      <c r="A851" s="9">
        <f>IFERROR(VLOOKUP(B851,'[1]DADOS (OCULTAR)'!$P$3:$R$91,3,0),"")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MOEMA PEISINO PEREIRA</v>
      </c>
      <c r="E851" s="10" t="str">
        <f>IF('[1]TCE - ANEXO III - Preencher'!F860="4 - Assistência Odontológica","2 - Outros Profissionais da Saúde",'[1]TCE - ANEXO III - Preencher'!F860)</f>
        <v>1 - Médico</v>
      </c>
      <c r="F851" s="13" t="str">
        <f>'[1]TCE - ANEXO III - Preencher'!G860</f>
        <v>2251-25</v>
      </c>
      <c r="G851" s="14" t="str">
        <f>IF('[1]TCE - ANEXO III - Preencher'!H860="","",'[1]TCE - ANEXO III - Preencher'!H860)</f>
        <v>08/2021</v>
      </c>
      <c r="H851" s="15">
        <f>'[1]TCE - ANEXO III - Preencher'!I860</f>
        <v>0</v>
      </c>
      <c r="I851" s="15">
        <f>'[1]TCE - ANEXO III - Preencher'!J860</f>
        <v>646.97040000000004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10.83</v>
      </c>
      <c r="O851" s="16">
        <f>'[1]TCE - ANEXO III - Preencher'!P860</f>
        <v>0</v>
      </c>
      <c r="P851" s="17">
        <f t="shared" si="80"/>
        <v>10.83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657.80040000000008</v>
      </c>
    </row>
    <row r="852" spans="1:28">
      <c r="A852" s="9">
        <f>IFERROR(VLOOKUP(B852,'[1]DADOS (OCULTAR)'!$P$3:$R$91,3,0),"")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MOISES SANTOS CONCEICAO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5211-30</v>
      </c>
      <c r="G852" s="14" t="str">
        <f>IF('[1]TCE - ANEXO III - Preencher'!H861="","",'[1]TCE - ANEXO III - Preencher'!H861)</f>
        <v>08/2021</v>
      </c>
      <c r="H852" s="15">
        <f>'[1]TCE - ANEXO III - Preencher'!I861</f>
        <v>0</v>
      </c>
      <c r="I852" s="15">
        <f>'[1]TCE - ANEXO III - Preencher'!J861</f>
        <v>88.837600000000009</v>
      </c>
      <c r="J852" s="15">
        <f>'[1]TCE - ANEXO III - Preencher'!K861</f>
        <v>0</v>
      </c>
      <c r="K852" s="16">
        <f>'[1]TCE - ANEXO III - Preencher'!L861</f>
        <v>123.395158562367</v>
      </c>
      <c r="L852" s="16">
        <f>'[1]TCE - ANEXO III - Preencher'!M861</f>
        <v>22.26</v>
      </c>
      <c r="M852" s="16">
        <f t="shared" si="79"/>
        <v>101.135158562367</v>
      </c>
      <c r="N852" s="16">
        <f>'[1]TCE - ANEXO III - Preencher'!O861</f>
        <v>1.3538413098236699</v>
      </c>
      <c r="O852" s="16">
        <f>'[1]TCE - ANEXO III - Preencher'!P861</f>
        <v>0</v>
      </c>
      <c r="P852" s="17">
        <f t="shared" si="80"/>
        <v>1.3538413098236699</v>
      </c>
      <c r="Q852" s="16">
        <f>'[1]TCE - ANEXO III - Preencher'!R861</f>
        <v>142.50153061224489</v>
      </c>
      <c r="R852" s="16">
        <f>'[1]TCE - ANEXO III - Preencher'!S861</f>
        <v>64.55</v>
      </c>
      <c r="S852" s="17">
        <f t="shared" si="81"/>
        <v>77.951530612244895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269.27813048443556</v>
      </c>
    </row>
    <row r="853" spans="1:28">
      <c r="A853" s="9">
        <f>IFERROR(VLOOKUP(B853,'[1]DADOS (OCULTAR)'!$P$3:$R$91,3,0),"")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MONICA DE BARROS MARINHO</v>
      </c>
      <c r="E853" s="10" t="str">
        <f>IF('[1]TCE - ANEXO III - Preencher'!F862="4 - Assistência Odontológica","2 - Outros Profissionais da Saúde",'[1]TCE - ANEXO III - Preencher'!F862)</f>
        <v>1 - Médico</v>
      </c>
      <c r="F853" s="13" t="str">
        <f>'[1]TCE - ANEXO III - Preencher'!G862</f>
        <v>2251-25</v>
      </c>
      <c r="G853" s="14" t="str">
        <f>IF('[1]TCE - ANEXO III - Preencher'!H862="","",'[1]TCE - ANEXO III - Preencher'!H862)</f>
        <v>08/2021</v>
      </c>
      <c r="H853" s="15">
        <f>'[1]TCE - ANEXO III - Preencher'!I862</f>
        <v>0</v>
      </c>
      <c r="I853" s="15">
        <f>'[1]TCE - ANEXO III - Preencher'!J862</f>
        <v>731.12399999999991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10.83</v>
      </c>
      <c r="O853" s="16">
        <f>'[1]TCE - ANEXO III - Preencher'!P862</f>
        <v>0</v>
      </c>
      <c r="P853" s="17">
        <f t="shared" si="80"/>
        <v>10.83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741.95399999999995</v>
      </c>
    </row>
    <row r="854" spans="1:28">
      <c r="A854" s="9">
        <f>IFERROR(VLOOKUP(B854,'[1]DADOS (OCULTAR)'!$P$3:$R$91,3,0),"")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MONICA MARIA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3222-05</v>
      </c>
      <c r="G854" s="14" t="str">
        <f>IF('[1]TCE - ANEXO III - Preencher'!H863="","",'[1]TCE - ANEXO III - Preencher'!H863)</f>
        <v>08/2021</v>
      </c>
      <c r="H854" s="15">
        <f>'[1]TCE - ANEXO III - Preencher'!I863</f>
        <v>0</v>
      </c>
      <c r="I854" s="15">
        <f>'[1]TCE - ANEXO III - Preencher'!J863</f>
        <v>179.55359999999999</v>
      </c>
      <c r="J854" s="15">
        <f>'[1]TCE - ANEXO III - Preencher'!K863</f>
        <v>0</v>
      </c>
      <c r="K854" s="16">
        <f>'[1]TCE - ANEXO III - Preencher'!L863</f>
        <v>123.395158562367</v>
      </c>
      <c r="L854" s="16">
        <f>'[1]TCE - ANEXO III - Preencher'!M863</f>
        <v>22.48</v>
      </c>
      <c r="M854" s="16">
        <f t="shared" si="79"/>
        <v>100.915158562367</v>
      </c>
      <c r="N854" s="16">
        <f>'[1]TCE - ANEXO III - Preencher'!O863</f>
        <v>1.3538413098236699</v>
      </c>
      <c r="O854" s="16">
        <f>'[1]TCE - ANEXO III - Preencher'!P863</f>
        <v>0</v>
      </c>
      <c r="P854" s="17">
        <f t="shared" si="80"/>
        <v>1.3538413098236699</v>
      </c>
      <c r="Q854" s="16">
        <f>'[1]TCE - ANEXO III - Preencher'!R863</f>
        <v>232.50153061224489</v>
      </c>
      <c r="R854" s="16">
        <f>'[1]TCE - ANEXO III - Preencher'!S863</f>
        <v>63.46</v>
      </c>
      <c r="S854" s="17">
        <f t="shared" si="81"/>
        <v>169.04153061224488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450.86413048443558</v>
      </c>
    </row>
    <row r="855" spans="1:28">
      <c r="A855" s="9">
        <f>IFERROR(VLOOKUP(B855,'[1]DADOS (OCULTAR)'!$P$3:$R$91,3,0),"")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MONICA MARIA DOS SANTOS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08/2021</v>
      </c>
      <c r="H855" s="15">
        <f>'[1]TCE - ANEXO III - Preencher'!I864</f>
        <v>0</v>
      </c>
      <c r="I855" s="15">
        <f>'[1]TCE - ANEXO III - Preencher'!J864</f>
        <v>203.02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1.3538413098236699</v>
      </c>
      <c r="O855" s="16">
        <f>'[1]TCE - ANEXO III - Preencher'!P864</f>
        <v>0</v>
      </c>
      <c r="P855" s="17">
        <f t="shared" si="80"/>
        <v>1.3538413098236699</v>
      </c>
      <c r="Q855" s="16">
        <f>'[1]TCE - ANEXO III - Preencher'!R864</f>
        <v>120.00153061224489</v>
      </c>
      <c r="R855" s="16">
        <f>'[1]TCE - ANEXO III - Preencher'!S864</f>
        <v>67.53</v>
      </c>
      <c r="S855" s="17">
        <f t="shared" si="81"/>
        <v>52.471530612244891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256.84537192206858</v>
      </c>
    </row>
    <row r="856" spans="1:28">
      <c r="A856" s="9">
        <f>IFERROR(VLOOKUP(B856,'[1]DADOS (OCULTAR)'!$P$3:$R$91,3,0),"")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MONIQUE EVELYN MENDONCA DO NASCIMENTO</v>
      </c>
      <c r="E856" s="10" t="str">
        <f>IF('[1]TCE - ANEXO III - Preencher'!F865="4 - Assistência Odontológica","2 - Outros Profissionais da Saúde",'[1]TCE - ANEXO III - Preencher'!F865)</f>
        <v>1 - Médico</v>
      </c>
      <c r="F856" s="13" t="str">
        <f>'[1]TCE - ANEXO III - Preencher'!G865</f>
        <v>2251-25</v>
      </c>
      <c r="G856" s="14" t="str">
        <f>IF('[1]TCE - ANEXO III - Preencher'!H865="","",'[1]TCE - ANEXO III - Preencher'!H865)</f>
        <v>08/2021</v>
      </c>
      <c r="H856" s="15">
        <f>'[1]TCE - ANEXO III - Preencher'!I865</f>
        <v>0</v>
      </c>
      <c r="I856" s="15">
        <f>'[1]TCE - ANEXO III - Preencher'!J865</f>
        <v>302.60399999999998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10.83</v>
      </c>
      <c r="O856" s="16">
        <f>'[1]TCE - ANEXO III - Preencher'!P865</f>
        <v>0</v>
      </c>
      <c r="P856" s="17">
        <f t="shared" si="80"/>
        <v>10.83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313.43399999999997</v>
      </c>
    </row>
    <row r="857" spans="1:28">
      <c r="A857" s="9">
        <f>IFERROR(VLOOKUP(B857,'[1]DADOS (OCULTAR)'!$P$3:$R$91,3,0),"")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MONIQUE MANGUEIRA FIGUEIROA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08/2021</v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>
        <f>IFERROR(VLOOKUP(B858,'[1]DADOS (OCULTAR)'!$P$3:$R$91,3,0),"")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MORGANA GOMES DA SILVA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08/2021</v>
      </c>
      <c r="H858" s="15">
        <f>'[1]TCE - ANEXO III - Preencher'!I867</f>
        <v>0</v>
      </c>
      <c r="I858" s="15">
        <f>'[1]TCE - ANEXO III - Preencher'!J867</f>
        <v>126.2688</v>
      </c>
      <c r="J858" s="15">
        <f>'[1]TCE - ANEXO III - Preencher'!K867</f>
        <v>0</v>
      </c>
      <c r="K858" s="16">
        <f>'[1]TCE - ANEXO III - Preencher'!L867</f>
        <v>123.395158562367</v>
      </c>
      <c r="L858" s="16">
        <f>'[1]TCE - ANEXO III - Preencher'!M867</f>
        <v>22.48</v>
      </c>
      <c r="M858" s="16">
        <f t="shared" si="79"/>
        <v>100.915158562367</v>
      </c>
      <c r="N858" s="16">
        <f>'[1]TCE - ANEXO III - Preencher'!O867</f>
        <v>1.3538413098236699</v>
      </c>
      <c r="O858" s="16">
        <f>'[1]TCE - ANEXO III - Preencher'!P867</f>
        <v>0</v>
      </c>
      <c r="P858" s="17">
        <f t="shared" si="80"/>
        <v>1.3538413098236699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228.53779987219067</v>
      </c>
    </row>
    <row r="859" spans="1:28">
      <c r="A859" s="9">
        <f>IFERROR(VLOOKUP(B859,'[1]DADOS (OCULTAR)'!$P$3:$R$91,3,0),"")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MOZART LACERDA SIQUEIRA CAMPOS ARAUJO</v>
      </c>
      <c r="E859" s="10" t="str">
        <f>IF('[1]TCE - ANEXO III - Preencher'!F868="4 - Assistência Odontológica","2 - Outros Profissionais da Saúde",'[1]TCE - ANEXO III - Preencher'!F868)</f>
        <v>1 - Médico</v>
      </c>
      <c r="F859" s="13" t="str">
        <f>'[1]TCE - ANEXO III - Preencher'!G868</f>
        <v>2251-25</v>
      </c>
      <c r="G859" s="14" t="str">
        <f>IF('[1]TCE - ANEXO III - Preencher'!H868="","",'[1]TCE - ANEXO III - Preencher'!H868)</f>
        <v>08/2021</v>
      </c>
      <c r="H859" s="15">
        <f>'[1]TCE - ANEXO III - Preencher'!I868</f>
        <v>0</v>
      </c>
      <c r="I859" s="15">
        <f>'[1]TCE - ANEXO III - Preencher'!J868</f>
        <v>647.18000000000006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10.83</v>
      </c>
      <c r="O859" s="16">
        <f>'[1]TCE - ANEXO III - Preencher'!P868</f>
        <v>0</v>
      </c>
      <c r="P859" s="17">
        <f t="shared" si="80"/>
        <v>10.83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658.0100000000001</v>
      </c>
    </row>
    <row r="860" spans="1:28">
      <c r="A860" s="9">
        <f>IFERROR(VLOOKUP(B860,'[1]DADOS (OCULTAR)'!$P$3:$R$91,3,0),"")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NADIERGE MICHELINE CORREIA DE ARAUJO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08/2021</v>
      </c>
      <c r="H860" s="15">
        <f>'[1]TCE - ANEXO III - Preencher'!I869</f>
        <v>0</v>
      </c>
      <c r="I860" s="15">
        <f>'[1]TCE - ANEXO III - Preencher'!J869</f>
        <v>149.5968</v>
      </c>
      <c r="J860" s="15">
        <f>'[1]TCE - ANEXO III - Preencher'!K869</f>
        <v>0</v>
      </c>
      <c r="K860" s="16">
        <f>'[1]TCE - ANEXO III - Preencher'!L869</f>
        <v>123.395158562367</v>
      </c>
      <c r="L860" s="16">
        <f>'[1]TCE - ANEXO III - Preencher'!M869</f>
        <v>22.48</v>
      </c>
      <c r="M860" s="16">
        <f t="shared" si="79"/>
        <v>100.915158562367</v>
      </c>
      <c r="N860" s="16">
        <f>'[1]TCE - ANEXO III - Preencher'!O869</f>
        <v>1.3538413098236699</v>
      </c>
      <c r="O860" s="16">
        <f>'[1]TCE - ANEXO III - Preencher'!P869</f>
        <v>0</v>
      </c>
      <c r="P860" s="17">
        <f t="shared" si="80"/>
        <v>1.3538413098236699</v>
      </c>
      <c r="Q860" s="16">
        <f>'[1]TCE - ANEXO III - Preencher'!R869</f>
        <v>232.50153061224489</v>
      </c>
      <c r="R860" s="16">
        <f>'[1]TCE - ANEXO III - Preencher'!S869</f>
        <v>67.430000000000007</v>
      </c>
      <c r="S860" s="17">
        <f t="shared" si="81"/>
        <v>165.07153061224489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416.93733048443556</v>
      </c>
    </row>
    <row r="861" spans="1:28">
      <c r="A861" s="9">
        <f>IFERROR(VLOOKUP(B861,'[1]DADOS (OCULTAR)'!$P$3:$R$91,3,0),"")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NADJANE GOMES DOS SANTOS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3242-05</v>
      </c>
      <c r="G861" s="14" t="str">
        <f>IF('[1]TCE - ANEXO III - Preencher'!H870="","",'[1]TCE - ANEXO III - Preencher'!H870)</f>
        <v>08/2021</v>
      </c>
      <c r="H861" s="15">
        <f>'[1]TCE - ANEXO III - Preencher'!I870</f>
        <v>0</v>
      </c>
      <c r="I861" s="15">
        <f>'[1]TCE - ANEXO III - Preencher'!J870</f>
        <v>139.92160000000001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1.3538413098236699</v>
      </c>
      <c r="O861" s="16">
        <f>'[1]TCE - ANEXO III - Preencher'!P870</f>
        <v>0</v>
      </c>
      <c r="P861" s="17">
        <f t="shared" si="80"/>
        <v>1.3538413098236699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141.27544130982369</v>
      </c>
    </row>
    <row r="862" spans="1:28">
      <c r="A862" s="9">
        <f>IFERROR(VLOOKUP(B862,'[1]DADOS (OCULTAR)'!$P$3:$R$91,3,0),"")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NAIR BARBOSA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 t="str">
        <f>IF('[1]TCE - ANEXO III - Preencher'!H871="","",'[1]TCE - ANEXO III - Preencher'!H871)</f>
        <v>08/2021</v>
      </c>
      <c r="H862" s="15">
        <f>'[1]TCE - ANEXO III - Preencher'!I871</f>
        <v>0</v>
      </c>
      <c r="I862" s="15">
        <f>'[1]TCE - ANEXO III - Preencher'!J871</f>
        <v>137.00640000000001</v>
      </c>
      <c r="J862" s="15">
        <f>'[1]TCE - ANEXO III - Preencher'!K871</f>
        <v>0</v>
      </c>
      <c r="K862" s="16">
        <f>'[1]TCE - ANEXO III - Preencher'!L871</f>
        <v>123.395158562367</v>
      </c>
      <c r="L862" s="16">
        <f>'[1]TCE - ANEXO III - Preencher'!M871</f>
        <v>22.48</v>
      </c>
      <c r="M862" s="16">
        <f t="shared" si="79"/>
        <v>100.915158562367</v>
      </c>
      <c r="N862" s="16">
        <f>'[1]TCE - ANEXO III - Preencher'!O871</f>
        <v>1.3538413098236699</v>
      </c>
      <c r="O862" s="16">
        <f>'[1]TCE - ANEXO III - Preencher'!P871</f>
        <v>0</v>
      </c>
      <c r="P862" s="17">
        <f t="shared" si="80"/>
        <v>1.3538413098236699</v>
      </c>
      <c r="Q862" s="16">
        <f>'[1]TCE - ANEXO III - Preencher'!R871</f>
        <v>255.3015306122449</v>
      </c>
      <c r="R862" s="16">
        <f>'[1]TCE - ANEXO III - Preencher'!S871</f>
        <v>55.8</v>
      </c>
      <c r="S862" s="17">
        <f t="shared" si="81"/>
        <v>199.50153061224489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438.77693048443558</v>
      </c>
    </row>
    <row r="863" spans="1:28">
      <c r="A863" s="9">
        <f>IFERROR(VLOOKUP(B863,'[1]DADOS (OCULTAR)'!$P$3:$R$91,3,0),"")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NARA MEDEIROS DA SILVA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5211-30</v>
      </c>
      <c r="G863" s="14" t="str">
        <f>IF('[1]TCE - ANEXO III - Preencher'!H872="","",'[1]TCE - ANEXO III - Preencher'!H872)</f>
        <v>08/2021</v>
      </c>
      <c r="H863" s="15">
        <f>'[1]TCE - ANEXO III - Preencher'!I872</f>
        <v>0</v>
      </c>
      <c r="I863" s="15">
        <f>'[1]TCE - ANEXO III - Preencher'!J872</f>
        <v>104.2192</v>
      </c>
      <c r="J863" s="15">
        <f>'[1]TCE - ANEXO III - Preencher'!K872</f>
        <v>0</v>
      </c>
      <c r="K863" s="16">
        <f>'[1]TCE - ANEXO III - Preencher'!L872</f>
        <v>123.395158562367</v>
      </c>
      <c r="L863" s="16">
        <f>'[1]TCE - ANEXO III - Preencher'!M872</f>
        <v>22.26</v>
      </c>
      <c r="M863" s="16">
        <f t="shared" si="79"/>
        <v>101.135158562367</v>
      </c>
      <c r="N863" s="16">
        <f>'[1]TCE - ANEXO III - Preencher'!O872</f>
        <v>1.3538413098236699</v>
      </c>
      <c r="O863" s="16">
        <f>'[1]TCE - ANEXO III - Preencher'!P872</f>
        <v>0</v>
      </c>
      <c r="P863" s="17">
        <f t="shared" si="80"/>
        <v>1.3538413098236699</v>
      </c>
      <c r="Q863" s="16">
        <f>'[1]TCE - ANEXO III - Preencher'!R872</f>
        <v>112.50153061224489</v>
      </c>
      <c r="R863" s="16">
        <f>'[1]TCE - ANEXO III - Preencher'!S872</f>
        <v>64.55</v>
      </c>
      <c r="S863" s="17">
        <f t="shared" si="81"/>
        <v>47.951530612244895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254.65973048443556</v>
      </c>
    </row>
    <row r="864" spans="1:28">
      <c r="A864" s="9">
        <f>IFERROR(VLOOKUP(B864,'[1]DADOS (OCULTAR)'!$P$3:$R$91,3,0),"")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NATALY ANNES E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2237-10</v>
      </c>
      <c r="G864" s="14" t="str">
        <f>IF('[1]TCE - ANEXO III - Preencher'!H873="","",'[1]TCE - ANEXO III - Preencher'!H873)</f>
        <v>08/2021</v>
      </c>
      <c r="H864" s="15">
        <f>'[1]TCE - ANEXO III - Preencher'!I873</f>
        <v>0</v>
      </c>
      <c r="I864" s="15">
        <f>'[1]TCE - ANEXO III - Preencher'!J873</f>
        <v>313.85599999999999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1.3538413098236699</v>
      </c>
      <c r="O864" s="16">
        <f>'[1]TCE - ANEXO III - Preencher'!P873</f>
        <v>0</v>
      </c>
      <c r="P864" s="17">
        <f t="shared" si="80"/>
        <v>1.3538413098236699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315.20984130982367</v>
      </c>
    </row>
    <row r="865" spans="1:28">
      <c r="A865" s="9">
        <f>IFERROR(VLOOKUP(B865,'[1]DADOS (OCULTAR)'!$P$3:$R$91,3,0),"")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NATHALIA DA SILVA CAU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5152-05</v>
      </c>
      <c r="G865" s="14" t="str">
        <f>IF('[1]TCE - ANEXO III - Preencher'!H874="","",'[1]TCE - ANEXO III - Preencher'!H874)</f>
        <v>08/2021</v>
      </c>
      <c r="H865" s="15">
        <f>'[1]TCE - ANEXO III - Preencher'!I874</f>
        <v>0</v>
      </c>
      <c r="I865" s="15">
        <f>'[1]TCE - ANEXO III - Preencher'!J874</f>
        <v>117.56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1.3538413098236699</v>
      </c>
      <c r="O865" s="16">
        <f>'[1]TCE - ANEXO III - Preencher'!P874</f>
        <v>0</v>
      </c>
      <c r="P865" s="17">
        <f t="shared" si="80"/>
        <v>1.3538413098236699</v>
      </c>
      <c r="Q865" s="16">
        <f>'[1]TCE - ANEXO III - Preencher'!R874</f>
        <v>232.50153061224489</v>
      </c>
      <c r="R865" s="16">
        <f>'[1]TCE - ANEXO III - Preencher'!S874</f>
        <v>71.400000000000006</v>
      </c>
      <c r="S865" s="17">
        <f t="shared" si="81"/>
        <v>161.10153061224489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280.01537192206854</v>
      </c>
    </row>
    <row r="866" spans="1:28">
      <c r="A866" s="9">
        <f>IFERROR(VLOOKUP(B866,'[1]DADOS (OCULTAR)'!$P$3:$R$91,3,0),"")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NATHALIA DE ALMEIDA MESQUITA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2235-05</v>
      </c>
      <c r="G866" s="14" t="str">
        <f>IF('[1]TCE - ANEXO III - Preencher'!H875="","",'[1]TCE - ANEXO III - Preencher'!H875)</f>
        <v>08/2021</v>
      </c>
      <c r="H866" s="15">
        <f>'[1]TCE - ANEXO III - Preencher'!I875</f>
        <v>0</v>
      </c>
      <c r="I866" s="15">
        <f>'[1]TCE - ANEXO III - Preencher'!J875</f>
        <v>324.83679999999998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2.84</v>
      </c>
      <c r="O866" s="16">
        <f>'[1]TCE - ANEXO III - Preencher'!P875</f>
        <v>0</v>
      </c>
      <c r="P866" s="17">
        <f t="shared" si="80"/>
        <v>2.84</v>
      </c>
      <c r="Q866" s="16">
        <f>'[1]TCE - ANEXO III - Preencher'!R875</f>
        <v>187.50153061224489</v>
      </c>
      <c r="R866" s="16">
        <f>'[1]TCE - ANEXO III - Preencher'!S875</f>
        <v>123.36</v>
      </c>
      <c r="S866" s="17">
        <f t="shared" si="81"/>
        <v>64.141530612244892</v>
      </c>
      <c r="T866" s="16">
        <f>'[1]TCE - ANEXO III - Preencher'!U875</f>
        <v>103.28</v>
      </c>
      <c r="U866" s="16">
        <f>'[1]TCE - ANEXO III - Preencher'!V875</f>
        <v>0</v>
      </c>
      <c r="V866" s="17">
        <f t="shared" si="82"/>
        <v>103.28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495.09833061224481</v>
      </c>
    </row>
    <row r="867" spans="1:28">
      <c r="A867" s="9">
        <f>IFERROR(VLOOKUP(B867,'[1]DADOS (OCULTAR)'!$P$3:$R$91,3,0),"")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NATHALIA GOMES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2235-05</v>
      </c>
      <c r="G867" s="14" t="str">
        <f>IF('[1]TCE - ANEXO III - Preencher'!H876="","",'[1]TCE - ANEXO III - Preencher'!H876)</f>
        <v>08/2021</v>
      </c>
      <c r="H867" s="15">
        <f>'[1]TCE - ANEXO III - Preencher'!I876</f>
        <v>0</v>
      </c>
      <c r="I867" s="15">
        <f>'[1]TCE - ANEXO III - Preencher'!J876</f>
        <v>373.73120000000011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2.84</v>
      </c>
      <c r="O867" s="16">
        <f>'[1]TCE - ANEXO III - Preencher'!P876</f>
        <v>0</v>
      </c>
      <c r="P867" s="17">
        <f t="shared" si="80"/>
        <v>2.84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376.57120000000009</v>
      </c>
    </row>
    <row r="868" spans="1:28">
      <c r="A868" s="9">
        <f>IFERROR(VLOOKUP(B868,'[1]DADOS (OCULTAR)'!$P$3:$R$91,3,0),"")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NELIDA SANTOS DE FREITAS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2235-05</v>
      </c>
      <c r="G868" s="14" t="str">
        <f>IF('[1]TCE - ANEXO III - Preencher'!H877="","",'[1]TCE - ANEXO III - Preencher'!H877)</f>
        <v>08/2021</v>
      </c>
      <c r="H868" s="15">
        <f>'[1]TCE - ANEXO III - Preencher'!I877</f>
        <v>0</v>
      </c>
      <c r="I868" s="15">
        <f>'[1]TCE - ANEXO III - Preencher'!J877</f>
        <v>85.363199999999992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2.84</v>
      </c>
      <c r="O868" s="16">
        <f>'[1]TCE - ANEXO III - Preencher'!P877</f>
        <v>0</v>
      </c>
      <c r="P868" s="17">
        <f t="shared" si="80"/>
        <v>2.84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88.203199999999995</v>
      </c>
    </row>
    <row r="869" spans="1:28">
      <c r="A869" s="9">
        <f>IFERROR(VLOOKUP(B869,'[1]DADOS (OCULTAR)'!$P$3:$R$91,3,0),"")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NELSON BANDEIRA DE MOURA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5151-10</v>
      </c>
      <c r="G869" s="14" t="str">
        <f>IF('[1]TCE - ANEXO III - Preencher'!H878="","",'[1]TCE - ANEXO III - Preencher'!H878)</f>
        <v>08/2021</v>
      </c>
      <c r="H869" s="15">
        <f>'[1]TCE - ANEXO III - Preencher'!I878</f>
        <v>0</v>
      </c>
      <c r="I869" s="15">
        <f>'[1]TCE - ANEXO III - Preencher'!J878</f>
        <v>106.27119999999999</v>
      </c>
      <c r="J869" s="15">
        <f>'[1]TCE - ANEXO III - Preencher'!K878</f>
        <v>0</v>
      </c>
      <c r="K869" s="16">
        <f>'[1]TCE - ANEXO III - Preencher'!L878</f>
        <v>123.395158562367</v>
      </c>
      <c r="L869" s="16">
        <f>'[1]TCE - ANEXO III - Preencher'!M878</f>
        <v>22.2</v>
      </c>
      <c r="M869" s="16">
        <f t="shared" si="79"/>
        <v>101.195158562367</v>
      </c>
      <c r="N869" s="16">
        <f>'[1]TCE - ANEXO III - Preencher'!O878</f>
        <v>1.3538413098236699</v>
      </c>
      <c r="O869" s="16">
        <f>'[1]TCE - ANEXO III - Preencher'!P878</f>
        <v>0</v>
      </c>
      <c r="P869" s="17">
        <f t="shared" si="80"/>
        <v>1.3538413098236699</v>
      </c>
      <c r="Q869" s="16">
        <f>'[1]TCE - ANEXO III - Preencher'!R878</f>
        <v>120.00153061224489</v>
      </c>
      <c r="R869" s="16">
        <f>'[1]TCE - ANEXO III - Preencher'!S878</f>
        <v>66.599999999999994</v>
      </c>
      <c r="S869" s="17">
        <f t="shared" si="81"/>
        <v>53.401530612244898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262.22173048443557</v>
      </c>
    </row>
    <row r="870" spans="1:28">
      <c r="A870" s="9">
        <f>IFERROR(VLOOKUP(B870,'[1]DADOS (OCULTAR)'!$P$3:$R$91,3,0),"")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NEUMA FRANCINETE GOMES PEREIRA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3222-05</v>
      </c>
      <c r="G870" s="14" t="str">
        <f>IF('[1]TCE - ANEXO III - Preencher'!H879="","",'[1]TCE - ANEXO III - Preencher'!H879)</f>
        <v>08/2021</v>
      </c>
      <c r="H870" s="15">
        <f>'[1]TCE - ANEXO III - Preencher'!I879</f>
        <v>0</v>
      </c>
      <c r="I870" s="15">
        <f>'[1]TCE - ANEXO III - Preencher'!J879</f>
        <v>188.54400000000001</v>
      </c>
      <c r="J870" s="15">
        <f>'[1]TCE - ANEXO III - Preencher'!K879</f>
        <v>0</v>
      </c>
      <c r="K870" s="16">
        <f>'[1]TCE - ANEXO III - Preencher'!L879</f>
        <v>123.395158562367</v>
      </c>
      <c r="L870" s="16">
        <f>'[1]TCE - ANEXO III - Preencher'!M879</f>
        <v>22.48</v>
      </c>
      <c r="M870" s="16">
        <f t="shared" si="79"/>
        <v>100.915158562367</v>
      </c>
      <c r="N870" s="16">
        <f>'[1]TCE - ANEXO III - Preencher'!O879</f>
        <v>1.3538413098236699</v>
      </c>
      <c r="O870" s="16">
        <f>'[1]TCE - ANEXO III - Preencher'!P879</f>
        <v>0</v>
      </c>
      <c r="P870" s="17">
        <f t="shared" si="80"/>
        <v>1.3538413098236699</v>
      </c>
      <c r="Q870" s="16">
        <f>'[1]TCE - ANEXO III - Preencher'!R879</f>
        <v>292.50153061224489</v>
      </c>
      <c r="R870" s="16">
        <f>'[1]TCE - ANEXO III - Preencher'!S879</f>
        <v>376.08</v>
      </c>
      <c r="S870" s="17">
        <f t="shared" si="81"/>
        <v>-83.578469387755092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207.2345304844356</v>
      </c>
    </row>
    <row r="871" spans="1:28">
      <c r="A871" s="9">
        <f>IFERROR(VLOOKUP(B871,'[1]DADOS (OCULTAR)'!$P$3:$R$91,3,0),"")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NICOLAS RUAN DOS SANTOS CAVALCANTE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2251-25</v>
      </c>
      <c r="G871" s="14" t="str">
        <f>IF('[1]TCE - ANEXO III - Preencher'!H880="","",'[1]TCE - ANEXO III - Preencher'!H880)</f>
        <v>08/2021</v>
      </c>
      <c r="H871" s="15">
        <f>'[1]TCE - ANEXO III - Preencher'!I880</f>
        <v>0</v>
      </c>
      <c r="I871" s="15">
        <f>'[1]TCE - ANEXO III - Preencher'!J880</f>
        <v>413.33679999999998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10.83</v>
      </c>
      <c r="O871" s="16">
        <f>'[1]TCE - ANEXO III - Preencher'!P880</f>
        <v>0</v>
      </c>
      <c r="P871" s="17">
        <f t="shared" si="80"/>
        <v>10.83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424.16679999999997</v>
      </c>
    </row>
    <row r="872" spans="1:28">
      <c r="A872" s="9">
        <f>IFERROR(VLOOKUP(B872,'[1]DADOS (OCULTAR)'!$P$3:$R$91,3,0),"")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NILO MORAES BARROS DE CARVALHO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2251-20</v>
      </c>
      <c r="G872" s="14" t="str">
        <f>IF('[1]TCE - ANEXO III - Preencher'!H881="","",'[1]TCE - ANEXO III - Preencher'!H881)</f>
        <v>08/2021</v>
      </c>
      <c r="H872" s="15">
        <f>'[1]TCE - ANEXO III - Preencher'!I881</f>
        <v>0</v>
      </c>
      <c r="I872" s="15">
        <f>'[1]TCE - ANEXO III - Preencher'!J881</f>
        <v>862.02639999999997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10.83</v>
      </c>
      <c r="O872" s="16">
        <f>'[1]TCE - ANEXO III - Preencher'!P881</f>
        <v>0</v>
      </c>
      <c r="P872" s="17">
        <f t="shared" si="80"/>
        <v>10.83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872.85640000000001</v>
      </c>
    </row>
    <row r="873" spans="1:28">
      <c r="A873" s="9">
        <f>IFERROR(VLOOKUP(B873,'[1]DADOS (OCULTAR)'!$P$3:$R$91,3,0),"")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NIVALDO DA SILVA BRITO JUNIOR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2235-05</v>
      </c>
      <c r="G873" s="14" t="str">
        <f>IF('[1]TCE - ANEXO III - Preencher'!H882="","",'[1]TCE - ANEXO III - Preencher'!H882)</f>
        <v>08/2021</v>
      </c>
      <c r="H873" s="15">
        <f>'[1]TCE - ANEXO III - Preencher'!I882</f>
        <v>0</v>
      </c>
      <c r="I873" s="15">
        <f>'[1]TCE - ANEXO III - Preencher'!J882</f>
        <v>308.58960000000002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2.84</v>
      </c>
      <c r="O873" s="16">
        <f>'[1]TCE - ANEXO III - Preencher'!P882</f>
        <v>0</v>
      </c>
      <c r="P873" s="17">
        <f t="shared" si="80"/>
        <v>2.84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311.42959999999999</v>
      </c>
    </row>
    <row r="874" spans="1:28">
      <c r="A874" s="9">
        <f>IFERROR(VLOOKUP(B874,'[1]DADOS (OCULTAR)'!$P$3:$R$91,3,0),"")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NOELLE VENTURA JORDAO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2235-05</v>
      </c>
      <c r="G874" s="14" t="str">
        <f>IF('[1]TCE - ANEXO III - Preencher'!H883="","",'[1]TCE - ANEXO III - Preencher'!H883)</f>
        <v>08/2021</v>
      </c>
      <c r="H874" s="15">
        <f>'[1]TCE - ANEXO III - Preencher'!I883</f>
        <v>0</v>
      </c>
      <c r="I874" s="15">
        <f>'[1]TCE - ANEXO III - Preencher'!J883</f>
        <v>255.54560000000001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2.84</v>
      </c>
      <c r="O874" s="16">
        <f>'[1]TCE - ANEXO III - Preencher'!P883</f>
        <v>0</v>
      </c>
      <c r="P874" s="17">
        <f t="shared" si="80"/>
        <v>2.84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258.38560000000001</v>
      </c>
    </row>
    <row r="875" spans="1:28">
      <c r="A875" s="9">
        <f>IFERROR(VLOOKUP(B875,'[1]DADOS (OCULTAR)'!$P$3:$R$91,3,0),"")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OLGA MARIA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3222-05</v>
      </c>
      <c r="G875" s="14" t="str">
        <f>IF('[1]TCE - ANEXO III - Preencher'!H884="","",'[1]TCE - ANEXO III - Preencher'!H884)</f>
        <v>08/2021</v>
      </c>
      <c r="H875" s="15">
        <f>'[1]TCE - ANEXO III - Preencher'!I884</f>
        <v>0</v>
      </c>
      <c r="I875" s="15">
        <f>'[1]TCE - ANEXO III - Preencher'!J884</f>
        <v>123.9432</v>
      </c>
      <c r="J875" s="15">
        <f>'[1]TCE - ANEXO III - Preencher'!K884</f>
        <v>0</v>
      </c>
      <c r="K875" s="16">
        <f>'[1]TCE - ANEXO III - Preencher'!L884</f>
        <v>123.395158562367</v>
      </c>
      <c r="L875" s="16">
        <f>'[1]TCE - ANEXO III - Preencher'!M884</f>
        <v>22.48</v>
      </c>
      <c r="M875" s="16">
        <f t="shared" si="79"/>
        <v>100.915158562367</v>
      </c>
      <c r="N875" s="16">
        <f>'[1]TCE - ANEXO III - Preencher'!O884</f>
        <v>1.3538413098236699</v>
      </c>
      <c r="O875" s="16">
        <f>'[1]TCE - ANEXO III - Preencher'!P884</f>
        <v>0</v>
      </c>
      <c r="P875" s="17">
        <f t="shared" si="80"/>
        <v>1.3538413098236699</v>
      </c>
      <c r="Q875" s="16">
        <f>'[1]TCE - ANEXO III - Preencher'!R884</f>
        <v>247.50153061224489</v>
      </c>
      <c r="R875" s="16">
        <f>'[1]TCE - ANEXO III - Preencher'!S884</f>
        <v>61.22</v>
      </c>
      <c r="S875" s="17">
        <f t="shared" si="81"/>
        <v>186.28153061224489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412.49373048443556</v>
      </c>
    </row>
    <row r="876" spans="1:28">
      <c r="A876" s="9">
        <f>IFERROR(VLOOKUP(B876,'[1]DADOS (OCULTAR)'!$P$3:$R$91,3,0),"")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OLGA SILVA DO NASCIMENTO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08/2021</v>
      </c>
      <c r="H876" s="15">
        <f>'[1]TCE - ANEXO III - Preencher'!I885</f>
        <v>0</v>
      </c>
      <c r="I876" s="15">
        <f>'[1]TCE - ANEXO III - Preencher'!J885</f>
        <v>157.1816</v>
      </c>
      <c r="J876" s="15">
        <f>'[1]TCE - ANEXO III - Preencher'!K885</f>
        <v>0</v>
      </c>
      <c r="K876" s="16">
        <f>'[1]TCE - ANEXO III - Preencher'!L885</f>
        <v>123.395158562367</v>
      </c>
      <c r="L876" s="16">
        <f>'[1]TCE - ANEXO III - Preencher'!M885</f>
        <v>22.48</v>
      </c>
      <c r="M876" s="16">
        <f t="shared" si="79"/>
        <v>100.915158562367</v>
      </c>
      <c r="N876" s="16">
        <f>'[1]TCE - ANEXO III - Preencher'!O885</f>
        <v>1.3538413098236699</v>
      </c>
      <c r="O876" s="16">
        <f>'[1]TCE - ANEXO III - Preencher'!P885</f>
        <v>0</v>
      </c>
      <c r="P876" s="17">
        <f t="shared" si="80"/>
        <v>1.3538413098236699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259.45059987219065</v>
      </c>
    </row>
    <row r="877" spans="1:28">
      <c r="A877" s="9">
        <f>IFERROR(VLOOKUP(B877,'[1]DADOS (OCULTAR)'!$P$3:$R$91,3,0),"")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OZIAS OTAVIO DO NASCIMENTO</v>
      </c>
      <c r="E877" s="10" t="str">
        <f>IF('[1]TCE - ANEXO III - Preencher'!F886="4 - Assistência Odontológica","2 - Outros Profissionais da Saúde",'[1]TCE - ANEXO III - Preencher'!F886)</f>
        <v>3 - Administrativo</v>
      </c>
      <c r="F877" s="13" t="str">
        <f>'[1]TCE - ANEXO III - Preencher'!G886</f>
        <v>7241-10</v>
      </c>
      <c r="G877" s="14" t="str">
        <f>IF('[1]TCE - ANEXO III - Preencher'!H886="","",'[1]TCE - ANEXO III - Preencher'!H886)</f>
        <v>08/2021</v>
      </c>
      <c r="H877" s="15">
        <f>'[1]TCE - ANEXO III - Preencher'!I886</f>
        <v>0</v>
      </c>
      <c r="I877" s="15">
        <f>'[1]TCE - ANEXO III - Preencher'!J886</f>
        <v>127.9576</v>
      </c>
      <c r="J877" s="15">
        <f>'[1]TCE - ANEXO III - Preencher'!K886</f>
        <v>0</v>
      </c>
      <c r="K877" s="16">
        <f>'[1]TCE - ANEXO III - Preencher'!L886</f>
        <v>123.395158562367</v>
      </c>
      <c r="L877" s="16">
        <f>'[1]TCE - ANEXO III - Preencher'!M886</f>
        <v>27.59</v>
      </c>
      <c r="M877" s="16">
        <f t="shared" si="79"/>
        <v>95.805158562366998</v>
      </c>
      <c r="N877" s="16">
        <f>'[1]TCE - ANEXO III - Preencher'!O886</f>
        <v>1.3538413098236699</v>
      </c>
      <c r="O877" s="16">
        <f>'[1]TCE - ANEXO III - Preencher'!P886</f>
        <v>0</v>
      </c>
      <c r="P877" s="17">
        <f t="shared" si="80"/>
        <v>1.3538413098236699</v>
      </c>
      <c r="Q877" s="16">
        <f>'[1]TCE - ANEXO III - Preencher'!R886</f>
        <v>127.50153061224489</v>
      </c>
      <c r="R877" s="16">
        <f>'[1]TCE - ANEXO III - Preencher'!S886</f>
        <v>82.77</v>
      </c>
      <c r="S877" s="17">
        <f t="shared" si="81"/>
        <v>44.731530612244896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269.84813048443556</v>
      </c>
    </row>
    <row r="878" spans="1:28">
      <c r="A878" s="9">
        <f>IFERROR(VLOOKUP(B878,'[1]DADOS (OCULTAR)'!$P$3:$R$91,3,0),"")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OZIEL JOSE DO NASCIMENTO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5174-10</v>
      </c>
      <c r="G878" s="14" t="str">
        <f>IF('[1]TCE - ANEXO III - Preencher'!H887="","",'[1]TCE - ANEXO III - Preencher'!H887)</f>
        <v>08/2021</v>
      </c>
      <c r="H878" s="15">
        <f>'[1]TCE - ANEXO III - Preencher'!I887</f>
        <v>0</v>
      </c>
      <c r="I878" s="15">
        <f>'[1]TCE - ANEXO III - Preencher'!J887</f>
        <v>89.04</v>
      </c>
      <c r="J878" s="15">
        <f>'[1]TCE - ANEXO III - Preencher'!K887</f>
        <v>0</v>
      </c>
      <c r="K878" s="16">
        <f>'[1]TCE - ANEXO III - Preencher'!L887</f>
        <v>123.395158562367</v>
      </c>
      <c r="L878" s="16">
        <f>'[1]TCE - ANEXO III - Preencher'!M887</f>
        <v>22.26</v>
      </c>
      <c r="M878" s="16">
        <f t="shared" si="79"/>
        <v>101.135158562367</v>
      </c>
      <c r="N878" s="16">
        <f>'[1]TCE - ANEXO III - Preencher'!O887</f>
        <v>1.3538413098236699</v>
      </c>
      <c r="O878" s="16">
        <f>'[1]TCE - ANEXO III - Preencher'!P887</f>
        <v>0</v>
      </c>
      <c r="P878" s="17">
        <f t="shared" si="80"/>
        <v>1.3538413098236699</v>
      </c>
      <c r="Q878" s="16">
        <f>'[1]TCE - ANEXO III - Preencher'!R887</f>
        <v>127.50153061224489</v>
      </c>
      <c r="R878" s="16">
        <f>'[1]TCE - ANEXO III - Preencher'!S887</f>
        <v>66.78</v>
      </c>
      <c r="S878" s="17">
        <f t="shared" si="81"/>
        <v>60.721530612244891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252.25053048443559</v>
      </c>
    </row>
    <row r="879" spans="1:28">
      <c r="A879" s="9">
        <f>IFERROR(VLOOKUP(B879,'[1]DADOS (OCULTAR)'!$P$3:$R$91,3,0),"")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OZIEL TEIXEIRA DE LIMA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 t="str">
        <f>'[1]TCE - ANEXO III - Preencher'!G888</f>
        <v>5174-10</v>
      </c>
      <c r="G879" s="14" t="str">
        <f>IF('[1]TCE - ANEXO III - Preencher'!H888="","",'[1]TCE - ANEXO III - Preencher'!H888)</f>
        <v>08/2021</v>
      </c>
      <c r="H879" s="15">
        <f>'[1]TCE - ANEXO III - Preencher'!I888</f>
        <v>0</v>
      </c>
      <c r="I879" s="15">
        <f>'[1]TCE - ANEXO III - Preencher'!J888</f>
        <v>93.300799999999995</v>
      </c>
      <c r="J879" s="15">
        <f>'[1]TCE - ANEXO III - Preencher'!K888</f>
        <v>0</v>
      </c>
      <c r="K879" s="16">
        <f>'[1]TCE - ANEXO III - Preencher'!L888</f>
        <v>123.395158562367</v>
      </c>
      <c r="L879" s="16">
        <f>'[1]TCE - ANEXO III - Preencher'!M888</f>
        <v>22.26</v>
      </c>
      <c r="M879" s="16">
        <f t="shared" si="79"/>
        <v>101.135158562367</v>
      </c>
      <c r="N879" s="16">
        <f>'[1]TCE - ANEXO III - Preencher'!O888</f>
        <v>1.3538413098236699</v>
      </c>
      <c r="O879" s="16">
        <f>'[1]TCE - ANEXO III - Preencher'!P888</f>
        <v>0</v>
      </c>
      <c r="P879" s="17">
        <f t="shared" si="80"/>
        <v>1.3538413098236699</v>
      </c>
      <c r="Q879" s="16">
        <f>'[1]TCE - ANEXO III - Preencher'!R888</f>
        <v>172.50153061224489</v>
      </c>
      <c r="R879" s="16">
        <f>'[1]TCE - ANEXO III - Preencher'!S888</f>
        <v>66.78</v>
      </c>
      <c r="S879" s="17">
        <f t="shared" si="81"/>
        <v>105.72153061224489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301.51133048443558</v>
      </c>
    </row>
    <row r="880" spans="1:28">
      <c r="A880" s="9">
        <f>IFERROR(VLOOKUP(B880,'[1]DADOS (OCULTAR)'!$P$3:$R$91,3,0),"")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PABLO EMANUEL LISBOA DE OLIVEIRA</v>
      </c>
      <c r="E880" s="10" t="str">
        <f>IF('[1]TCE - ANEXO III - Preencher'!F889="4 - Assistência Odontológica","2 - Outros Profissionais da Saúde",'[1]TCE - ANEXO III - Preencher'!F889)</f>
        <v>1 - Médico</v>
      </c>
      <c r="F880" s="13" t="str">
        <f>'[1]TCE - ANEXO III - Preencher'!G889</f>
        <v>2251-25</v>
      </c>
      <c r="G880" s="14" t="str">
        <f>IF('[1]TCE - ANEXO III - Preencher'!H889="","",'[1]TCE - ANEXO III - Preencher'!H889)</f>
        <v>08/2021</v>
      </c>
      <c r="H880" s="15">
        <f>'[1]TCE - ANEXO III - Preencher'!I889</f>
        <v>0</v>
      </c>
      <c r="I880" s="15">
        <f>'[1]TCE - ANEXO III - Preencher'!J889</f>
        <v>791.12720000000002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10.83</v>
      </c>
      <c r="O880" s="16">
        <f>'[1]TCE - ANEXO III - Preencher'!P889</f>
        <v>0</v>
      </c>
      <c r="P880" s="17">
        <f t="shared" si="80"/>
        <v>10.83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801.95720000000006</v>
      </c>
    </row>
    <row r="881" spans="1:28">
      <c r="A881" s="9">
        <f>IFERROR(VLOOKUP(B881,'[1]DADOS (OCULTAR)'!$P$3:$R$91,3,0),"")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PALOMA DA SILVA SANTOS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08/2021</v>
      </c>
      <c r="H881" s="15">
        <f>'[1]TCE - ANEXO III - Preencher'!I890</f>
        <v>0</v>
      </c>
      <c r="I881" s="15">
        <f>'[1]TCE - ANEXO III - Preencher'!J890</f>
        <v>115.79519999999999</v>
      </c>
      <c r="J881" s="15">
        <f>'[1]TCE - ANEXO III - Preencher'!K890</f>
        <v>0</v>
      </c>
      <c r="K881" s="16">
        <f>'[1]TCE - ANEXO III - Preencher'!L890</f>
        <v>123.395158562367</v>
      </c>
      <c r="L881" s="16">
        <f>'[1]TCE - ANEXO III - Preencher'!M890</f>
        <v>22.48</v>
      </c>
      <c r="M881" s="16">
        <f t="shared" si="79"/>
        <v>100.915158562367</v>
      </c>
      <c r="N881" s="16">
        <f>'[1]TCE - ANEXO III - Preencher'!O890</f>
        <v>1.3538413098236699</v>
      </c>
      <c r="O881" s="16">
        <f>'[1]TCE - ANEXO III - Preencher'!P890</f>
        <v>0</v>
      </c>
      <c r="P881" s="17">
        <f t="shared" si="80"/>
        <v>1.3538413098236699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218.06419987219067</v>
      </c>
    </row>
    <row r="882" spans="1:28">
      <c r="A882" s="9">
        <f>IFERROR(VLOOKUP(B882,'[1]DADOS (OCULTAR)'!$P$3:$R$91,3,0),"")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PALOMA PETER TRAVASSOS</v>
      </c>
      <c r="E882" s="10" t="str">
        <f>IF('[1]TCE - ANEXO III - Preencher'!F891="4 - Assistência Odontológica","2 - Outros Profissionais da Saúde",'[1]TCE - ANEXO III - Preencher'!F891)</f>
        <v>1 - Médico</v>
      </c>
      <c r="F882" s="13" t="str">
        <f>'[1]TCE - ANEXO III - Preencher'!G891</f>
        <v>2251-25</v>
      </c>
      <c r="G882" s="14" t="str">
        <f>IF('[1]TCE - ANEXO III - Preencher'!H891="","",'[1]TCE - ANEXO III - Preencher'!H891)</f>
        <v>08/2021</v>
      </c>
      <c r="H882" s="15">
        <f>'[1]TCE - ANEXO III - Preencher'!I891</f>
        <v>0</v>
      </c>
      <c r="I882" s="15">
        <f>'[1]TCE - ANEXO III - Preencher'!J891</f>
        <v>393.36959999999999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10.83</v>
      </c>
      <c r="O882" s="16">
        <f>'[1]TCE - ANEXO III - Preencher'!P891</f>
        <v>0</v>
      </c>
      <c r="P882" s="17">
        <f t="shared" si="80"/>
        <v>10.83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404.19959999999998</v>
      </c>
    </row>
    <row r="883" spans="1:28">
      <c r="A883" s="9">
        <f>IFERROR(VLOOKUP(B883,'[1]DADOS (OCULTAR)'!$P$3:$R$91,3,0),"")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PAMELA MARIA COUCEIRO MAGINA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2236-05</v>
      </c>
      <c r="G883" s="14" t="str">
        <f>IF('[1]TCE - ANEXO III - Preencher'!H892="","",'[1]TCE - ANEXO III - Preencher'!H892)</f>
        <v>08/2021</v>
      </c>
      <c r="H883" s="15">
        <f>'[1]TCE - ANEXO III - Preencher'!I892</f>
        <v>0</v>
      </c>
      <c r="I883" s="15">
        <f>'[1]TCE - ANEXO III - Preencher'!J892</f>
        <v>189.36320000000001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2.84</v>
      </c>
      <c r="O883" s="16">
        <f>'[1]TCE - ANEXO III - Preencher'!P892</f>
        <v>0</v>
      </c>
      <c r="P883" s="17">
        <f t="shared" si="80"/>
        <v>2.84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98.21</v>
      </c>
      <c r="U883" s="16">
        <f>'[1]TCE - ANEXO III - Preencher'!V892</f>
        <v>0</v>
      </c>
      <c r="V883" s="17">
        <f t="shared" si="82"/>
        <v>98.21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290.41320000000002</v>
      </c>
    </row>
    <row r="884" spans="1:28">
      <c r="A884" s="9">
        <f>IFERROR(VLOOKUP(B884,'[1]DADOS (OCULTAR)'!$P$3:$R$91,3,0),"")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PAMELLA KAROLINE MARTINS DA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5211-30</v>
      </c>
      <c r="G884" s="14" t="str">
        <f>IF('[1]TCE - ANEXO III - Preencher'!H893="","",'[1]TCE - ANEXO III - Preencher'!H893)</f>
        <v>08/2021</v>
      </c>
      <c r="H884" s="15">
        <f>'[1]TCE - ANEXO III - Preencher'!I893</f>
        <v>0</v>
      </c>
      <c r="I884" s="15">
        <f>'[1]TCE - ANEXO III - Preencher'!J893</f>
        <v>112.4832</v>
      </c>
      <c r="J884" s="15">
        <f>'[1]TCE - ANEXO III - Preencher'!K893</f>
        <v>0</v>
      </c>
      <c r="K884" s="16">
        <f>'[1]TCE - ANEXO III - Preencher'!L893</f>
        <v>123.395158562367</v>
      </c>
      <c r="L884" s="16">
        <f>'[1]TCE - ANEXO III - Preencher'!M893</f>
        <v>22.26</v>
      </c>
      <c r="M884" s="16">
        <f t="shared" si="79"/>
        <v>101.135158562367</v>
      </c>
      <c r="N884" s="16">
        <f>'[1]TCE - ANEXO III - Preencher'!O893</f>
        <v>1.3538413098236699</v>
      </c>
      <c r="O884" s="16">
        <f>'[1]TCE - ANEXO III - Preencher'!P893</f>
        <v>0</v>
      </c>
      <c r="P884" s="17">
        <f t="shared" si="80"/>
        <v>1.3538413098236699</v>
      </c>
      <c r="Q884" s="16">
        <f>'[1]TCE - ANEXO III - Preencher'!R893</f>
        <v>337.50153061224489</v>
      </c>
      <c r="R884" s="16">
        <f>'[1]TCE - ANEXO III - Preencher'!S893</f>
        <v>66.78</v>
      </c>
      <c r="S884" s="17">
        <f t="shared" si="81"/>
        <v>270.72153061224492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485.6937304844356</v>
      </c>
    </row>
    <row r="885" spans="1:28">
      <c r="A885" s="9">
        <f>IFERROR(VLOOKUP(B885,'[1]DADOS (OCULTAR)'!$P$3:$R$91,3,0),"")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PATRICIA JACQUELINE SABINO LOPES DE MELO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 t="str">
        <f>'[1]TCE - ANEXO III - Preencher'!G894</f>
        <v>5174-10</v>
      </c>
      <c r="G885" s="14" t="str">
        <f>IF('[1]TCE - ANEXO III - Preencher'!H894="","",'[1]TCE - ANEXO III - Preencher'!H894)</f>
        <v>08/2021</v>
      </c>
      <c r="H885" s="15">
        <f>'[1]TCE - ANEXO III - Preencher'!I894</f>
        <v>0</v>
      </c>
      <c r="I885" s="15">
        <f>'[1]TCE - ANEXO III - Preencher'!J894</f>
        <v>93.492000000000004</v>
      </c>
      <c r="J885" s="15">
        <f>'[1]TCE - ANEXO III - Preencher'!K894</f>
        <v>0</v>
      </c>
      <c r="K885" s="16">
        <f>'[1]TCE - ANEXO III - Preencher'!L894</f>
        <v>123.395158562367</v>
      </c>
      <c r="L885" s="16">
        <f>'[1]TCE - ANEXO III - Preencher'!M894</f>
        <v>22.26</v>
      </c>
      <c r="M885" s="16">
        <f t="shared" si="79"/>
        <v>101.135158562367</v>
      </c>
      <c r="N885" s="16">
        <f>'[1]TCE - ANEXO III - Preencher'!O894</f>
        <v>1.3538413098236699</v>
      </c>
      <c r="O885" s="16">
        <f>'[1]TCE - ANEXO III - Preencher'!P894</f>
        <v>0</v>
      </c>
      <c r="P885" s="17">
        <f t="shared" si="80"/>
        <v>1.3538413098236699</v>
      </c>
      <c r="Q885" s="16">
        <f>'[1]TCE - ANEXO III - Preencher'!R894</f>
        <v>290.70153061224488</v>
      </c>
      <c r="R885" s="16">
        <f>'[1]TCE - ANEXO III - Preencher'!S894</f>
        <v>66.78</v>
      </c>
      <c r="S885" s="17">
        <f t="shared" si="81"/>
        <v>223.92153061224488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419.9025304844356</v>
      </c>
    </row>
    <row r="886" spans="1:28">
      <c r="A886" s="9">
        <f>IFERROR(VLOOKUP(B886,'[1]DADOS (OCULTAR)'!$P$3:$R$91,3,0),"")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PATRICIA MARGARETH CAMARA FERREIRA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2235-05</v>
      </c>
      <c r="G886" s="14" t="str">
        <f>IF('[1]TCE - ANEXO III - Preencher'!H895="","",'[1]TCE - ANEXO III - Preencher'!H895)</f>
        <v>08/2021</v>
      </c>
      <c r="H886" s="15">
        <f>'[1]TCE - ANEXO III - Preencher'!I895</f>
        <v>0</v>
      </c>
      <c r="I886" s="15">
        <f>'[1]TCE - ANEXO III - Preencher'!J895</f>
        <v>274.66640000000001</v>
      </c>
      <c r="J886" s="15">
        <f>'[1]TCE - ANEXO III - Preencher'!K895</f>
        <v>0</v>
      </c>
      <c r="K886" s="16">
        <f>'[1]TCE - ANEXO III - Preencher'!L895</f>
        <v>123.395158562367</v>
      </c>
      <c r="L886" s="16">
        <f>'[1]TCE - ANEXO III - Preencher'!M895</f>
        <v>2.86</v>
      </c>
      <c r="M886" s="16">
        <f t="shared" si="79"/>
        <v>120.535158562367</v>
      </c>
      <c r="N886" s="16">
        <f>'[1]TCE - ANEXO III - Preencher'!O895</f>
        <v>2.84</v>
      </c>
      <c r="O886" s="16">
        <f>'[1]TCE - ANEXO III - Preencher'!P895</f>
        <v>0</v>
      </c>
      <c r="P886" s="17">
        <f t="shared" si="80"/>
        <v>2.84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398.04155856236702</v>
      </c>
    </row>
    <row r="887" spans="1:28">
      <c r="A887" s="9">
        <f>IFERROR(VLOOKUP(B887,'[1]DADOS (OCULTAR)'!$P$3:$R$91,3,0),"")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PATRICIA MARIA ALVES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08/2021</v>
      </c>
      <c r="H887" s="15">
        <f>'[1]TCE - ANEXO III - Preencher'!I896</f>
        <v>0</v>
      </c>
      <c r="I887" s="15">
        <f>'[1]TCE - ANEXO III - Preencher'!J896</f>
        <v>112.1168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1.3538413098236699</v>
      </c>
      <c r="O887" s="16">
        <f>'[1]TCE - ANEXO III - Preencher'!P896</f>
        <v>0</v>
      </c>
      <c r="P887" s="17">
        <f t="shared" si="80"/>
        <v>1.3538413098236699</v>
      </c>
      <c r="Q887" s="16">
        <f>'[1]TCE - ANEXO III - Preencher'!R896</f>
        <v>232.50153061224489</v>
      </c>
      <c r="R887" s="16">
        <f>'[1]TCE - ANEXO III - Preencher'!S896</f>
        <v>60.96</v>
      </c>
      <c r="S887" s="17">
        <f t="shared" si="81"/>
        <v>171.54153061224488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285.01217192206855</v>
      </c>
    </row>
    <row r="888" spans="1:28">
      <c r="A888" s="9">
        <f>IFERROR(VLOOKUP(B888,'[1]DADOS (OCULTAR)'!$P$3:$R$91,3,0),"")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PATRICIA MARIA LIMA SILVA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2238-10</v>
      </c>
      <c r="G888" s="14" t="str">
        <f>IF('[1]TCE - ANEXO III - Preencher'!H897="","",'[1]TCE - ANEXO III - Preencher'!H897)</f>
        <v>08/2021</v>
      </c>
      <c r="H888" s="15">
        <f>'[1]TCE - ANEXO III - Preencher'!I897</f>
        <v>0</v>
      </c>
      <c r="I888" s="15">
        <f>'[1]TCE - ANEXO III - Preencher'!J897</f>
        <v>153.24639999999999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1.3538413098236699</v>
      </c>
      <c r="O888" s="16">
        <f>'[1]TCE - ANEXO III - Preencher'!P897</f>
        <v>0</v>
      </c>
      <c r="P888" s="17">
        <f t="shared" si="80"/>
        <v>1.3538413098236699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154.60024130982367</v>
      </c>
    </row>
    <row r="889" spans="1:28">
      <c r="A889" s="9">
        <f>IFERROR(VLOOKUP(B889,'[1]DADOS (OCULTAR)'!$P$3:$R$91,3,0),"")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PAULA BRIGIDA BROCA DA SILVA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08/2021</v>
      </c>
      <c r="H889" s="15">
        <f>'[1]TCE - ANEXO III - Preencher'!I898</f>
        <v>0</v>
      </c>
      <c r="I889" s="15">
        <f>'[1]TCE - ANEXO III - Preencher'!J898</f>
        <v>115.8672</v>
      </c>
      <c r="J889" s="15">
        <f>'[1]TCE - ANEXO III - Preencher'!K898</f>
        <v>0</v>
      </c>
      <c r="K889" s="16">
        <f>'[1]TCE - ANEXO III - Preencher'!L898</f>
        <v>123.395158562367</v>
      </c>
      <c r="L889" s="16">
        <f>'[1]TCE - ANEXO III - Preencher'!M898</f>
        <v>22.48</v>
      </c>
      <c r="M889" s="16">
        <f t="shared" si="79"/>
        <v>100.915158562367</v>
      </c>
      <c r="N889" s="16">
        <f>'[1]TCE - ANEXO III - Preencher'!O898</f>
        <v>1.3538413098236699</v>
      </c>
      <c r="O889" s="16">
        <f>'[1]TCE - ANEXO III - Preencher'!P898</f>
        <v>0</v>
      </c>
      <c r="P889" s="17">
        <f t="shared" si="80"/>
        <v>1.3538413098236699</v>
      </c>
      <c r="Q889" s="16">
        <f>'[1]TCE - ANEXO III - Preencher'!R898</f>
        <v>232.50153061224489</v>
      </c>
      <c r="R889" s="16">
        <f>'[1]TCE - ANEXO III - Preencher'!S898</f>
        <v>67.45</v>
      </c>
      <c r="S889" s="17">
        <f t="shared" si="81"/>
        <v>165.0515306122449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383.18773048443558</v>
      </c>
    </row>
    <row r="890" spans="1:28">
      <c r="A890" s="9">
        <f>IFERROR(VLOOKUP(B890,'[1]DADOS (OCULTAR)'!$P$3:$R$91,3,0),"")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PAULA COUTINHO SANTIAGO DA SILVA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3222-05</v>
      </c>
      <c r="G890" s="14" t="str">
        <f>IF('[1]TCE - ANEXO III - Preencher'!H899="","",'[1]TCE - ANEXO III - Preencher'!H899)</f>
        <v>08/2021</v>
      </c>
      <c r="H890" s="15">
        <f>'[1]TCE - ANEXO III - Preencher'!I899</f>
        <v>0</v>
      </c>
      <c r="I890" s="15">
        <f>'[1]TCE - ANEXO III - Preencher'!J899</f>
        <v>109.7304</v>
      </c>
      <c r="J890" s="15">
        <f>'[1]TCE - ANEXO III - Preencher'!K899</f>
        <v>0</v>
      </c>
      <c r="K890" s="16">
        <f>'[1]TCE - ANEXO III - Preencher'!L899</f>
        <v>123.395158562367</v>
      </c>
      <c r="L890" s="16">
        <f>'[1]TCE - ANEXO III - Preencher'!M899</f>
        <v>22.48</v>
      </c>
      <c r="M890" s="16">
        <f t="shared" si="79"/>
        <v>100.915158562367</v>
      </c>
      <c r="N890" s="16">
        <f>'[1]TCE - ANEXO III - Preencher'!O899</f>
        <v>1.3538413098236699</v>
      </c>
      <c r="O890" s="16">
        <f>'[1]TCE - ANEXO III - Preencher'!P899</f>
        <v>0</v>
      </c>
      <c r="P890" s="17">
        <f t="shared" si="80"/>
        <v>1.3538413098236699</v>
      </c>
      <c r="Q890" s="16">
        <f>'[1]TCE - ANEXO III - Preencher'!R899</f>
        <v>337.50153061224489</v>
      </c>
      <c r="R890" s="16">
        <f>'[1]TCE - ANEXO III - Preencher'!S899</f>
        <v>67.430000000000007</v>
      </c>
      <c r="S890" s="17">
        <f t="shared" si="81"/>
        <v>270.07153061224489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482.07093048443556</v>
      </c>
    </row>
    <row r="891" spans="1:28">
      <c r="A891" s="9">
        <f>IFERROR(VLOOKUP(B891,'[1]DADOS (OCULTAR)'!$P$3:$R$91,3,0),"")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PAULA RAFAELY SILVA DE MOURA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08/2021</v>
      </c>
      <c r="H891" s="15">
        <f>'[1]TCE - ANEXO III - Preencher'!I900</f>
        <v>0</v>
      </c>
      <c r="I891" s="15">
        <f>'[1]TCE - ANEXO III - Preencher'!J900</f>
        <v>106.9952</v>
      </c>
      <c r="J891" s="15">
        <f>'[1]TCE - ANEXO III - Preencher'!K900</f>
        <v>0</v>
      </c>
      <c r="K891" s="16">
        <f>'[1]TCE - ANEXO III - Preencher'!L900</f>
        <v>123.395158562367</v>
      </c>
      <c r="L891" s="16">
        <f>'[1]TCE - ANEXO III - Preencher'!M900</f>
        <v>22.48</v>
      </c>
      <c r="M891" s="16">
        <f t="shared" si="79"/>
        <v>100.915158562367</v>
      </c>
      <c r="N891" s="16">
        <f>'[1]TCE - ANEXO III - Preencher'!O900</f>
        <v>1.3538413098236699</v>
      </c>
      <c r="O891" s="16">
        <f>'[1]TCE - ANEXO III - Preencher'!P900</f>
        <v>0</v>
      </c>
      <c r="P891" s="17">
        <f t="shared" si="80"/>
        <v>1.3538413098236699</v>
      </c>
      <c r="Q891" s="16">
        <f>'[1]TCE - ANEXO III - Preencher'!R900</f>
        <v>127.50153061224489</v>
      </c>
      <c r="R891" s="16">
        <f>'[1]TCE - ANEXO III - Preencher'!S900</f>
        <v>67.430000000000007</v>
      </c>
      <c r="S891" s="17">
        <f t="shared" si="81"/>
        <v>60.071530612244885</v>
      </c>
      <c r="T891" s="16">
        <f>'[1]TCE - ANEXO III - Preencher'!U900</f>
        <v>69.41</v>
      </c>
      <c r="U891" s="16">
        <f>'[1]TCE - ANEXO III - Preencher'!V900</f>
        <v>0</v>
      </c>
      <c r="V891" s="17">
        <f t="shared" si="82"/>
        <v>69.41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338.74573048443551</v>
      </c>
    </row>
    <row r="892" spans="1:28">
      <c r="A892" s="9">
        <f>IFERROR(VLOOKUP(B892,'[1]DADOS (OCULTAR)'!$P$3:$R$91,3,0),"")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PAULA ROBERTA ANDRADE DA SILVA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2235-05</v>
      </c>
      <c r="G892" s="14" t="str">
        <f>IF('[1]TCE - ANEXO III - Preencher'!H901="","",'[1]TCE - ANEXO III - Preencher'!H901)</f>
        <v>08/2021</v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2.84</v>
      </c>
      <c r="O892" s="16">
        <f>'[1]TCE - ANEXO III - Preencher'!P901</f>
        <v>0</v>
      </c>
      <c r="P892" s="17">
        <f t="shared" si="80"/>
        <v>2.84</v>
      </c>
      <c r="Q892" s="16">
        <f>'[1]TCE - ANEXO III - Preencher'!R901</f>
        <v>273.00153061224489</v>
      </c>
      <c r="R892" s="16">
        <f>'[1]TCE - ANEXO III - Preencher'!S901</f>
        <v>0</v>
      </c>
      <c r="S892" s="17">
        <f t="shared" si="81"/>
        <v>273.00153061224489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275.84153061224487</v>
      </c>
    </row>
    <row r="893" spans="1:28">
      <c r="A893" s="9">
        <f>IFERROR(VLOOKUP(B893,'[1]DADOS (OCULTAR)'!$P$3:$R$91,3,0),"")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PAULA ROBERTA CARVALHO PEREIRA DA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5152-05</v>
      </c>
      <c r="G893" s="14" t="str">
        <f>IF('[1]TCE - ANEXO III - Preencher'!H902="","",'[1]TCE - ANEXO III - Preencher'!H902)</f>
        <v>08/2021</v>
      </c>
      <c r="H893" s="15">
        <f>'[1]TCE - ANEXO III - Preencher'!I902</f>
        <v>0</v>
      </c>
      <c r="I893" s="15">
        <f>'[1]TCE - ANEXO III - Preencher'!J902</f>
        <v>113.2384</v>
      </c>
      <c r="J893" s="15">
        <f>'[1]TCE - ANEXO III - Preencher'!K902</f>
        <v>0</v>
      </c>
      <c r="K893" s="16">
        <f>'[1]TCE - ANEXO III - Preencher'!L902</f>
        <v>123.395158562367</v>
      </c>
      <c r="L893" s="16">
        <f>'[1]TCE - ANEXO III - Preencher'!M902</f>
        <v>23.8</v>
      </c>
      <c r="M893" s="16">
        <f t="shared" si="79"/>
        <v>99.595158562367004</v>
      </c>
      <c r="N893" s="16">
        <f>'[1]TCE - ANEXO III - Preencher'!O902</f>
        <v>1.3538413098236699</v>
      </c>
      <c r="O893" s="16">
        <f>'[1]TCE - ANEXO III - Preencher'!P902</f>
        <v>0</v>
      </c>
      <c r="P893" s="17">
        <f t="shared" si="80"/>
        <v>1.3538413098236699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214.18739987219067</v>
      </c>
    </row>
    <row r="894" spans="1:28">
      <c r="A894" s="9">
        <f>IFERROR(VLOOKUP(B894,'[1]DADOS (OCULTAR)'!$P$3:$R$91,3,0),"")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PAULA VITORIA RODRIGUES GOMES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2234-05</v>
      </c>
      <c r="G894" s="14" t="str">
        <f>IF('[1]TCE - ANEXO III - Preencher'!H903="","",'[1]TCE - ANEXO III - Preencher'!H903)</f>
        <v>08/2021</v>
      </c>
      <c r="H894" s="15">
        <f>'[1]TCE - ANEXO III - Preencher'!I903</f>
        <v>0</v>
      </c>
      <c r="I894" s="15">
        <f>'[1]TCE - ANEXO III - Preencher'!J903</f>
        <v>606.73040000000003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1.3538413098236699</v>
      </c>
      <c r="O894" s="16">
        <f>'[1]TCE - ANEXO III - Preencher'!P903</f>
        <v>0</v>
      </c>
      <c r="P894" s="17">
        <f t="shared" si="80"/>
        <v>1.3538413098236699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608.08424130982371</v>
      </c>
    </row>
    <row r="895" spans="1:28">
      <c r="A895" s="9">
        <f>IFERROR(VLOOKUP(B895,'[1]DADOS (OCULTAR)'!$P$3:$R$91,3,0),"")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PAULETE DE SOUZA E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3222-05</v>
      </c>
      <c r="G895" s="14" t="str">
        <f>IF('[1]TCE - ANEXO III - Preencher'!H904="","",'[1]TCE - ANEXO III - Preencher'!H904)</f>
        <v>08/2021</v>
      </c>
      <c r="H895" s="15">
        <f>'[1]TCE - ANEXO III - Preencher'!I904</f>
        <v>0</v>
      </c>
      <c r="I895" s="15">
        <f>'[1]TCE - ANEXO III - Preencher'!J904</f>
        <v>105.8888</v>
      </c>
      <c r="J895" s="15">
        <f>'[1]TCE - ANEXO III - Preencher'!K904</f>
        <v>0</v>
      </c>
      <c r="K895" s="16">
        <f>'[1]TCE - ANEXO III - Preencher'!L904</f>
        <v>123.395158562367</v>
      </c>
      <c r="L895" s="16">
        <f>'[1]TCE - ANEXO III - Preencher'!M904</f>
        <v>22.48</v>
      </c>
      <c r="M895" s="16">
        <f t="shared" si="79"/>
        <v>100.915158562367</v>
      </c>
      <c r="N895" s="16">
        <f>'[1]TCE - ANEXO III - Preencher'!O904</f>
        <v>1.3538413098236699</v>
      </c>
      <c r="O895" s="16">
        <f>'[1]TCE - ANEXO III - Preencher'!P904</f>
        <v>0</v>
      </c>
      <c r="P895" s="17">
        <f t="shared" si="80"/>
        <v>1.3538413098236699</v>
      </c>
      <c r="Q895" s="16">
        <f>'[1]TCE - ANEXO III - Preencher'!R904</f>
        <v>127.50153061224489</v>
      </c>
      <c r="R895" s="16">
        <f>'[1]TCE - ANEXO III - Preencher'!S904</f>
        <v>63.39</v>
      </c>
      <c r="S895" s="17">
        <f t="shared" si="81"/>
        <v>64.111530612244891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272.26933048443556</v>
      </c>
    </row>
    <row r="896" spans="1:28">
      <c r="A896" s="9">
        <f>IFERROR(VLOOKUP(B896,'[1]DADOS (OCULTAR)'!$P$3:$R$91,3,0),"")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PAULINA MARIA DE SANTANA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 t="str">
        <f>IF('[1]TCE - ANEXO III - Preencher'!H905="","",'[1]TCE - ANEXO III - Preencher'!H905)</f>
        <v>08/2021</v>
      </c>
      <c r="H896" s="15">
        <f>'[1]TCE - ANEXO III - Preencher'!I905</f>
        <v>0</v>
      </c>
      <c r="I896" s="15">
        <f>'[1]TCE - ANEXO III - Preencher'!J905</f>
        <v>144.3192</v>
      </c>
      <c r="J896" s="15">
        <f>'[1]TCE - ANEXO III - Preencher'!K905</f>
        <v>0</v>
      </c>
      <c r="K896" s="16">
        <f>'[1]TCE - ANEXO III - Preencher'!L905</f>
        <v>123.395158562367</v>
      </c>
      <c r="L896" s="16">
        <f>'[1]TCE - ANEXO III - Preencher'!M905</f>
        <v>22.48</v>
      </c>
      <c r="M896" s="16">
        <f t="shared" si="79"/>
        <v>100.915158562367</v>
      </c>
      <c r="N896" s="16">
        <f>'[1]TCE - ANEXO III - Preencher'!O905</f>
        <v>1.3538413098236699</v>
      </c>
      <c r="O896" s="16">
        <f>'[1]TCE - ANEXO III - Preencher'!P905</f>
        <v>0</v>
      </c>
      <c r="P896" s="17">
        <f t="shared" si="80"/>
        <v>1.3538413098236699</v>
      </c>
      <c r="Q896" s="16">
        <f>'[1]TCE - ANEXO III - Preencher'!R905</f>
        <v>247.50153061224489</v>
      </c>
      <c r="R896" s="16">
        <f>'[1]TCE - ANEXO III - Preencher'!S905</f>
        <v>67.48</v>
      </c>
      <c r="S896" s="17">
        <f t="shared" si="81"/>
        <v>180.02153061224487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426.60973048443554</v>
      </c>
    </row>
    <row r="897" spans="1:28">
      <c r="A897" s="9">
        <f>IFERROR(VLOOKUP(B897,'[1]DADOS (OCULTAR)'!$P$3:$R$91,3,0),"")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PAULO BARBOSA LEITE NETO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2251-25</v>
      </c>
      <c r="G897" s="14" t="str">
        <f>IF('[1]TCE - ANEXO III - Preencher'!H906="","",'[1]TCE - ANEXO III - Preencher'!H906)</f>
        <v>08/2021</v>
      </c>
      <c r="H897" s="15">
        <f>'[1]TCE - ANEXO III - Preencher'!I906</f>
        <v>0</v>
      </c>
      <c r="I897" s="15">
        <f>'[1]TCE - ANEXO III - Preencher'!J906</f>
        <v>413.33679999999998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10.83</v>
      </c>
      <c r="O897" s="16">
        <f>'[1]TCE - ANEXO III - Preencher'!P906</f>
        <v>0</v>
      </c>
      <c r="P897" s="17">
        <f t="shared" si="80"/>
        <v>10.83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424.16679999999997</v>
      </c>
    </row>
    <row r="898" spans="1:28">
      <c r="A898" s="9">
        <f>IFERROR(VLOOKUP(B898,'[1]DADOS (OCULTAR)'!$P$3:$R$91,3,0),"")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PAULO JASMELINO DA SILVA FILHO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 t="str">
        <f>'[1]TCE - ANEXO III - Preencher'!G907</f>
        <v>5142-25</v>
      </c>
      <c r="G898" s="14" t="str">
        <f>IF('[1]TCE - ANEXO III - Preencher'!H907="","",'[1]TCE - ANEXO III - Preencher'!H907)</f>
        <v>08/2021</v>
      </c>
      <c r="H898" s="15">
        <f>'[1]TCE - ANEXO III - Preencher'!I907</f>
        <v>0</v>
      </c>
      <c r="I898" s="15">
        <f>'[1]TCE - ANEXO III - Preencher'!J907</f>
        <v>106.4</v>
      </c>
      <c r="J898" s="15">
        <f>'[1]TCE - ANEXO III - Preencher'!K907</f>
        <v>0</v>
      </c>
      <c r="K898" s="16">
        <f>'[1]TCE - ANEXO III - Preencher'!L907</f>
        <v>123.395158562367</v>
      </c>
      <c r="L898" s="16">
        <f>'[1]TCE - ANEXO III - Preencher'!M907</f>
        <v>22.2</v>
      </c>
      <c r="M898" s="16">
        <f t="shared" si="79"/>
        <v>101.195158562367</v>
      </c>
      <c r="N898" s="16">
        <f>'[1]TCE - ANEXO III - Preencher'!O907</f>
        <v>1.3538413098236699</v>
      </c>
      <c r="O898" s="16">
        <f>'[1]TCE - ANEXO III - Preencher'!P907</f>
        <v>0</v>
      </c>
      <c r="P898" s="17">
        <f t="shared" si="80"/>
        <v>1.3538413098236699</v>
      </c>
      <c r="Q898" s="16">
        <f>'[1]TCE - ANEXO III - Preencher'!R907</f>
        <v>232.50153061224489</v>
      </c>
      <c r="R898" s="16">
        <f>'[1]TCE - ANEXO III - Preencher'!S907</f>
        <v>66.599999999999994</v>
      </c>
      <c r="S898" s="17">
        <f t="shared" si="81"/>
        <v>165.9015306122449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374.85053048443558</v>
      </c>
    </row>
    <row r="899" spans="1:28">
      <c r="A899" s="9">
        <f>IFERROR(VLOOKUP(B899,'[1]DADOS (OCULTAR)'!$P$3:$R$91,3,0),"")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PAULO JOSE DE CAVALCANTI SIEBRA</v>
      </c>
      <c r="E899" s="10" t="str">
        <f>IF('[1]TCE - ANEXO III - Preencher'!F908="4 - Assistência Odontológica","2 - Outros Profissionais da Saúde",'[1]TCE - ANEXO III - Preencher'!F908)</f>
        <v>1 - Médico</v>
      </c>
      <c r="F899" s="13" t="str">
        <f>'[1]TCE - ANEXO III - Preencher'!G908</f>
        <v>2251-25</v>
      </c>
      <c r="G899" s="14" t="str">
        <f>IF('[1]TCE - ANEXO III - Preencher'!H908="","",'[1]TCE - ANEXO III - Preencher'!H908)</f>
        <v>08/2021</v>
      </c>
      <c r="H899" s="15">
        <f>'[1]TCE - ANEXO III - Preencher'!I908</f>
        <v>0</v>
      </c>
      <c r="I899" s="15">
        <f>'[1]TCE - ANEXO III - Preencher'!J908</f>
        <v>426.76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10.83</v>
      </c>
      <c r="O899" s="16">
        <f>'[1]TCE - ANEXO III - Preencher'!P908</f>
        <v>0</v>
      </c>
      <c r="P899" s="17">
        <f t="shared" si="80"/>
        <v>10.83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437.59</v>
      </c>
    </row>
    <row r="900" spans="1:28">
      <c r="A900" s="9">
        <f>IFERROR(VLOOKUP(B900,'[1]DADOS (OCULTAR)'!$P$3:$R$91,3,0),"")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PAULO ROBERTO COSTA LIMA JUNIOR</v>
      </c>
      <c r="E900" s="10" t="str">
        <f>IF('[1]TCE - ANEXO III - Preencher'!F909="4 - Assistência Odontológica","2 - Outros Profissionais da Saúde",'[1]TCE - ANEXO III - Preencher'!F909)</f>
        <v>1 - Médico</v>
      </c>
      <c r="F900" s="13" t="str">
        <f>'[1]TCE - ANEXO III - Preencher'!G909</f>
        <v>2251-25</v>
      </c>
      <c r="G900" s="14" t="str">
        <f>IF('[1]TCE - ANEXO III - Preencher'!H909="","",'[1]TCE - ANEXO III - Preencher'!H909)</f>
        <v>08/2021</v>
      </c>
      <c r="H900" s="15">
        <f>'[1]TCE - ANEXO III - Preencher'!I909</f>
        <v>0</v>
      </c>
      <c r="I900" s="15">
        <f>'[1]TCE - ANEXO III - Preencher'!J909</f>
        <v>375.38639999999998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10.83</v>
      </c>
      <c r="O900" s="16">
        <f>'[1]TCE - ANEXO III - Preencher'!P909</f>
        <v>0</v>
      </c>
      <c r="P900" s="17">
        <f t="shared" ref="P900:P963" si="86">N900-O900</f>
        <v>10.83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386.21639999999996</v>
      </c>
    </row>
    <row r="901" spans="1:28">
      <c r="A901" s="9">
        <f>IFERROR(VLOOKUP(B901,'[1]DADOS (OCULTAR)'!$P$3:$R$91,3,0),"")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PAULO ROGERIO DE SANTANA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4110-10</v>
      </c>
      <c r="G901" s="14" t="str">
        <f>IF('[1]TCE - ANEXO III - Preencher'!H910="","",'[1]TCE - ANEXO III - Preencher'!H910)</f>
        <v>08/2021</v>
      </c>
      <c r="H901" s="15">
        <f>'[1]TCE - ANEXO III - Preencher'!I910</f>
        <v>0</v>
      </c>
      <c r="I901" s="15">
        <f>'[1]TCE - ANEXO III - Preencher'!J910</f>
        <v>93.492000000000004</v>
      </c>
      <c r="J901" s="15">
        <f>'[1]TCE - ANEXO III - Preencher'!K910</f>
        <v>0</v>
      </c>
      <c r="K901" s="16">
        <f>'[1]TCE - ANEXO III - Preencher'!L910</f>
        <v>123.395158562367</v>
      </c>
      <c r="L901" s="16">
        <f>'[1]TCE - ANEXO III - Preencher'!M910</f>
        <v>22.26</v>
      </c>
      <c r="M901" s="16">
        <f t="shared" si="85"/>
        <v>101.135158562367</v>
      </c>
      <c r="N901" s="16">
        <f>'[1]TCE - ANEXO III - Preencher'!O910</f>
        <v>1.3538413098236699</v>
      </c>
      <c r="O901" s="16">
        <f>'[1]TCE - ANEXO III - Preencher'!P910</f>
        <v>0</v>
      </c>
      <c r="P901" s="17">
        <f t="shared" si="86"/>
        <v>1.3538413098236699</v>
      </c>
      <c r="Q901" s="16">
        <f>'[1]TCE - ANEXO III - Preencher'!R910</f>
        <v>247.50153061224489</v>
      </c>
      <c r="R901" s="16">
        <f>'[1]TCE - ANEXO III - Preencher'!S910</f>
        <v>66.78</v>
      </c>
      <c r="S901" s="17">
        <f t="shared" si="87"/>
        <v>180.72153061224489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376.70253048443556</v>
      </c>
    </row>
    <row r="902" spans="1:28">
      <c r="A902" s="9">
        <f>IFERROR(VLOOKUP(B902,'[1]DADOS (OCULTAR)'!$P$3:$R$91,3,0),"")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PEDRO ARTURO BISMARA CARNEIRO SANTOS</v>
      </c>
      <c r="E902" s="10" t="str">
        <f>IF('[1]TCE - ANEXO III - Preencher'!F911="4 - Assistência Odontológica","2 - Outros Profissionais da Saúde",'[1]TCE - ANEXO III - Preencher'!F911)</f>
        <v>1 - Médico</v>
      </c>
      <c r="F902" s="13" t="str">
        <f>'[1]TCE - ANEXO III - Preencher'!G911</f>
        <v>2251-25</v>
      </c>
      <c r="G902" s="14" t="str">
        <f>IF('[1]TCE - ANEXO III - Preencher'!H911="","",'[1]TCE - ANEXO III - Preencher'!H911)</f>
        <v>08/2021</v>
      </c>
      <c r="H902" s="15">
        <f>'[1]TCE - ANEXO III - Preencher'!I911</f>
        <v>0</v>
      </c>
      <c r="I902" s="15">
        <f>'[1]TCE - ANEXO III - Preencher'!J911</f>
        <v>1671.98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10.83</v>
      </c>
      <c r="O902" s="16">
        <f>'[1]TCE - ANEXO III - Preencher'!P911</f>
        <v>0</v>
      </c>
      <c r="P902" s="17">
        <f t="shared" si="86"/>
        <v>10.83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1682.81</v>
      </c>
    </row>
    <row r="903" spans="1:28">
      <c r="A903" s="9">
        <f>IFERROR(VLOOKUP(B903,'[1]DADOS (OCULTAR)'!$P$3:$R$91,3,0),"")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PEDRO FRANCISCO DA SILVA FILHO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7241-10</v>
      </c>
      <c r="G903" s="14" t="str">
        <f>IF('[1]TCE - ANEXO III - Preencher'!H912="","",'[1]TCE - ANEXO III - Preencher'!H912)</f>
        <v>08/2021</v>
      </c>
      <c r="H903" s="15">
        <f>'[1]TCE - ANEXO III - Preencher'!I912</f>
        <v>0</v>
      </c>
      <c r="I903" s="15">
        <f>'[1]TCE - ANEXO III - Preencher'!J912</f>
        <v>127.9576</v>
      </c>
      <c r="J903" s="15">
        <f>'[1]TCE - ANEXO III - Preencher'!K912</f>
        <v>0</v>
      </c>
      <c r="K903" s="16">
        <f>'[1]TCE - ANEXO III - Preencher'!L912</f>
        <v>123.395158562367</v>
      </c>
      <c r="L903" s="16">
        <f>'[1]TCE - ANEXO III - Preencher'!M912</f>
        <v>27.59</v>
      </c>
      <c r="M903" s="16">
        <f t="shared" si="85"/>
        <v>95.805158562366998</v>
      </c>
      <c r="N903" s="16">
        <f>'[1]TCE - ANEXO III - Preencher'!O912</f>
        <v>1.3538413098236699</v>
      </c>
      <c r="O903" s="16">
        <f>'[1]TCE - ANEXO III - Preencher'!P912</f>
        <v>0</v>
      </c>
      <c r="P903" s="17">
        <f t="shared" si="86"/>
        <v>1.3538413098236699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225.11659987219068</v>
      </c>
    </row>
    <row r="904" spans="1:28">
      <c r="A904" s="9">
        <f>IFERROR(VLOOKUP(B904,'[1]DADOS (OCULTAR)'!$P$3:$R$91,3,0),"")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PEDRO NOGUEIRA FONTANA</v>
      </c>
      <c r="E904" s="10" t="str">
        <f>IF('[1]TCE - ANEXO III - Preencher'!F913="4 - Assistência Odontológica","2 - Outros Profissionais da Saúde",'[1]TCE - ANEXO III - Preencher'!F913)</f>
        <v>1 - Médico</v>
      </c>
      <c r="F904" s="13" t="str">
        <f>'[1]TCE - ANEXO III - Preencher'!G913</f>
        <v>2251-25</v>
      </c>
      <c r="G904" s="14" t="str">
        <f>IF('[1]TCE - ANEXO III - Preencher'!H913="","",'[1]TCE - ANEXO III - Preencher'!H913)</f>
        <v>08/2021</v>
      </c>
      <c r="H904" s="15">
        <f>'[1]TCE - ANEXO III - Preencher'!I913</f>
        <v>0</v>
      </c>
      <c r="I904" s="15">
        <f>'[1]TCE - ANEXO III - Preencher'!J913</f>
        <v>857.04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10.83</v>
      </c>
      <c r="O904" s="16">
        <f>'[1]TCE - ANEXO III - Preencher'!P913</f>
        <v>0</v>
      </c>
      <c r="P904" s="17">
        <f t="shared" si="86"/>
        <v>10.83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867.87</v>
      </c>
    </row>
    <row r="905" spans="1:28">
      <c r="A905" s="9">
        <f>IFERROR(VLOOKUP(B905,'[1]DADOS (OCULTAR)'!$P$3:$R$91,3,0),"")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PEDRO RAFAEL DE OLIVEIRA NASCIMENTO</v>
      </c>
      <c r="E905" s="10" t="str">
        <f>IF('[1]TCE - ANEXO III - Preencher'!F914="4 - Assistência Odontológica","2 - Outros Profissionais da Saúde",'[1]TCE - ANEXO III - Preencher'!F914)</f>
        <v>1 - Médico</v>
      </c>
      <c r="F905" s="13" t="str">
        <f>'[1]TCE - ANEXO III - Preencher'!G914</f>
        <v>2251-20</v>
      </c>
      <c r="G905" s="14" t="str">
        <f>IF('[1]TCE - ANEXO III - Preencher'!H914="","",'[1]TCE - ANEXO III - Preencher'!H914)</f>
        <v>08/2021</v>
      </c>
      <c r="H905" s="15">
        <f>'[1]TCE - ANEXO III - Preencher'!I914</f>
        <v>0</v>
      </c>
      <c r="I905" s="15">
        <f>'[1]TCE - ANEXO III - Preencher'!J914</f>
        <v>839.39520000000005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10.83</v>
      </c>
      <c r="O905" s="16">
        <f>'[1]TCE - ANEXO III - Preencher'!P914</f>
        <v>0</v>
      </c>
      <c r="P905" s="17">
        <f t="shared" si="86"/>
        <v>10.83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850.22520000000009</v>
      </c>
    </row>
    <row r="906" spans="1:28">
      <c r="A906" s="9">
        <f>IFERROR(VLOOKUP(B906,'[1]DADOS (OCULTAR)'!$P$3:$R$91,3,0),"")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PETRONILA ROBERTA CARMO DA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3222-05</v>
      </c>
      <c r="G906" s="14" t="str">
        <f>IF('[1]TCE - ANEXO III - Preencher'!H915="","",'[1]TCE - ANEXO III - Preencher'!H915)</f>
        <v>08/2021</v>
      </c>
      <c r="H906" s="15">
        <f>'[1]TCE - ANEXO III - Preencher'!I915</f>
        <v>0</v>
      </c>
      <c r="I906" s="15">
        <f>'[1]TCE - ANEXO III - Preencher'!J915</f>
        <v>142.9992</v>
      </c>
      <c r="J906" s="15">
        <f>'[1]TCE - ANEXO III - Preencher'!K915</f>
        <v>0</v>
      </c>
      <c r="K906" s="16">
        <f>'[1]TCE - ANEXO III - Preencher'!L915</f>
        <v>123.395158562367</v>
      </c>
      <c r="L906" s="16">
        <f>'[1]TCE - ANEXO III - Preencher'!M915</f>
        <v>22.48</v>
      </c>
      <c r="M906" s="16">
        <f t="shared" si="85"/>
        <v>100.915158562367</v>
      </c>
      <c r="N906" s="16">
        <f>'[1]TCE - ANEXO III - Preencher'!O915</f>
        <v>1.3538413098236699</v>
      </c>
      <c r="O906" s="16">
        <f>'[1]TCE - ANEXO III - Preencher'!P915</f>
        <v>0</v>
      </c>
      <c r="P906" s="17">
        <f t="shared" si="86"/>
        <v>1.3538413098236699</v>
      </c>
      <c r="Q906" s="16">
        <f>'[1]TCE - ANEXO III - Preencher'!R915</f>
        <v>82.501530612244892</v>
      </c>
      <c r="R906" s="16">
        <f>'[1]TCE - ANEXO III - Preencher'!S915</f>
        <v>59.14</v>
      </c>
      <c r="S906" s="17">
        <f t="shared" si="87"/>
        <v>23.361530612244891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268.62973048443558</v>
      </c>
    </row>
    <row r="907" spans="1:28">
      <c r="A907" s="9">
        <f>IFERROR(VLOOKUP(B907,'[1]DADOS (OCULTAR)'!$P$3:$R$91,3,0),"")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POLLYANNA MARIA GOMES HOLANDA CUNHA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08/2021</v>
      </c>
      <c r="H907" s="15">
        <f>'[1]TCE - ANEXO III - Preencher'!I916</f>
        <v>0</v>
      </c>
      <c r="I907" s="15">
        <f>'[1]TCE - ANEXO III - Preencher'!J916</f>
        <v>99.622399999999999</v>
      </c>
      <c r="J907" s="15">
        <f>'[1]TCE - ANEXO III - Preencher'!K916</f>
        <v>0</v>
      </c>
      <c r="K907" s="16">
        <f>'[1]TCE - ANEXO III - Preencher'!L916</f>
        <v>123.395158562367</v>
      </c>
      <c r="L907" s="16">
        <f>'[1]TCE - ANEXO III - Preencher'!M916</f>
        <v>22.48</v>
      </c>
      <c r="M907" s="16">
        <f t="shared" si="85"/>
        <v>100.915158562367</v>
      </c>
      <c r="N907" s="16">
        <f>'[1]TCE - ANEXO III - Preencher'!O916</f>
        <v>1.3538413098236699</v>
      </c>
      <c r="O907" s="16">
        <f>'[1]TCE - ANEXO III - Preencher'!P916</f>
        <v>0</v>
      </c>
      <c r="P907" s="17">
        <f t="shared" si="86"/>
        <v>1.3538413098236699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69.41</v>
      </c>
      <c r="U907" s="16">
        <f>'[1]TCE - ANEXO III - Preencher'!V916</f>
        <v>0</v>
      </c>
      <c r="V907" s="17">
        <f t="shared" si="88"/>
        <v>69.41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271.3013998721907</v>
      </c>
    </row>
    <row r="908" spans="1:28">
      <c r="A908" s="9">
        <f>IFERROR(VLOOKUP(B908,'[1]DADOS (OCULTAR)'!$P$3:$R$91,3,0),"")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POLLYANNA VENANCIO DA CUNHA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2235-05</v>
      </c>
      <c r="G908" s="14" t="str">
        <f>IF('[1]TCE - ANEXO III - Preencher'!H917="","",'[1]TCE - ANEXO III - Preencher'!H917)</f>
        <v>08/2021</v>
      </c>
      <c r="H908" s="15">
        <f>'[1]TCE - ANEXO III - Preencher'!I917</f>
        <v>0</v>
      </c>
      <c r="I908" s="15">
        <f>'[1]TCE - ANEXO III - Preencher'!J917</f>
        <v>433.08319999999998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2.84</v>
      </c>
      <c r="O908" s="16">
        <f>'[1]TCE - ANEXO III - Preencher'!P917</f>
        <v>0</v>
      </c>
      <c r="P908" s="17">
        <f t="shared" si="86"/>
        <v>2.84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435.92319999999995</v>
      </c>
    </row>
    <row r="909" spans="1:28">
      <c r="A909" s="9">
        <f>IFERROR(VLOOKUP(B909,'[1]DADOS (OCULTAR)'!$P$3:$R$91,3,0),"")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POLLYANNA VERISSIMO DE ALBUQUERQUE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08/2021</v>
      </c>
      <c r="H909" s="15">
        <f>'[1]TCE - ANEXO III - Preencher'!I918</f>
        <v>0</v>
      </c>
      <c r="I909" s="15">
        <f>'[1]TCE - ANEXO III - Preencher'!J918</f>
        <v>140.09360000000001</v>
      </c>
      <c r="J909" s="15">
        <f>'[1]TCE - ANEXO III - Preencher'!K918</f>
        <v>0</v>
      </c>
      <c r="K909" s="16">
        <f>'[1]TCE - ANEXO III - Preencher'!L918</f>
        <v>123.395158562367</v>
      </c>
      <c r="L909" s="16">
        <f>'[1]TCE - ANEXO III - Preencher'!M918</f>
        <v>22.48</v>
      </c>
      <c r="M909" s="16">
        <f t="shared" si="85"/>
        <v>100.915158562367</v>
      </c>
      <c r="N909" s="16">
        <f>'[1]TCE - ANEXO III - Preencher'!O918</f>
        <v>1.3538413098236699</v>
      </c>
      <c r="O909" s="16">
        <f>'[1]TCE - ANEXO III - Preencher'!P918</f>
        <v>0</v>
      </c>
      <c r="P909" s="17">
        <f t="shared" si="86"/>
        <v>1.3538413098236699</v>
      </c>
      <c r="Q909" s="16">
        <f>'[1]TCE - ANEXO III - Preencher'!R918</f>
        <v>127.50153061224489</v>
      </c>
      <c r="R909" s="16">
        <f>'[1]TCE - ANEXO III - Preencher'!S918</f>
        <v>67.81</v>
      </c>
      <c r="S909" s="17">
        <f t="shared" si="87"/>
        <v>59.69153061224489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302.05413048443557</v>
      </c>
    </row>
    <row r="910" spans="1:28">
      <c r="A910" s="9">
        <f>IFERROR(VLOOKUP(B910,'[1]DADOS (OCULTAR)'!$P$3:$R$91,3,0),"")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PRISCILA CONCEICAO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5211-30</v>
      </c>
      <c r="G910" s="14" t="str">
        <f>IF('[1]TCE - ANEXO III - Preencher'!H919="","",'[1]TCE - ANEXO III - Preencher'!H919)</f>
        <v>08/2021</v>
      </c>
      <c r="H910" s="15">
        <f>'[1]TCE - ANEXO III - Preencher'!I919</f>
        <v>0</v>
      </c>
      <c r="I910" s="15">
        <f>'[1]TCE - ANEXO III - Preencher'!J919</f>
        <v>92.982399999999998</v>
      </c>
      <c r="J910" s="15">
        <f>'[1]TCE - ANEXO III - Preencher'!K919</f>
        <v>0</v>
      </c>
      <c r="K910" s="16">
        <f>'[1]TCE - ANEXO III - Preencher'!L919</f>
        <v>123.395158562367</v>
      </c>
      <c r="L910" s="16">
        <f>'[1]TCE - ANEXO III - Preencher'!M919</f>
        <v>22.26</v>
      </c>
      <c r="M910" s="16">
        <f t="shared" si="85"/>
        <v>101.135158562367</v>
      </c>
      <c r="N910" s="16">
        <f>'[1]TCE - ANEXO III - Preencher'!O919</f>
        <v>1.3538413098236699</v>
      </c>
      <c r="O910" s="16">
        <f>'[1]TCE - ANEXO III - Preencher'!P919</f>
        <v>0</v>
      </c>
      <c r="P910" s="17">
        <f t="shared" si="86"/>
        <v>1.3538413098236699</v>
      </c>
      <c r="Q910" s="16">
        <f>'[1]TCE - ANEXO III - Preencher'!R919</f>
        <v>247.50153061224489</v>
      </c>
      <c r="R910" s="16">
        <f>'[1]TCE - ANEXO III - Preencher'!S919</f>
        <v>66.78</v>
      </c>
      <c r="S910" s="17">
        <f t="shared" si="87"/>
        <v>180.72153061224489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376.19293048443558</v>
      </c>
    </row>
    <row r="911" spans="1:28">
      <c r="A911" s="9">
        <f>IFERROR(VLOOKUP(B911,'[1]DADOS (OCULTAR)'!$P$3:$R$91,3,0),"")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PRISCILA DA SILVA SANTOS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3222-05</v>
      </c>
      <c r="G911" s="14" t="str">
        <f>IF('[1]TCE - ANEXO III - Preencher'!H920="","",'[1]TCE - ANEXO III - Preencher'!H920)</f>
        <v>08/2021</v>
      </c>
      <c r="H911" s="15">
        <f>'[1]TCE - ANEXO III - Preencher'!I920</f>
        <v>0</v>
      </c>
      <c r="I911" s="15">
        <f>'[1]TCE - ANEXO III - Preencher'!J920</f>
        <v>116.268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1.3538413098236699</v>
      </c>
      <c r="O911" s="16">
        <f>'[1]TCE - ANEXO III - Preencher'!P920</f>
        <v>0</v>
      </c>
      <c r="P911" s="17">
        <f t="shared" si="86"/>
        <v>1.3538413098236699</v>
      </c>
      <c r="Q911" s="16">
        <f>'[1]TCE - ANEXO III - Preencher'!R920</f>
        <v>247.50153061224489</v>
      </c>
      <c r="R911" s="16">
        <f>'[1]TCE - ANEXO III - Preencher'!S920</f>
        <v>67.44</v>
      </c>
      <c r="S911" s="17">
        <f t="shared" si="87"/>
        <v>180.06153061224489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297.68337192206855</v>
      </c>
    </row>
    <row r="912" spans="1:28">
      <c r="A912" s="9">
        <f>IFERROR(VLOOKUP(B912,'[1]DADOS (OCULTAR)'!$P$3:$R$91,3,0),"")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PRISCILA DE SOUZA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2236-05</v>
      </c>
      <c r="G912" s="14" t="str">
        <f>IF('[1]TCE - ANEXO III - Preencher'!H921="","",'[1]TCE - ANEXO III - Preencher'!H921)</f>
        <v>08/2021</v>
      </c>
      <c r="H912" s="15">
        <f>'[1]TCE - ANEXO III - Preencher'!I921</f>
        <v>0</v>
      </c>
      <c r="I912" s="15">
        <f>'[1]TCE - ANEXO III - Preencher'!J921</f>
        <v>278.1112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2.84</v>
      </c>
      <c r="O912" s="16">
        <f>'[1]TCE - ANEXO III - Preencher'!P921</f>
        <v>0</v>
      </c>
      <c r="P912" s="17">
        <f t="shared" si="86"/>
        <v>2.84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280.95119999999997</v>
      </c>
    </row>
    <row r="913" spans="1:28">
      <c r="A913" s="9">
        <f>IFERROR(VLOOKUP(B913,'[1]DADOS (OCULTAR)'!$P$3:$R$91,3,0),"")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PRISCILA FIGUEIREDO DOS SANTOS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2236-05</v>
      </c>
      <c r="G913" s="14" t="str">
        <f>IF('[1]TCE - ANEXO III - Preencher'!H922="","",'[1]TCE - ANEXO III - Preencher'!H922)</f>
        <v>08/2021</v>
      </c>
      <c r="H913" s="15">
        <f>'[1]TCE - ANEXO III - Preencher'!I922</f>
        <v>0</v>
      </c>
      <c r="I913" s="15">
        <f>'[1]TCE - ANEXO III - Preencher'!J922</f>
        <v>222.41839999999999</v>
      </c>
      <c r="J913" s="15">
        <f>'[1]TCE - ANEXO III - Preencher'!K922</f>
        <v>0</v>
      </c>
      <c r="K913" s="16">
        <f>'[1]TCE - ANEXO III - Preencher'!L922</f>
        <v>123.395158562367</v>
      </c>
      <c r="L913" s="16">
        <f>'[1]TCE - ANEXO III - Preencher'!M922</f>
        <v>2.48</v>
      </c>
      <c r="M913" s="16">
        <f t="shared" si="85"/>
        <v>120.915158562367</v>
      </c>
      <c r="N913" s="16">
        <f>'[1]TCE - ANEXO III - Preencher'!O922</f>
        <v>2.84</v>
      </c>
      <c r="O913" s="16">
        <f>'[1]TCE - ANEXO III - Preencher'!P922</f>
        <v>0</v>
      </c>
      <c r="P913" s="17">
        <f t="shared" si="86"/>
        <v>2.84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346.17355856236696</v>
      </c>
    </row>
    <row r="914" spans="1:28">
      <c r="A914" s="9">
        <f>IFERROR(VLOOKUP(B914,'[1]DADOS (OCULTAR)'!$P$3:$R$91,3,0),"")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PRISCILA MARIA LEITE DA SILVA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2235-05</v>
      </c>
      <c r="G914" s="14" t="str">
        <f>IF('[1]TCE - ANEXO III - Preencher'!H923="","",'[1]TCE - ANEXO III - Preencher'!H923)</f>
        <v>08/2021</v>
      </c>
      <c r="H914" s="15">
        <f>'[1]TCE - ANEXO III - Preencher'!I923</f>
        <v>0</v>
      </c>
      <c r="I914" s="15">
        <f>'[1]TCE - ANEXO III - Preencher'!J923</f>
        <v>293.96480000000003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2.84</v>
      </c>
      <c r="O914" s="16">
        <f>'[1]TCE - ANEXO III - Preencher'!P923</f>
        <v>0</v>
      </c>
      <c r="P914" s="17">
        <f t="shared" si="86"/>
        <v>2.84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296.8048</v>
      </c>
    </row>
    <row r="915" spans="1:28">
      <c r="A915" s="9">
        <f>IFERROR(VLOOKUP(B915,'[1]DADOS (OCULTAR)'!$P$3:$R$91,3,0),"")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PRISCILLA LUIZ DA SILVA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5163-45</v>
      </c>
      <c r="G915" s="14" t="str">
        <f>IF('[1]TCE - ANEXO III - Preencher'!H924="","",'[1]TCE - ANEXO III - Preencher'!H924)</f>
        <v>08/2021</v>
      </c>
      <c r="H915" s="15">
        <f>'[1]TCE - ANEXO III - Preencher'!I924</f>
        <v>0</v>
      </c>
      <c r="I915" s="15">
        <f>'[1]TCE - ANEXO III - Preencher'!J924</f>
        <v>116.5448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1.3538413098236699</v>
      </c>
      <c r="O915" s="16">
        <f>'[1]TCE - ANEXO III - Preencher'!P924</f>
        <v>0</v>
      </c>
      <c r="P915" s="17">
        <f t="shared" si="86"/>
        <v>1.3538413098236699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117.89864130982366</v>
      </c>
    </row>
    <row r="916" spans="1:28">
      <c r="A916" s="9">
        <f>IFERROR(VLOOKUP(B916,'[1]DADOS (OCULTAR)'!$P$3:$R$91,3,0),"")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RACHEL MINERVINO SIQUEIRA DE MORAIS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2235-05</v>
      </c>
      <c r="G916" s="14" t="str">
        <f>IF('[1]TCE - ANEXO III - Preencher'!H925="","",'[1]TCE - ANEXO III - Preencher'!H925)</f>
        <v>08/2021</v>
      </c>
      <c r="H916" s="15">
        <f>'[1]TCE - ANEXO III - Preencher'!I925</f>
        <v>0</v>
      </c>
      <c r="I916" s="15">
        <f>'[1]TCE - ANEXO III - Preencher'!J925</f>
        <v>396.97919999999999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2.84</v>
      </c>
      <c r="O916" s="16">
        <f>'[1]TCE - ANEXO III - Preencher'!P925</f>
        <v>0</v>
      </c>
      <c r="P916" s="17">
        <f t="shared" si="86"/>
        <v>2.84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399.81919999999997</v>
      </c>
    </row>
    <row r="917" spans="1:28">
      <c r="A917" s="9">
        <f>IFERROR(VLOOKUP(B917,'[1]DADOS (OCULTAR)'!$P$3:$R$91,3,0),"")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RAFAEL BARBOSA PINHEIRO DE CARVALHO</v>
      </c>
      <c r="E917" s="10" t="str">
        <f>IF('[1]TCE - ANEXO III - Preencher'!F926="4 - Assistência Odontológica","2 - Outros Profissionais da Saúde",'[1]TCE - ANEXO III - Preencher'!F926)</f>
        <v>1 - Médico</v>
      </c>
      <c r="F917" s="13" t="str">
        <f>'[1]TCE - ANEXO III - Preencher'!G926</f>
        <v>2251-25</v>
      </c>
      <c r="G917" s="14" t="str">
        <f>IF('[1]TCE - ANEXO III - Preencher'!H926="","",'[1]TCE - ANEXO III - Preencher'!H926)</f>
        <v>08/2021</v>
      </c>
      <c r="H917" s="15">
        <f>'[1]TCE - ANEXO III - Preencher'!I926</f>
        <v>0</v>
      </c>
      <c r="I917" s="15">
        <f>'[1]TCE - ANEXO III - Preencher'!J926</f>
        <v>827.69119999999998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10.83</v>
      </c>
      <c r="O917" s="16">
        <f>'[1]TCE - ANEXO III - Preencher'!P926</f>
        <v>0</v>
      </c>
      <c r="P917" s="17">
        <f t="shared" si="86"/>
        <v>10.83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838.52120000000002</v>
      </c>
    </row>
    <row r="918" spans="1:28">
      <c r="A918" s="9">
        <f>IFERROR(VLOOKUP(B918,'[1]DADOS (OCULTAR)'!$P$3:$R$91,3,0),"")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RAFAEL DAYVES MEDEIROS DE QUEIROZ</v>
      </c>
      <c r="E918" s="10" t="str">
        <f>IF('[1]TCE - ANEXO III - Preencher'!F927="4 - Assistência Odontológica","2 - Outros Profissionais da Saúde",'[1]TCE - ANEXO III - Preencher'!F927)</f>
        <v>1 - Médico</v>
      </c>
      <c r="F918" s="13" t="str">
        <f>'[1]TCE - ANEXO III - Preencher'!G927</f>
        <v>2251-25</v>
      </c>
      <c r="G918" s="14" t="str">
        <f>IF('[1]TCE - ANEXO III - Preencher'!H927="","",'[1]TCE - ANEXO III - Preencher'!H927)</f>
        <v>08/2021</v>
      </c>
      <c r="H918" s="15">
        <f>'[1]TCE - ANEXO III - Preencher'!I927</f>
        <v>0</v>
      </c>
      <c r="I918" s="15">
        <f>'[1]TCE - ANEXO III - Preencher'!J927</f>
        <v>383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10.83</v>
      </c>
      <c r="O918" s="16">
        <f>'[1]TCE - ANEXO III - Preencher'!P927</f>
        <v>0</v>
      </c>
      <c r="P918" s="17">
        <f t="shared" si="86"/>
        <v>10.83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393.83</v>
      </c>
    </row>
    <row r="919" spans="1:28">
      <c r="A919" s="9">
        <f>IFERROR(VLOOKUP(B919,'[1]DADOS (OCULTAR)'!$P$3:$R$91,3,0),"")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RAFAEL DE BARROS CORREIA MONTENEGRO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2611-25</v>
      </c>
      <c r="G919" s="14" t="str">
        <f>IF('[1]TCE - ANEXO III - Preencher'!H928="","",'[1]TCE - ANEXO III - Preencher'!H928)</f>
        <v>08/2021</v>
      </c>
      <c r="H919" s="15">
        <f>'[1]TCE - ANEXO III - Preencher'!I928</f>
        <v>0</v>
      </c>
      <c r="I919" s="15">
        <f>'[1]TCE - ANEXO III - Preencher'!J928</f>
        <v>309.21600000000001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1.3538413098236699</v>
      </c>
      <c r="O919" s="16">
        <f>'[1]TCE - ANEXO III - Preencher'!P928</f>
        <v>0</v>
      </c>
      <c r="P919" s="17">
        <f t="shared" si="86"/>
        <v>1.3538413098236699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310.56984130982369</v>
      </c>
    </row>
    <row r="920" spans="1:28">
      <c r="A920" s="9">
        <f>IFERROR(VLOOKUP(B920,'[1]DADOS (OCULTAR)'!$P$3:$R$91,3,0),"")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RAFAEL DOS SANTOS LEMOS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 t="str">
        <f>'[1]TCE - ANEXO III - Preencher'!G929</f>
        <v>3172-10</v>
      </c>
      <c r="G920" s="14" t="str">
        <f>IF('[1]TCE - ANEXO III - Preencher'!H929="","",'[1]TCE - ANEXO III - Preencher'!H929)</f>
        <v>08/2021</v>
      </c>
      <c r="H920" s="15">
        <f>'[1]TCE - ANEXO III - Preencher'!I929</f>
        <v>0</v>
      </c>
      <c r="I920" s="15">
        <f>'[1]TCE - ANEXO III - Preencher'!J929</f>
        <v>197.95920000000001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1.3538413098236699</v>
      </c>
      <c r="O920" s="16">
        <f>'[1]TCE - ANEXO III - Preencher'!P929</f>
        <v>0</v>
      </c>
      <c r="P920" s="17">
        <f t="shared" si="86"/>
        <v>1.3538413098236699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199.31304130982369</v>
      </c>
    </row>
    <row r="921" spans="1:28">
      <c r="A921" s="9">
        <f>IFERROR(VLOOKUP(B921,'[1]DADOS (OCULTAR)'!$P$3:$R$91,3,0),"")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RAFAEL FARIAS DA SILVA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 t="str">
        <f>'[1]TCE - ANEXO III - Preencher'!G930</f>
        <v>5174-10</v>
      </c>
      <c r="G921" s="14" t="str">
        <f>IF('[1]TCE - ANEXO III - Preencher'!H930="","",'[1]TCE - ANEXO III - Preencher'!H930)</f>
        <v>08/2021</v>
      </c>
      <c r="H921" s="15">
        <f>'[1]TCE - ANEXO III - Preencher'!I930</f>
        <v>0</v>
      </c>
      <c r="I921" s="15">
        <f>'[1]TCE - ANEXO III - Preencher'!J930</f>
        <v>98.605599999999995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1.3538413098236699</v>
      </c>
      <c r="O921" s="16">
        <f>'[1]TCE - ANEXO III - Preencher'!P930</f>
        <v>0</v>
      </c>
      <c r="P921" s="17">
        <f t="shared" si="86"/>
        <v>1.3538413098236699</v>
      </c>
      <c r="Q921" s="16">
        <f>'[1]TCE - ANEXO III - Preencher'!R930</f>
        <v>232.50153061224489</v>
      </c>
      <c r="R921" s="16">
        <f>'[1]TCE - ANEXO III - Preencher'!S930</f>
        <v>66.78</v>
      </c>
      <c r="S921" s="17">
        <f t="shared" si="87"/>
        <v>165.72153061224489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265.68097192206858</v>
      </c>
    </row>
    <row r="922" spans="1:28">
      <c r="A922" s="9">
        <f>IFERROR(VLOOKUP(B922,'[1]DADOS (OCULTAR)'!$P$3:$R$91,3,0),"")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RAFAEL FRUTUOSO DE PAULA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 t="str">
        <f>'[1]TCE - ANEXO III - Preencher'!G931</f>
        <v>5174-10</v>
      </c>
      <c r="G922" s="14" t="str">
        <f>IF('[1]TCE - ANEXO III - Preencher'!H931="","",'[1]TCE - ANEXO III - Preencher'!H931)</f>
        <v>08/2021</v>
      </c>
      <c r="H922" s="15">
        <f>'[1]TCE - ANEXO III - Preencher'!I931</f>
        <v>0</v>
      </c>
      <c r="I922" s="15">
        <f>'[1]TCE - ANEXO III - Preencher'!J931</f>
        <v>88.999200000000002</v>
      </c>
      <c r="J922" s="15">
        <f>'[1]TCE - ANEXO III - Preencher'!K931</f>
        <v>0</v>
      </c>
      <c r="K922" s="16">
        <f>'[1]TCE - ANEXO III - Preencher'!L931</f>
        <v>123.395158562367</v>
      </c>
      <c r="L922" s="16">
        <f>'[1]TCE - ANEXO III - Preencher'!M931</f>
        <v>22.26</v>
      </c>
      <c r="M922" s="16">
        <f t="shared" si="85"/>
        <v>101.135158562367</v>
      </c>
      <c r="N922" s="16">
        <f>'[1]TCE - ANEXO III - Preencher'!O931</f>
        <v>1.3538413098236699</v>
      </c>
      <c r="O922" s="16">
        <f>'[1]TCE - ANEXO III - Preencher'!P931</f>
        <v>0</v>
      </c>
      <c r="P922" s="17">
        <f t="shared" si="86"/>
        <v>1.3538413098236699</v>
      </c>
      <c r="Q922" s="16">
        <f>'[1]TCE - ANEXO III - Preencher'!R931</f>
        <v>172.50153061224489</v>
      </c>
      <c r="R922" s="16">
        <f>'[1]TCE - ANEXO III - Preencher'!S931</f>
        <v>66.78</v>
      </c>
      <c r="S922" s="17">
        <f t="shared" si="87"/>
        <v>105.72153061224489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297.20973048443557</v>
      </c>
    </row>
    <row r="923" spans="1:28">
      <c r="A923" s="9">
        <f>IFERROR(VLOOKUP(B923,'[1]DADOS (OCULTAR)'!$P$3:$R$91,3,0),"")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RAFAEL GOMES DA SILVA</v>
      </c>
      <c r="E923" s="10" t="str">
        <f>IF('[1]TCE - ANEXO III - Preencher'!F932="4 - Assistência Odontológica","2 - Outros Profissionais da Saúde",'[1]TCE - ANEXO III - Preencher'!F932)</f>
        <v>1 - Médico</v>
      </c>
      <c r="F923" s="13" t="str">
        <f>'[1]TCE - ANEXO III - Preencher'!G932</f>
        <v>2251-25</v>
      </c>
      <c r="G923" s="14" t="str">
        <f>IF('[1]TCE - ANEXO III - Preencher'!H932="","",'[1]TCE - ANEXO III - Preencher'!H932)</f>
        <v>08/2021</v>
      </c>
      <c r="H923" s="15">
        <f>'[1]TCE - ANEXO III - Preencher'!I932</f>
        <v>0</v>
      </c>
      <c r="I923" s="15">
        <f>'[1]TCE - ANEXO III - Preencher'!J932</f>
        <v>661.76880000000006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10.83</v>
      </c>
      <c r="O923" s="16">
        <f>'[1]TCE - ANEXO III - Preencher'!P932</f>
        <v>0</v>
      </c>
      <c r="P923" s="17">
        <f t="shared" si="86"/>
        <v>10.83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672.5988000000001</v>
      </c>
    </row>
    <row r="924" spans="1:28">
      <c r="A924" s="9">
        <f>IFERROR(VLOOKUP(B924,'[1]DADOS (OCULTAR)'!$P$3:$R$91,3,0),"")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RAFAEL NASCIMENTO SOARES</v>
      </c>
      <c r="E924" s="10" t="str">
        <f>IF('[1]TCE - ANEXO III - Preencher'!F933="4 - Assistência Odontológica","2 - Outros Profissionais da Saúde",'[1]TCE - ANEXO III - Preencher'!F933)</f>
        <v>1 - Médico</v>
      </c>
      <c r="F924" s="13" t="str">
        <f>'[1]TCE - ANEXO III - Preencher'!G933</f>
        <v>2251-25</v>
      </c>
      <c r="G924" s="14" t="str">
        <f>IF('[1]TCE - ANEXO III - Preencher'!H933="","",'[1]TCE - ANEXO III - Preencher'!H933)</f>
        <v>08/2021</v>
      </c>
      <c r="H924" s="15">
        <f>'[1]TCE - ANEXO III - Preencher'!I933</f>
        <v>0</v>
      </c>
      <c r="I924" s="15">
        <f>'[1]TCE - ANEXO III - Preencher'!J933</f>
        <v>345.98719999999997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10.83</v>
      </c>
      <c r="O924" s="16">
        <f>'[1]TCE - ANEXO III - Preencher'!P933</f>
        <v>0</v>
      </c>
      <c r="P924" s="17">
        <f t="shared" si="86"/>
        <v>10.83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356.81719999999996</v>
      </c>
    </row>
    <row r="925" spans="1:28">
      <c r="A925" s="9">
        <f>IFERROR(VLOOKUP(B925,'[1]DADOS (OCULTAR)'!$P$3:$R$91,3,0),"")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RAFAEL NOBREGA DE PADUA WALFRIDO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2251-25</v>
      </c>
      <c r="G925" s="14" t="str">
        <f>IF('[1]TCE - ANEXO III - Preencher'!H934="","",'[1]TCE - ANEXO III - Preencher'!H934)</f>
        <v>08/2021</v>
      </c>
      <c r="H925" s="15">
        <f>'[1]TCE - ANEXO III - Preencher'!I934</f>
        <v>0</v>
      </c>
      <c r="I925" s="15">
        <f>'[1]TCE - ANEXO III - Preencher'!J934</f>
        <v>384.83120000000002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10.83</v>
      </c>
      <c r="O925" s="16">
        <f>'[1]TCE - ANEXO III - Preencher'!P934</f>
        <v>0</v>
      </c>
      <c r="P925" s="17">
        <f t="shared" si="86"/>
        <v>10.83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395.66120000000001</v>
      </c>
    </row>
    <row r="926" spans="1:28">
      <c r="A926" s="9">
        <f>IFERROR(VLOOKUP(B926,'[1]DADOS (OCULTAR)'!$P$3:$R$91,3,0),"")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RAFAEL RICARDO DE OLIVEIRA TRAVASSOS</v>
      </c>
      <c r="E926" s="10" t="str">
        <f>IF('[1]TCE - ANEXO III - Preencher'!F935="4 - Assistência Odontológica","2 - Outros Profissionais da Saúde",'[1]TCE - ANEXO III - Preencher'!F935)</f>
        <v>1 - Médico</v>
      </c>
      <c r="F926" s="13" t="str">
        <f>'[1]TCE - ANEXO III - Preencher'!G935</f>
        <v>2251-25</v>
      </c>
      <c r="G926" s="14" t="str">
        <f>IF('[1]TCE - ANEXO III - Preencher'!H935="","",'[1]TCE - ANEXO III - Preencher'!H935)</f>
        <v>08/2021</v>
      </c>
      <c r="H926" s="15">
        <f>'[1]TCE - ANEXO III - Preencher'!I935</f>
        <v>0</v>
      </c>
      <c r="I926" s="15">
        <f>'[1]TCE - ANEXO III - Preencher'!J935</f>
        <v>327.76319999999998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10.83</v>
      </c>
      <c r="O926" s="16">
        <f>'[1]TCE - ANEXO III - Preencher'!P935</f>
        <v>0</v>
      </c>
      <c r="P926" s="17">
        <f t="shared" si="86"/>
        <v>10.83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338.59319999999997</v>
      </c>
    </row>
    <row r="927" spans="1:28">
      <c r="A927" s="9">
        <f>IFERROR(VLOOKUP(B927,'[1]DADOS (OCULTAR)'!$P$3:$R$91,3,0),"")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RAFAELA CRISTINA DA COSTA AZEVEDO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08/2021</v>
      </c>
      <c r="H927" s="15">
        <f>'[1]TCE - ANEXO III - Preencher'!I936</f>
        <v>0</v>
      </c>
      <c r="I927" s="15">
        <f>'[1]TCE - ANEXO III - Preencher'!J936</f>
        <v>137.316</v>
      </c>
      <c r="J927" s="15">
        <f>'[1]TCE - ANEXO III - Preencher'!K936</f>
        <v>0</v>
      </c>
      <c r="K927" s="16">
        <f>'[1]TCE - ANEXO III - Preencher'!L936</f>
        <v>123.395158562367</v>
      </c>
      <c r="L927" s="16">
        <f>'[1]TCE - ANEXO III - Preencher'!M936</f>
        <v>22.48</v>
      </c>
      <c r="M927" s="16">
        <f t="shared" si="85"/>
        <v>100.915158562367</v>
      </c>
      <c r="N927" s="16">
        <f>'[1]TCE - ANEXO III - Preencher'!O936</f>
        <v>1.3538413098236699</v>
      </c>
      <c r="O927" s="16">
        <f>'[1]TCE - ANEXO III - Preencher'!P936</f>
        <v>0</v>
      </c>
      <c r="P927" s="17">
        <f t="shared" si="86"/>
        <v>1.3538413098236699</v>
      </c>
      <c r="Q927" s="16">
        <f>'[1]TCE - ANEXO III - Preencher'!R936</f>
        <v>176.25153061224489</v>
      </c>
      <c r="R927" s="16">
        <f>'[1]TCE - ANEXO III - Preencher'!S936</f>
        <v>67.52</v>
      </c>
      <c r="S927" s="17">
        <f t="shared" si="87"/>
        <v>108.7315306122449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348.31653048443559</v>
      </c>
    </row>
    <row r="928" spans="1:28">
      <c r="A928" s="9">
        <f>IFERROR(VLOOKUP(B928,'[1]DADOS (OCULTAR)'!$P$3:$R$91,3,0),"")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RAFAELA DE OLIVEIRA LIMA</v>
      </c>
      <c r="E928" s="10" t="str">
        <f>IF('[1]TCE - ANEXO III - Preencher'!F937="4 - Assistência Odontológica","2 - Outros Profissionais da Saúde",'[1]TCE - ANEXO III - Preencher'!F937)</f>
        <v>1 - Médico</v>
      </c>
      <c r="F928" s="13" t="str">
        <f>'[1]TCE - ANEXO III - Preencher'!G937</f>
        <v>2251-25</v>
      </c>
      <c r="G928" s="14" t="str">
        <f>IF('[1]TCE - ANEXO III - Preencher'!H937="","",'[1]TCE - ANEXO III - Preencher'!H937)</f>
        <v>08/2021</v>
      </c>
      <c r="H928" s="15">
        <f>'[1]TCE - ANEXO III - Preencher'!I937</f>
        <v>0</v>
      </c>
      <c r="I928" s="15">
        <f>'[1]TCE - ANEXO III - Preencher'!J937</f>
        <v>307.67680000000001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10.83</v>
      </c>
      <c r="O928" s="16">
        <f>'[1]TCE - ANEXO III - Preencher'!P937</f>
        <v>0</v>
      </c>
      <c r="P928" s="17">
        <f t="shared" si="86"/>
        <v>10.83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318.5068</v>
      </c>
    </row>
    <row r="929" spans="1:28">
      <c r="A929" s="9">
        <f>IFERROR(VLOOKUP(B929,'[1]DADOS (OCULTAR)'!$P$3:$R$91,3,0),"")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RAFAELLA BRAZ DE OLIVEIRA ANDRADE</v>
      </c>
      <c r="E929" s="10" t="str">
        <f>IF('[1]TCE - ANEXO III - Preencher'!F938="4 - Assistência Odontológica","2 - Outros Profissionais da Saúde",'[1]TCE - ANEXO III - Preencher'!F938)</f>
        <v>1 - Médico</v>
      </c>
      <c r="F929" s="13" t="str">
        <f>'[1]TCE - ANEXO III - Preencher'!G938</f>
        <v>2251-25</v>
      </c>
      <c r="G929" s="14" t="str">
        <f>IF('[1]TCE - ANEXO III - Preencher'!H938="","",'[1]TCE - ANEXO III - Preencher'!H938)</f>
        <v>08/2021</v>
      </c>
      <c r="H929" s="15">
        <f>'[1]TCE - ANEXO III - Preencher'!I938</f>
        <v>0</v>
      </c>
      <c r="I929" s="15">
        <f>'[1]TCE - ANEXO III - Preencher'!J938</f>
        <v>311.45679999999999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10.83</v>
      </c>
      <c r="O929" s="16">
        <f>'[1]TCE - ANEXO III - Preencher'!P938</f>
        <v>0</v>
      </c>
      <c r="P929" s="17">
        <f t="shared" si="86"/>
        <v>10.83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322.28679999999997</v>
      </c>
    </row>
    <row r="930" spans="1:28">
      <c r="A930" s="9">
        <f>IFERROR(VLOOKUP(B930,'[1]DADOS (OCULTAR)'!$P$3:$R$91,3,0),"")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RAFAELLA GONZAGA DA SILVA LEMOS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2235-05</v>
      </c>
      <c r="G930" s="14" t="str">
        <f>IF('[1]TCE - ANEXO III - Preencher'!H939="","",'[1]TCE - ANEXO III - Preencher'!H939)</f>
        <v>08/2021</v>
      </c>
      <c r="H930" s="15">
        <f>'[1]TCE - ANEXO III - Preencher'!I939</f>
        <v>0</v>
      </c>
      <c r="I930" s="15">
        <f>'[1]TCE - ANEXO III - Preencher'!J939</f>
        <v>217.41759999999999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2.84</v>
      </c>
      <c r="O930" s="16">
        <f>'[1]TCE - ANEXO III - Preencher'!P939</f>
        <v>0</v>
      </c>
      <c r="P930" s="17">
        <f t="shared" si="86"/>
        <v>2.84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220.2576</v>
      </c>
    </row>
    <row r="931" spans="1:28">
      <c r="A931" s="9">
        <f>IFERROR(VLOOKUP(B931,'[1]DADOS (OCULTAR)'!$P$3:$R$91,3,0),"")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RAGNER RAFAEL DE ARAUJO SILVA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5211-30</v>
      </c>
      <c r="G931" s="14" t="str">
        <f>IF('[1]TCE - ANEXO III - Preencher'!H940="","",'[1]TCE - ANEXO III - Preencher'!H940)</f>
        <v>08/2021</v>
      </c>
      <c r="H931" s="15">
        <f>'[1]TCE - ANEXO III - Preencher'!I940</f>
        <v>0</v>
      </c>
      <c r="I931" s="15">
        <f>'[1]TCE - ANEXO III - Preencher'!J940</f>
        <v>88.851200000000006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1.3538413098236699</v>
      </c>
      <c r="O931" s="16">
        <f>'[1]TCE - ANEXO III - Preencher'!P940</f>
        <v>0</v>
      </c>
      <c r="P931" s="17">
        <f t="shared" si="86"/>
        <v>1.3538413098236699</v>
      </c>
      <c r="Q931" s="16">
        <f>'[1]TCE - ANEXO III - Preencher'!R940</f>
        <v>172.50153061224489</v>
      </c>
      <c r="R931" s="16">
        <f>'[1]TCE - ANEXO III - Preencher'!S940</f>
        <v>55.65</v>
      </c>
      <c r="S931" s="17">
        <f t="shared" si="87"/>
        <v>116.85153061224489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207.05657192206854</v>
      </c>
    </row>
    <row r="932" spans="1:28">
      <c r="A932" s="9">
        <f>IFERROR(VLOOKUP(B932,'[1]DADOS (OCULTAR)'!$P$3:$R$91,3,0),"")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RAPHAEL RAMOS E SILVA</v>
      </c>
      <c r="E932" s="10" t="str">
        <f>IF('[1]TCE - ANEXO III - Preencher'!F941="4 - Assistência Odontológica","2 - Outros Profissionais da Saúde",'[1]TCE - ANEXO III - Preencher'!F941)</f>
        <v>1 - Médico</v>
      </c>
      <c r="F932" s="13" t="str">
        <f>'[1]TCE - ANEXO III - Preencher'!G941</f>
        <v>2251-25</v>
      </c>
      <c r="G932" s="14" t="str">
        <f>IF('[1]TCE - ANEXO III - Preencher'!H941="","",'[1]TCE - ANEXO III - Preencher'!H941)</f>
        <v>08/2021</v>
      </c>
      <c r="H932" s="15">
        <f>'[1]TCE - ANEXO III - Preencher'!I941</f>
        <v>0</v>
      </c>
      <c r="I932" s="15">
        <f>'[1]TCE - ANEXO III - Preencher'!J941</f>
        <v>716.76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10.83</v>
      </c>
      <c r="O932" s="16">
        <f>'[1]TCE - ANEXO III - Preencher'!P941</f>
        <v>0</v>
      </c>
      <c r="P932" s="17">
        <f t="shared" si="86"/>
        <v>10.83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727.59</v>
      </c>
    </row>
    <row r="933" spans="1:28">
      <c r="A933" s="9">
        <f>IFERROR(VLOOKUP(B933,'[1]DADOS (OCULTAR)'!$P$3:$R$91,3,0),"")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RAPHAELLA MENDES LIMA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2237-10</v>
      </c>
      <c r="G933" s="14" t="str">
        <f>IF('[1]TCE - ANEXO III - Preencher'!H942="","",'[1]TCE - ANEXO III - Preencher'!H942)</f>
        <v>08/2021</v>
      </c>
      <c r="H933" s="15">
        <f>'[1]TCE - ANEXO III - Preencher'!I942</f>
        <v>0</v>
      </c>
      <c r="I933" s="15">
        <f>'[1]TCE - ANEXO III - Preencher'!J942</f>
        <v>301.93759999999997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1.3538413098236699</v>
      </c>
      <c r="O933" s="16">
        <f>'[1]TCE - ANEXO III - Preencher'!P942</f>
        <v>0</v>
      </c>
      <c r="P933" s="17">
        <f t="shared" si="86"/>
        <v>1.3538413098236699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303.29144130982365</v>
      </c>
    </row>
    <row r="934" spans="1:28">
      <c r="A934" s="9">
        <f>IFERROR(VLOOKUP(B934,'[1]DADOS (OCULTAR)'!$P$3:$R$91,3,0),"")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RAQUEL DA SILVA OLIVEIRA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5211-30</v>
      </c>
      <c r="G934" s="14" t="str">
        <f>IF('[1]TCE - ANEXO III - Preencher'!H943="","",'[1]TCE - ANEXO III - Preencher'!H943)</f>
        <v>08/2021</v>
      </c>
      <c r="H934" s="15">
        <f>'[1]TCE - ANEXO III - Preencher'!I943</f>
        <v>0</v>
      </c>
      <c r="I934" s="15">
        <f>'[1]TCE - ANEXO III - Preencher'!J943</f>
        <v>93.279200000000003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1.3538413098236699</v>
      </c>
      <c r="O934" s="16">
        <f>'[1]TCE - ANEXO III - Preencher'!P943</f>
        <v>0</v>
      </c>
      <c r="P934" s="17">
        <f t="shared" si="86"/>
        <v>1.3538413098236699</v>
      </c>
      <c r="Q934" s="16">
        <f>'[1]TCE - ANEXO III - Preencher'!R943</f>
        <v>247.50153061224489</v>
      </c>
      <c r="R934" s="16">
        <f>'[1]TCE - ANEXO III - Preencher'!S943</f>
        <v>66.78</v>
      </c>
      <c r="S934" s="17">
        <f t="shared" si="87"/>
        <v>180.72153061224489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275.35457192206854</v>
      </c>
    </row>
    <row r="935" spans="1:28">
      <c r="A935" s="9">
        <f>IFERROR(VLOOKUP(B935,'[1]DADOS (OCULTAR)'!$P$3:$R$91,3,0),"")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RAQUEL MARIA DA SILVA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08/2021</v>
      </c>
      <c r="H935" s="15">
        <f>'[1]TCE - ANEXO III - Preencher'!I944</f>
        <v>0</v>
      </c>
      <c r="I935" s="15">
        <f>'[1]TCE - ANEXO III - Preencher'!J944</f>
        <v>117.76560000000001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1.3538413098236699</v>
      </c>
      <c r="O935" s="16">
        <f>'[1]TCE - ANEXO III - Preencher'!P944</f>
        <v>0</v>
      </c>
      <c r="P935" s="17">
        <f t="shared" si="86"/>
        <v>1.3538413098236699</v>
      </c>
      <c r="Q935" s="16">
        <f>'[1]TCE - ANEXO III - Preencher'!R944</f>
        <v>232.50153061224489</v>
      </c>
      <c r="R935" s="16">
        <f>'[1]TCE - ANEXO III - Preencher'!S944</f>
        <v>67.489999999999995</v>
      </c>
      <c r="S935" s="17">
        <f t="shared" si="87"/>
        <v>165.01153061224488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284.13097192206857</v>
      </c>
    </row>
    <row r="936" spans="1:28">
      <c r="A936" s="9">
        <f>IFERROR(VLOOKUP(B936,'[1]DADOS (OCULTAR)'!$P$3:$R$91,3,0),"")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RAQUEL MARIA DA SILVA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08/2021</v>
      </c>
      <c r="H936" s="15">
        <f>'[1]TCE - ANEXO III - Preencher'!I945</f>
        <v>0</v>
      </c>
      <c r="I936" s="15">
        <f>'[1]TCE - ANEXO III - Preencher'!J945</f>
        <v>193.01439999999999</v>
      </c>
      <c r="J936" s="15">
        <f>'[1]TCE - ANEXO III - Preencher'!K945</f>
        <v>0</v>
      </c>
      <c r="K936" s="16">
        <f>'[1]TCE - ANEXO III - Preencher'!L945</f>
        <v>123.395158562367</v>
      </c>
      <c r="L936" s="16">
        <f>'[1]TCE - ANEXO III - Preencher'!M945</f>
        <v>22.48</v>
      </c>
      <c r="M936" s="16">
        <f t="shared" si="85"/>
        <v>100.915158562367</v>
      </c>
      <c r="N936" s="16">
        <f>'[1]TCE - ANEXO III - Preencher'!O945</f>
        <v>1.3538413098236699</v>
      </c>
      <c r="O936" s="16">
        <f>'[1]TCE - ANEXO III - Preencher'!P945</f>
        <v>0</v>
      </c>
      <c r="P936" s="17">
        <f t="shared" si="86"/>
        <v>1.3538413098236699</v>
      </c>
      <c r="Q936" s="16">
        <f>'[1]TCE - ANEXO III - Preencher'!R945</f>
        <v>172.50153061224489</v>
      </c>
      <c r="R936" s="16">
        <f>'[1]TCE - ANEXO III - Preencher'!S945</f>
        <v>0.13</v>
      </c>
      <c r="S936" s="17">
        <f t="shared" si="87"/>
        <v>172.3715306122449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467.65493048443557</v>
      </c>
    </row>
    <row r="937" spans="1:28">
      <c r="A937" s="9">
        <f>IFERROR(VLOOKUP(B937,'[1]DADOS (OCULTAR)'!$P$3:$R$91,3,0),"")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RAQUEL REIS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2235-05</v>
      </c>
      <c r="G937" s="14" t="str">
        <f>IF('[1]TCE - ANEXO III - Preencher'!H946="","",'[1]TCE - ANEXO III - Preencher'!H946)</f>
        <v>08/2021</v>
      </c>
      <c r="H937" s="15">
        <f>'[1]TCE - ANEXO III - Preencher'!I946</f>
        <v>0</v>
      </c>
      <c r="I937" s="15">
        <f>'[1]TCE - ANEXO III - Preencher'!J946</f>
        <v>81.62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2.84</v>
      </c>
      <c r="O937" s="16">
        <f>'[1]TCE - ANEXO III - Preencher'!P946</f>
        <v>0</v>
      </c>
      <c r="P937" s="17">
        <f t="shared" si="86"/>
        <v>2.84</v>
      </c>
      <c r="Q937" s="16">
        <f>'[1]TCE - ANEXO III - Preencher'!R946</f>
        <v>150.00153061224489</v>
      </c>
      <c r="R937" s="16">
        <f>'[1]TCE - ANEXO III - Preencher'!S946</f>
        <v>133.74</v>
      </c>
      <c r="S937" s="17">
        <f t="shared" si="87"/>
        <v>16.261530612244883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100.72153061224489</v>
      </c>
    </row>
    <row r="938" spans="1:28">
      <c r="A938" s="9">
        <f>IFERROR(VLOOKUP(B938,'[1]DADOS (OCULTAR)'!$P$3:$R$91,3,0),"")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RAQUELLE FRANCISCA DA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08/2021</v>
      </c>
      <c r="H938" s="15">
        <f>'[1]TCE - ANEXO III - Preencher'!I947</f>
        <v>0</v>
      </c>
      <c r="I938" s="15">
        <f>'[1]TCE - ANEXO III - Preencher'!J947</f>
        <v>221.7336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1.3538413098236699</v>
      </c>
      <c r="O938" s="16">
        <f>'[1]TCE - ANEXO III - Preencher'!P947</f>
        <v>0</v>
      </c>
      <c r="P938" s="17">
        <f t="shared" si="86"/>
        <v>1.3538413098236699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223.08744130982367</v>
      </c>
    </row>
    <row r="939" spans="1:28">
      <c r="A939" s="9">
        <f>IFERROR(VLOOKUP(B939,'[1]DADOS (OCULTAR)'!$P$3:$R$91,3,0),"")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RAYANE DA SILVA FREITAS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08/2021</v>
      </c>
      <c r="H939" s="15">
        <f>'[1]TCE - ANEXO III - Preencher'!I948</f>
        <v>0</v>
      </c>
      <c r="I939" s="15">
        <f>'[1]TCE - ANEXO III - Preencher'!J948</f>
        <v>134.1848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1.3538413098236699</v>
      </c>
      <c r="O939" s="16">
        <f>'[1]TCE - ANEXO III - Preencher'!P948</f>
        <v>0</v>
      </c>
      <c r="P939" s="17">
        <f t="shared" si="86"/>
        <v>1.3538413098236699</v>
      </c>
      <c r="Q939" s="16">
        <f>'[1]TCE - ANEXO III - Preencher'!R948</f>
        <v>247.50153061224489</v>
      </c>
      <c r="R939" s="16">
        <f>'[1]TCE - ANEXO III - Preencher'!S948</f>
        <v>67.83</v>
      </c>
      <c r="S939" s="17">
        <f t="shared" si="87"/>
        <v>179.67153061224491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315.21017192206858</v>
      </c>
    </row>
    <row r="940" spans="1:28">
      <c r="A940" s="9">
        <f>IFERROR(VLOOKUP(B940,'[1]DADOS (OCULTAR)'!$P$3:$R$91,3,0),"")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REBECA JULIANA MARIA FERREIRA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 t="str">
        <f>'[1]TCE - ANEXO III - Preencher'!G949</f>
        <v>4110-10</v>
      </c>
      <c r="G940" s="14" t="str">
        <f>IF('[1]TCE - ANEXO III - Preencher'!H949="","",'[1]TCE - ANEXO III - Preencher'!H949)</f>
        <v>08/2021</v>
      </c>
      <c r="H940" s="15">
        <f>'[1]TCE - ANEXO III - Preencher'!I949</f>
        <v>0</v>
      </c>
      <c r="I940" s="15">
        <f>'[1]TCE - ANEXO III - Preencher'!J949</f>
        <v>105.268</v>
      </c>
      <c r="J940" s="15">
        <f>'[1]TCE - ANEXO III - Preencher'!K949</f>
        <v>0</v>
      </c>
      <c r="K940" s="16">
        <f>'[1]TCE - ANEXO III - Preencher'!L949</f>
        <v>123.395158562367</v>
      </c>
      <c r="L940" s="16">
        <f>'[1]TCE - ANEXO III - Preencher'!M949</f>
        <v>22.26</v>
      </c>
      <c r="M940" s="16">
        <f t="shared" si="85"/>
        <v>101.135158562367</v>
      </c>
      <c r="N940" s="16">
        <f>'[1]TCE - ANEXO III - Preencher'!O949</f>
        <v>1.3538413098236699</v>
      </c>
      <c r="O940" s="16">
        <f>'[1]TCE - ANEXO III - Preencher'!P949</f>
        <v>0</v>
      </c>
      <c r="P940" s="17">
        <f t="shared" si="86"/>
        <v>1.3538413098236699</v>
      </c>
      <c r="Q940" s="16">
        <f>'[1]TCE - ANEXO III - Preencher'!R949</f>
        <v>232.50153061224489</v>
      </c>
      <c r="R940" s="16">
        <f>'[1]TCE - ANEXO III - Preencher'!S949</f>
        <v>66.78</v>
      </c>
      <c r="S940" s="17">
        <f t="shared" si="87"/>
        <v>165.72153061224489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373.47853048443557</v>
      </c>
    </row>
    <row r="941" spans="1:28">
      <c r="A941" s="9">
        <f>IFERROR(VLOOKUP(B941,'[1]DADOS (OCULTAR)'!$P$3:$R$91,3,0),"")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REBECA MATOS VELEZ DE ANDRADE LIMA</v>
      </c>
      <c r="E941" s="10" t="str">
        <f>IF('[1]TCE - ANEXO III - Preencher'!F950="4 - Assistência Odontológica","2 - Outros Profissionais da Saúde",'[1]TCE - ANEXO III - Preencher'!F950)</f>
        <v>1 - Médico</v>
      </c>
      <c r="F941" s="13" t="str">
        <f>'[1]TCE - ANEXO III - Preencher'!G950</f>
        <v>2251-20</v>
      </c>
      <c r="G941" s="14" t="str">
        <f>IF('[1]TCE - ANEXO III - Preencher'!H950="","",'[1]TCE - ANEXO III - Preencher'!H950)</f>
        <v>08/2021</v>
      </c>
      <c r="H941" s="15">
        <f>'[1]TCE - ANEXO III - Preencher'!I950</f>
        <v>0</v>
      </c>
      <c r="I941" s="15">
        <f>'[1]TCE - ANEXO III - Preencher'!J950</f>
        <v>747.13919999999996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10.83</v>
      </c>
      <c r="O941" s="16">
        <f>'[1]TCE - ANEXO III - Preencher'!P950</f>
        <v>0</v>
      </c>
      <c r="P941" s="17">
        <f t="shared" si="86"/>
        <v>10.83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757.9692</v>
      </c>
    </row>
    <row r="942" spans="1:28">
      <c r="A942" s="9">
        <f>IFERROR(VLOOKUP(B942,'[1]DADOS (OCULTAR)'!$P$3:$R$91,3,0),"")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REBECA VAZ VIEIRA DE CASTRO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08/2021</v>
      </c>
      <c r="H942" s="15">
        <f>'[1]TCE - ANEXO III - Preencher'!I951</f>
        <v>0</v>
      </c>
      <c r="I942" s="15">
        <f>'[1]TCE - ANEXO III - Preencher'!J951</f>
        <v>299.1696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2.84</v>
      </c>
      <c r="O942" s="16">
        <f>'[1]TCE - ANEXO III - Preencher'!P951</f>
        <v>0</v>
      </c>
      <c r="P942" s="17">
        <f t="shared" si="86"/>
        <v>2.84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89.51</v>
      </c>
      <c r="U942" s="16">
        <f>'[1]TCE - ANEXO III - Preencher'!V951</f>
        <v>0</v>
      </c>
      <c r="V942" s="17">
        <f t="shared" si="88"/>
        <v>89.51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391.51959999999997</v>
      </c>
    </row>
    <row r="943" spans="1:28">
      <c r="A943" s="9">
        <f>IFERROR(VLOOKUP(B943,'[1]DADOS (OCULTAR)'!$P$3:$R$91,3,0),"")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>REBECCA BECKER TORRES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2235-05</v>
      </c>
      <c r="G943" s="14" t="str">
        <f>IF('[1]TCE - ANEXO III - Preencher'!H952="","",'[1]TCE - ANEXO III - Preencher'!H952)</f>
        <v>08/2021</v>
      </c>
      <c r="H943" s="15">
        <f>'[1]TCE - ANEXO III - Preencher'!I952</f>
        <v>0</v>
      </c>
      <c r="I943" s="15">
        <f>'[1]TCE - ANEXO III - Preencher'!J952</f>
        <v>402.04239999999999</v>
      </c>
      <c r="J943" s="15">
        <f>'[1]TCE - ANEXO III - Preencher'!K952</f>
        <v>0</v>
      </c>
      <c r="K943" s="16">
        <f>'[1]TCE - ANEXO III - Preencher'!L952</f>
        <v>123.395158562367</v>
      </c>
      <c r="L943" s="16">
        <f>'[1]TCE - ANEXO III - Preencher'!M952</f>
        <v>3.08</v>
      </c>
      <c r="M943" s="16">
        <f t="shared" si="85"/>
        <v>120.315158562367</v>
      </c>
      <c r="N943" s="16">
        <f>'[1]TCE - ANEXO III - Preencher'!O952</f>
        <v>2.84</v>
      </c>
      <c r="O943" s="16">
        <f>'[1]TCE - ANEXO III - Preencher'!P952</f>
        <v>0</v>
      </c>
      <c r="P943" s="17">
        <f t="shared" si="86"/>
        <v>2.84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525.19755856236702</v>
      </c>
    </row>
    <row r="944" spans="1:28">
      <c r="A944" s="9">
        <f>IFERROR(VLOOKUP(B944,'[1]DADOS (OCULTAR)'!$P$3:$R$91,3,0),"")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REGINA CARVALHO SANTANA 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 t="str">
        <f>IF('[1]TCE - ANEXO III - Preencher'!H953="","",'[1]TCE - ANEXO III - Preencher'!H953)</f>
        <v>08/2021</v>
      </c>
      <c r="H944" s="15">
        <f>'[1]TCE - ANEXO III - Preencher'!I953</f>
        <v>0</v>
      </c>
      <c r="I944" s="15">
        <f>'[1]TCE - ANEXO III - Preencher'!J953</f>
        <v>165.2696</v>
      </c>
      <c r="J944" s="15">
        <f>'[1]TCE - ANEXO III - Preencher'!K953</f>
        <v>0</v>
      </c>
      <c r="K944" s="16">
        <f>'[1]TCE - ANEXO III - Preencher'!L953</f>
        <v>123.395158562367</v>
      </c>
      <c r="L944" s="16">
        <f>'[1]TCE - ANEXO III - Preencher'!M953</f>
        <v>22.48</v>
      </c>
      <c r="M944" s="16">
        <f t="shared" si="85"/>
        <v>100.915158562367</v>
      </c>
      <c r="N944" s="16">
        <f>'[1]TCE - ANEXO III - Preencher'!O953</f>
        <v>1.3538413098236699</v>
      </c>
      <c r="O944" s="16">
        <f>'[1]TCE - ANEXO III - Preencher'!P953</f>
        <v>0</v>
      </c>
      <c r="P944" s="17">
        <f t="shared" si="86"/>
        <v>1.3538413098236699</v>
      </c>
      <c r="Q944" s="16">
        <f>'[1]TCE - ANEXO III - Preencher'!R953</f>
        <v>97.501530612244892</v>
      </c>
      <c r="R944" s="16">
        <f>'[1]TCE - ANEXO III - Preencher'!S953</f>
        <v>60.74</v>
      </c>
      <c r="S944" s="17">
        <f t="shared" si="87"/>
        <v>36.76153061224489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304.30013048443556</v>
      </c>
    </row>
    <row r="945" spans="1:28">
      <c r="A945" s="9">
        <f>IFERROR(VLOOKUP(B945,'[1]DADOS (OCULTAR)'!$P$3:$R$91,3,0),"")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REGIVANIA DE BARROS MONTEIRO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 t="str">
        <f>'[1]TCE - ANEXO III - Preencher'!G954</f>
        <v>4110-10</v>
      </c>
      <c r="G945" s="14" t="str">
        <f>IF('[1]TCE - ANEXO III - Preencher'!H954="","",'[1]TCE - ANEXO III - Preencher'!H954)</f>
        <v>08/2021</v>
      </c>
      <c r="H945" s="15">
        <f>'[1]TCE - ANEXO III - Preencher'!I954</f>
        <v>0</v>
      </c>
      <c r="I945" s="15">
        <f>'[1]TCE - ANEXO III - Preencher'!J954</f>
        <v>92.585599999999999</v>
      </c>
      <c r="J945" s="15">
        <f>'[1]TCE - ANEXO III - Preencher'!K954</f>
        <v>0</v>
      </c>
      <c r="K945" s="16">
        <f>'[1]TCE - ANEXO III - Preencher'!L954</f>
        <v>123.395158562367</v>
      </c>
      <c r="L945" s="16">
        <f>'[1]TCE - ANEXO III - Preencher'!M954</f>
        <v>22.26</v>
      </c>
      <c r="M945" s="16">
        <f t="shared" si="85"/>
        <v>101.135158562367</v>
      </c>
      <c r="N945" s="16">
        <f>'[1]TCE - ANEXO III - Preencher'!O954</f>
        <v>1.3538413098236699</v>
      </c>
      <c r="O945" s="16">
        <f>'[1]TCE - ANEXO III - Preencher'!P954</f>
        <v>0</v>
      </c>
      <c r="P945" s="17">
        <f t="shared" si="86"/>
        <v>1.3538413098236699</v>
      </c>
      <c r="Q945" s="16">
        <f>'[1]TCE - ANEXO III - Preencher'!R954</f>
        <v>322.50153061224489</v>
      </c>
      <c r="R945" s="16">
        <f>'[1]TCE - ANEXO III - Preencher'!S954</f>
        <v>66.78</v>
      </c>
      <c r="S945" s="17">
        <f t="shared" si="87"/>
        <v>255.72153061224489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450.79613048443559</v>
      </c>
    </row>
    <row r="946" spans="1:28">
      <c r="A946" s="9">
        <f>IFERROR(VLOOKUP(B946,'[1]DADOS (OCULTAR)'!$P$3:$R$91,3,0),"")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REJANE EDUARDO DA SILVA BEZERRA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08/2021</v>
      </c>
      <c r="H946" s="15">
        <f>'[1]TCE - ANEXO III - Preencher'!I955</f>
        <v>0</v>
      </c>
      <c r="I946" s="15">
        <f>'[1]TCE - ANEXO III - Preencher'!J955</f>
        <v>127.66079999999999</v>
      </c>
      <c r="J946" s="15">
        <f>'[1]TCE - ANEXO III - Preencher'!K955</f>
        <v>0</v>
      </c>
      <c r="K946" s="16">
        <f>'[1]TCE - ANEXO III - Preencher'!L955</f>
        <v>123.395158562367</v>
      </c>
      <c r="L946" s="16">
        <f>'[1]TCE - ANEXO III - Preencher'!M955</f>
        <v>22.48</v>
      </c>
      <c r="M946" s="16">
        <f t="shared" si="85"/>
        <v>100.915158562367</v>
      </c>
      <c r="N946" s="16">
        <f>'[1]TCE - ANEXO III - Preencher'!O955</f>
        <v>1.3538413098236699</v>
      </c>
      <c r="O946" s="16">
        <f>'[1]TCE - ANEXO III - Preencher'!P955</f>
        <v>0</v>
      </c>
      <c r="P946" s="17">
        <f t="shared" si="86"/>
        <v>1.3538413098236699</v>
      </c>
      <c r="Q946" s="16">
        <f>'[1]TCE - ANEXO III - Preencher'!R955</f>
        <v>202.50153061224489</v>
      </c>
      <c r="R946" s="16">
        <f>'[1]TCE - ANEXO III - Preencher'!S955</f>
        <v>67.72</v>
      </c>
      <c r="S946" s="17">
        <f t="shared" si="87"/>
        <v>134.78153061224489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364.71133048443556</v>
      </c>
    </row>
    <row r="947" spans="1:28">
      <c r="A947" s="9">
        <f>IFERROR(VLOOKUP(B947,'[1]DADOS (OCULTAR)'!$P$3:$R$91,3,0),"")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REJANE ELOI DE LIMA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4110-10</v>
      </c>
      <c r="G947" s="14" t="str">
        <f>IF('[1]TCE - ANEXO III - Preencher'!H956="","",'[1]TCE - ANEXO III - Preencher'!H956)</f>
        <v>08/2021</v>
      </c>
      <c r="H947" s="15">
        <f>'[1]TCE - ANEXO III - Preencher'!I956</f>
        <v>0</v>
      </c>
      <c r="I947" s="15">
        <f>'[1]TCE - ANEXO III - Preencher'!J956</f>
        <v>93.003199999999993</v>
      </c>
      <c r="J947" s="15">
        <f>'[1]TCE - ANEXO III - Preencher'!K956</f>
        <v>0</v>
      </c>
      <c r="K947" s="16">
        <f>'[1]TCE - ANEXO III - Preencher'!L956</f>
        <v>123.395158562367</v>
      </c>
      <c r="L947" s="16">
        <f>'[1]TCE - ANEXO III - Preencher'!M956</f>
        <v>22.26</v>
      </c>
      <c r="M947" s="16">
        <f t="shared" si="85"/>
        <v>101.135158562367</v>
      </c>
      <c r="N947" s="16">
        <f>'[1]TCE - ANEXO III - Preencher'!O956</f>
        <v>1.3538413098236699</v>
      </c>
      <c r="O947" s="16">
        <f>'[1]TCE - ANEXO III - Preencher'!P956</f>
        <v>0</v>
      </c>
      <c r="P947" s="17">
        <f t="shared" si="86"/>
        <v>1.3538413098236699</v>
      </c>
      <c r="Q947" s="16">
        <f>'[1]TCE - ANEXO III - Preencher'!R956</f>
        <v>337.50153061224489</v>
      </c>
      <c r="R947" s="16">
        <f>'[1]TCE - ANEXO III - Preencher'!S956</f>
        <v>66.78</v>
      </c>
      <c r="S947" s="17">
        <f t="shared" si="87"/>
        <v>270.72153061224492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466.21373048443559</v>
      </c>
    </row>
    <row r="948" spans="1:28">
      <c r="A948" s="9">
        <f>IFERROR(VLOOKUP(B948,'[1]DADOS (OCULTAR)'!$P$3:$R$91,3,0),"")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RENATA ALVES DE LIMA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08/2021</v>
      </c>
      <c r="H948" s="15">
        <f>'[1]TCE - ANEXO III - Preencher'!I957</f>
        <v>0</v>
      </c>
      <c r="I948" s="15">
        <f>'[1]TCE - ANEXO III - Preencher'!J957</f>
        <v>124.6048</v>
      </c>
      <c r="J948" s="15">
        <f>'[1]TCE - ANEXO III - Preencher'!K957</f>
        <v>0</v>
      </c>
      <c r="K948" s="16">
        <f>'[1]TCE - ANEXO III - Preencher'!L957</f>
        <v>123.395158562367</v>
      </c>
      <c r="L948" s="16">
        <f>'[1]TCE - ANEXO III - Preencher'!M957</f>
        <v>22.48</v>
      </c>
      <c r="M948" s="16">
        <f t="shared" si="85"/>
        <v>100.915158562367</v>
      </c>
      <c r="N948" s="16">
        <f>'[1]TCE - ANEXO III - Preencher'!O957</f>
        <v>1.3538413098236699</v>
      </c>
      <c r="O948" s="16">
        <f>'[1]TCE - ANEXO III - Preencher'!P957</f>
        <v>0</v>
      </c>
      <c r="P948" s="17">
        <f t="shared" si="86"/>
        <v>1.3538413098236699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226.87379987219066</v>
      </c>
    </row>
    <row r="949" spans="1:28">
      <c r="A949" s="9">
        <f>IFERROR(VLOOKUP(B949,'[1]DADOS (OCULTAR)'!$P$3:$R$91,3,0),"")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RENATA AMARAL ANDRADE DE MENDONCA</v>
      </c>
      <c r="E949" s="10" t="str">
        <f>IF('[1]TCE - ANEXO III - Preencher'!F958="4 - Assistência Odontológica","2 - Outros Profissionais da Saúde",'[1]TCE - ANEXO III - Preencher'!F958)</f>
        <v>1 - Médico</v>
      </c>
      <c r="F949" s="13" t="str">
        <f>'[1]TCE - ANEXO III - Preencher'!G958</f>
        <v>2251-12</v>
      </c>
      <c r="G949" s="14" t="str">
        <f>IF('[1]TCE - ANEXO III - Preencher'!H958="","",'[1]TCE - ANEXO III - Preencher'!H958)</f>
        <v>08/2021</v>
      </c>
      <c r="H949" s="15">
        <f>'[1]TCE - ANEXO III - Preencher'!I958</f>
        <v>0</v>
      </c>
      <c r="I949" s="15">
        <f>'[1]TCE - ANEXO III - Preencher'!J958</f>
        <v>857.04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10.83</v>
      </c>
      <c r="O949" s="16">
        <f>'[1]TCE - ANEXO III - Preencher'!P958</f>
        <v>0</v>
      </c>
      <c r="P949" s="17">
        <f t="shared" si="86"/>
        <v>10.83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867.87</v>
      </c>
    </row>
    <row r="950" spans="1:28">
      <c r="A950" s="9">
        <f>IFERROR(VLOOKUP(B950,'[1]DADOS (OCULTAR)'!$P$3:$R$91,3,0),"")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RENATA CAMPOS PEREIRA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08/2021</v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>
        <f>IFERROR(VLOOKUP(B951,'[1]DADOS (OCULTAR)'!$P$3:$R$91,3,0),"")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 xml:space="preserve">RENATA KELLE GOMES DA SILVA 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08/2021</v>
      </c>
      <c r="H951" s="15">
        <f>'[1]TCE - ANEXO III - Preencher'!I960</f>
        <v>0</v>
      </c>
      <c r="I951" s="15">
        <f>'[1]TCE - ANEXO III - Preencher'!J960</f>
        <v>174.7296</v>
      </c>
      <c r="J951" s="15">
        <f>'[1]TCE - ANEXO III - Preencher'!K960</f>
        <v>0</v>
      </c>
      <c r="K951" s="16">
        <f>'[1]TCE - ANEXO III - Preencher'!L960</f>
        <v>123.395158562367</v>
      </c>
      <c r="L951" s="16">
        <f>'[1]TCE - ANEXO III - Preencher'!M960</f>
        <v>22.48</v>
      </c>
      <c r="M951" s="16">
        <f t="shared" si="85"/>
        <v>100.915158562367</v>
      </c>
      <c r="N951" s="16">
        <f>'[1]TCE - ANEXO III - Preencher'!O960</f>
        <v>1.3538413098236699</v>
      </c>
      <c r="O951" s="16">
        <f>'[1]TCE - ANEXO III - Preencher'!P960</f>
        <v>0</v>
      </c>
      <c r="P951" s="17">
        <f t="shared" si="86"/>
        <v>1.3538413098236699</v>
      </c>
      <c r="Q951" s="16">
        <f>'[1]TCE - ANEXO III - Preencher'!R960</f>
        <v>273.00153061224489</v>
      </c>
      <c r="R951" s="16">
        <f>'[1]TCE - ANEXO III - Preencher'!S960</f>
        <v>65.38</v>
      </c>
      <c r="S951" s="17">
        <f t="shared" si="87"/>
        <v>207.6215306122449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484.62013048443555</v>
      </c>
    </row>
    <row r="952" spans="1:28">
      <c r="A952" s="9">
        <f>IFERROR(VLOOKUP(B952,'[1]DADOS (OCULTAR)'!$P$3:$R$91,3,0),"")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RENATA LOPES DA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5211-30</v>
      </c>
      <c r="G952" s="14" t="str">
        <f>IF('[1]TCE - ANEXO III - Preencher'!H961="","",'[1]TCE - ANEXO III - Preencher'!H961)</f>
        <v>08/2021</v>
      </c>
      <c r="H952" s="15">
        <f>'[1]TCE - ANEXO III - Preencher'!I961</f>
        <v>0</v>
      </c>
      <c r="I952" s="15">
        <f>'[1]TCE - ANEXO III - Preencher'!J961</f>
        <v>104.9104</v>
      </c>
      <c r="J952" s="15">
        <f>'[1]TCE - ANEXO III - Preencher'!K961</f>
        <v>0</v>
      </c>
      <c r="K952" s="16">
        <f>'[1]TCE - ANEXO III - Preencher'!L961</f>
        <v>123.395158562367</v>
      </c>
      <c r="L952" s="16">
        <f>'[1]TCE - ANEXO III - Preencher'!M961</f>
        <v>22.26</v>
      </c>
      <c r="M952" s="16">
        <f t="shared" si="85"/>
        <v>101.135158562367</v>
      </c>
      <c r="N952" s="16">
        <f>'[1]TCE - ANEXO III - Preencher'!O961</f>
        <v>1.3538413098236699</v>
      </c>
      <c r="O952" s="16">
        <f>'[1]TCE - ANEXO III - Preencher'!P961</f>
        <v>0</v>
      </c>
      <c r="P952" s="17">
        <f t="shared" si="86"/>
        <v>1.3538413098236699</v>
      </c>
      <c r="Q952" s="16">
        <f>'[1]TCE - ANEXO III - Preencher'!R961</f>
        <v>232.50153061224489</v>
      </c>
      <c r="R952" s="16">
        <f>'[1]TCE - ANEXO III - Preencher'!S961</f>
        <v>60.1</v>
      </c>
      <c r="S952" s="17">
        <f t="shared" si="87"/>
        <v>172.4015306122449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379.80093048443553</v>
      </c>
    </row>
    <row r="953" spans="1:28">
      <c r="A953" s="9">
        <f>IFERROR(VLOOKUP(B953,'[1]DADOS (OCULTAR)'!$P$3:$R$91,3,0),"")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>RENATA RAIZZA MONTERAZZO CYSNEIROS</v>
      </c>
      <c r="E953" s="10" t="str">
        <f>IF('[1]TCE - ANEXO III - Preencher'!F962="4 - Assistência Odontológica","2 - Outros Profissionais da Saúde",'[1]TCE - ANEXO III - Preencher'!F962)</f>
        <v>1 - Médico</v>
      </c>
      <c r="F953" s="13" t="str">
        <f>'[1]TCE - ANEXO III - Preencher'!G962</f>
        <v>2251-25</v>
      </c>
      <c r="G953" s="14" t="str">
        <f>IF('[1]TCE - ANEXO III - Preencher'!H962="","",'[1]TCE - ANEXO III - Preencher'!H962)</f>
        <v>08/2021</v>
      </c>
      <c r="H953" s="15">
        <f>'[1]TCE - ANEXO III - Preencher'!I962</f>
        <v>0</v>
      </c>
      <c r="I953" s="15">
        <f>'[1]TCE - ANEXO III - Preencher'!J962</f>
        <v>801.35679999999991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10.83</v>
      </c>
      <c r="O953" s="16">
        <f>'[1]TCE - ANEXO III - Preencher'!P962</f>
        <v>0</v>
      </c>
      <c r="P953" s="17">
        <f t="shared" si="86"/>
        <v>10.83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812.18679999999995</v>
      </c>
    </row>
    <row r="954" spans="1:28">
      <c r="A954" s="9">
        <f>IFERROR(VLOOKUP(B954,'[1]DADOS (OCULTAR)'!$P$3:$R$91,3,0),"")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RICARDO ALEXANDRE DE ANDRADE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08/2021</v>
      </c>
      <c r="H954" s="15">
        <f>'[1]TCE - ANEXO III - Preencher'!I963</f>
        <v>0</v>
      </c>
      <c r="I954" s="15">
        <f>'[1]TCE - ANEXO III - Preencher'!J963</f>
        <v>109.524</v>
      </c>
      <c r="J954" s="15">
        <f>'[1]TCE - ANEXO III - Preencher'!K963</f>
        <v>0</v>
      </c>
      <c r="K954" s="16">
        <f>'[1]TCE - ANEXO III - Preencher'!L963</f>
        <v>123.395158562367</v>
      </c>
      <c r="L954" s="16">
        <f>'[1]TCE - ANEXO III - Preencher'!M963</f>
        <v>22.48</v>
      </c>
      <c r="M954" s="16">
        <f t="shared" si="85"/>
        <v>100.915158562367</v>
      </c>
      <c r="N954" s="16">
        <f>'[1]TCE - ANEXO III - Preencher'!O963</f>
        <v>1.3538413098236699</v>
      </c>
      <c r="O954" s="16">
        <f>'[1]TCE - ANEXO III - Preencher'!P963</f>
        <v>0</v>
      </c>
      <c r="P954" s="17">
        <f t="shared" si="86"/>
        <v>1.3538413098236699</v>
      </c>
      <c r="Q954" s="16">
        <f>'[1]TCE - ANEXO III - Preencher'!R963</f>
        <v>112.50153061224489</v>
      </c>
      <c r="R954" s="16">
        <f>'[1]TCE - ANEXO III - Preencher'!S963</f>
        <v>67.8</v>
      </c>
      <c r="S954" s="17">
        <f t="shared" si="87"/>
        <v>44.701530612244895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256.49453048443559</v>
      </c>
    </row>
    <row r="955" spans="1:28">
      <c r="A955" s="9">
        <f>IFERROR(VLOOKUP(B955,'[1]DADOS (OCULTAR)'!$P$3:$R$91,3,0),"")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RICARDO CLAUDIO CAVALCANTE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5152-05</v>
      </c>
      <c r="G955" s="14" t="str">
        <f>IF('[1]TCE - ANEXO III - Preencher'!H964="","",'[1]TCE - ANEXO III - Preencher'!H964)</f>
        <v>08/2021</v>
      </c>
      <c r="H955" s="15">
        <f>'[1]TCE - ANEXO III - Preencher'!I964</f>
        <v>0</v>
      </c>
      <c r="I955" s="15">
        <f>'[1]TCE - ANEXO III - Preencher'!J964</f>
        <v>41.36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1.3538413098236699</v>
      </c>
      <c r="O955" s="16">
        <f>'[1]TCE - ANEXO III - Preencher'!P964</f>
        <v>0</v>
      </c>
      <c r="P955" s="17">
        <f t="shared" si="86"/>
        <v>1.3538413098236699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42.713841309823671</v>
      </c>
    </row>
    <row r="956" spans="1:28">
      <c r="A956" s="9">
        <f>IFERROR(VLOOKUP(B956,'[1]DADOS (OCULTAR)'!$P$3:$R$91,3,0),"")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RICARDO FERNANDO NUNES DOS SANTOS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5151-10</v>
      </c>
      <c r="G956" s="14" t="str">
        <f>IF('[1]TCE - ANEXO III - Preencher'!H965="","",'[1]TCE - ANEXO III - Preencher'!H965)</f>
        <v>08/2021</v>
      </c>
      <c r="H956" s="15">
        <f>'[1]TCE - ANEXO III - Preencher'!I965</f>
        <v>0</v>
      </c>
      <c r="I956" s="15">
        <f>'[1]TCE - ANEXO III - Preencher'!J965</f>
        <v>110.6632</v>
      </c>
      <c r="J956" s="15">
        <f>'[1]TCE - ANEXO III - Preencher'!K965</f>
        <v>0</v>
      </c>
      <c r="K956" s="16">
        <f>'[1]TCE - ANEXO III - Preencher'!L965</f>
        <v>123.395158562367</v>
      </c>
      <c r="L956" s="16">
        <f>'[1]TCE - ANEXO III - Preencher'!M965</f>
        <v>22.2</v>
      </c>
      <c r="M956" s="16">
        <f t="shared" si="85"/>
        <v>101.195158562367</v>
      </c>
      <c r="N956" s="16">
        <f>'[1]TCE - ANEXO III - Preencher'!O965</f>
        <v>1.3538413098236699</v>
      </c>
      <c r="O956" s="16">
        <f>'[1]TCE - ANEXO III - Preencher'!P965</f>
        <v>0</v>
      </c>
      <c r="P956" s="17">
        <f t="shared" si="86"/>
        <v>1.3538413098236699</v>
      </c>
      <c r="Q956" s="16">
        <f>'[1]TCE - ANEXO III - Preencher'!R965</f>
        <v>160.50153061224489</v>
      </c>
      <c r="R956" s="16">
        <f>'[1]TCE - ANEXO III - Preencher'!S965</f>
        <v>55.62</v>
      </c>
      <c r="S956" s="17">
        <f t="shared" si="87"/>
        <v>104.88153061224489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318.09373048443558</v>
      </c>
    </row>
    <row r="957" spans="1:28">
      <c r="A957" s="9">
        <f>IFERROR(VLOOKUP(B957,'[1]DADOS (OCULTAR)'!$P$3:$R$91,3,0),"")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RICARDO JOSE DE SOUSA LIMA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1312-10</v>
      </c>
      <c r="G957" s="14" t="str">
        <f>IF('[1]TCE - ANEXO III - Preencher'!H966="","",'[1]TCE - ANEXO III - Preencher'!H966)</f>
        <v>08/2021</v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>
        <f>IFERROR(VLOOKUP(B958,'[1]DADOS (OCULTAR)'!$P$3:$R$91,3,0),"")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RICARDO JOSE ROCHA BARRETO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2234-05</v>
      </c>
      <c r="G958" s="14" t="str">
        <f>IF('[1]TCE - ANEXO III - Preencher'!H967="","",'[1]TCE - ANEXO III - Preencher'!H967)</f>
        <v>08/2021</v>
      </c>
      <c r="H958" s="15">
        <f>'[1]TCE - ANEXO III - Preencher'!I967</f>
        <v>0</v>
      </c>
      <c r="I958" s="15">
        <f>'[1]TCE - ANEXO III - Preencher'!J967</f>
        <v>385.14960000000002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1.3538413098236699</v>
      </c>
      <c r="O958" s="16">
        <f>'[1]TCE - ANEXO III - Preencher'!P967</f>
        <v>0</v>
      </c>
      <c r="P958" s="17">
        <f t="shared" si="86"/>
        <v>1.3538413098236699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386.5034413098237</v>
      </c>
    </row>
    <row r="959" spans="1:28">
      <c r="A959" s="9">
        <f>IFERROR(VLOOKUP(B959,'[1]DADOS (OCULTAR)'!$P$3:$R$91,3,0),"")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RITA DE CASSIA DE LIRA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08/2021</v>
      </c>
      <c r="H959" s="15">
        <f>'[1]TCE - ANEXO III - Preencher'!I968</f>
        <v>0</v>
      </c>
      <c r="I959" s="15">
        <f>'[1]TCE - ANEXO III - Preencher'!J968</f>
        <v>131.452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1.3538413098236699</v>
      </c>
      <c r="O959" s="16">
        <f>'[1]TCE - ANEXO III - Preencher'!P968</f>
        <v>0</v>
      </c>
      <c r="P959" s="17">
        <f t="shared" si="86"/>
        <v>1.3538413098236699</v>
      </c>
      <c r="Q959" s="16">
        <f>'[1]TCE - ANEXO III - Preencher'!R968</f>
        <v>105.00153061224489</v>
      </c>
      <c r="R959" s="16">
        <f>'[1]TCE - ANEXO III - Preencher'!S968</f>
        <v>67.760000000000005</v>
      </c>
      <c r="S959" s="17">
        <f t="shared" si="87"/>
        <v>37.241530612244887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170.04737192206858</v>
      </c>
    </row>
    <row r="960" spans="1:28">
      <c r="A960" s="9">
        <f>IFERROR(VLOOKUP(B960,'[1]DADOS (OCULTAR)'!$P$3:$R$91,3,0),"")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RITA DE CASSIA FERREIRA VALENCA MOTA</v>
      </c>
      <c r="E960" s="10" t="str">
        <f>IF('[1]TCE - ANEXO III - Preencher'!F969="4 - Assistência Odontológica","2 - Outros Profissionais da Saúde",'[1]TCE - ANEXO III - Preencher'!F969)</f>
        <v>1 - Médico</v>
      </c>
      <c r="F960" s="13" t="str">
        <f>'[1]TCE - ANEXO III - Preencher'!G969</f>
        <v>2252-60</v>
      </c>
      <c r="G960" s="14" t="str">
        <f>IF('[1]TCE - ANEXO III - Preencher'!H969="","",'[1]TCE - ANEXO III - Preencher'!H969)</f>
        <v>08/2021</v>
      </c>
      <c r="H960" s="15">
        <f>'[1]TCE - ANEXO III - Preencher'!I969</f>
        <v>0</v>
      </c>
      <c r="I960" s="15">
        <f>'[1]TCE - ANEXO III - Preencher'!J969</f>
        <v>768.14880000000005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10.83</v>
      </c>
      <c r="O960" s="16">
        <f>'[1]TCE - ANEXO III - Preencher'!P969</f>
        <v>0</v>
      </c>
      <c r="P960" s="17">
        <f t="shared" si="86"/>
        <v>10.83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778.97880000000009</v>
      </c>
    </row>
    <row r="961" spans="1:28">
      <c r="A961" s="9">
        <f>IFERROR(VLOOKUP(B961,'[1]DADOS (OCULTAR)'!$P$3:$R$91,3,0),"")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 xml:space="preserve">RIVALDA FRANCISCA VIANA 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08/2021</v>
      </c>
      <c r="H961" s="15">
        <f>'[1]TCE - ANEXO III - Preencher'!I970</f>
        <v>0</v>
      </c>
      <c r="I961" s="15">
        <f>'[1]TCE - ANEXO III - Preencher'!J970</f>
        <v>117.2984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1.3538413098236699</v>
      </c>
      <c r="O961" s="16">
        <f>'[1]TCE - ANEXO III - Preencher'!P970</f>
        <v>0</v>
      </c>
      <c r="P961" s="17">
        <f t="shared" si="86"/>
        <v>1.3538413098236699</v>
      </c>
      <c r="Q961" s="16">
        <f>'[1]TCE - ANEXO III - Preencher'!R970</f>
        <v>247.50153061224489</v>
      </c>
      <c r="R961" s="16">
        <f>'[1]TCE - ANEXO III - Preencher'!S970</f>
        <v>67.55</v>
      </c>
      <c r="S961" s="17">
        <f t="shared" si="87"/>
        <v>179.95153061224488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298.60377192206852</v>
      </c>
    </row>
    <row r="962" spans="1:28">
      <c r="A962" s="9">
        <f>IFERROR(VLOOKUP(B962,'[1]DADOS (OCULTAR)'!$P$3:$R$91,3,0),"")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RIVALDO CARLOS DE ARAUJO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7823-20</v>
      </c>
      <c r="G962" s="14" t="str">
        <f>IF('[1]TCE - ANEXO III - Preencher'!H971="","",'[1]TCE - ANEXO III - Preencher'!H971)</f>
        <v>08/2021</v>
      </c>
      <c r="H962" s="15">
        <f>'[1]TCE - ANEXO III - Preencher'!I971</f>
        <v>0</v>
      </c>
      <c r="I962" s="15">
        <f>'[1]TCE - ANEXO III - Preencher'!J971</f>
        <v>145.10319999999999</v>
      </c>
      <c r="J962" s="15">
        <f>'[1]TCE - ANEXO III - Preencher'!K971</f>
        <v>0</v>
      </c>
      <c r="K962" s="16">
        <f>'[1]TCE - ANEXO III - Preencher'!L971</f>
        <v>123.395158562367</v>
      </c>
      <c r="L962" s="16">
        <f>'[1]TCE - ANEXO III - Preencher'!M971</f>
        <v>30.19</v>
      </c>
      <c r="M962" s="16">
        <f t="shared" si="85"/>
        <v>93.205158562367004</v>
      </c>
      <c r="N962" s="16">
        <f>'[1]TCE - ANEXO III - Preencher'!O971</f>
        <v>1.3538413098236699</v>
      </c>
      <c r="O962" s="16">
        <f>'[1]TCE - ANEXO III - Preencher'!P971</f>
        <v>0</v>
      </c>
      <c r="P962" s="17">
        <f t="shared" si="86"/>
        <v>1.3538413098236699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239.66219987219068</v>
      </c>
    </row>
    <row r="963" spans="1:28">
      <c r="A963" s="9">
        <f>IFERROR(VLOOKUP(B963,'[1]DADOS (OCULTAR)'!$P$3:$R$91,3,0),"")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ROBERTA COSTA SILVA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4110-10</v>
      </c>
      <c r="G963" s="14" t="str">
        <f>IF('[1]TCE - ANEXO III - Preencher'!H972="","",'[1]TCE - ANEXO III - Preencher'!H972)</f>
        <v>08/2021</v>
      </c>
      <c r="H963" s="15">
        <f>'[1]TCE - ANEXO III - Preencher'!I972</f>
        <v>0</v>
      </c>
      <c r="I963" s="15">
        <f>'[1]TCE - ANEXO III - Preencher'!J972</f>
        <v>105.4736</v>
      </c>
      <c r="J963" s="15">
        <f>'[1]TCE - ANEXO III - Preencher'!K972</f>
        <v>0</v>
      </c>
      <c r="K963" s="16">
        <f>'[1]TCE - ANEXO III - Preencher'!L972</f>
        <v>123.395158562367</v>
      </c>
      <c r="L963" s="16">
        <f>'[1]TCE - ANEXO III - Preencher'!M972</f>
        <v>22.26</v>
      </c>
      <c r="M963" s="16">
        <f t="shared" si="85"/>
        <v>101.135158562367</v>
      </c>
      <c r="N963" s="16">
        <f>'[1]TCE - ANEXO III - Preencher'!O972</f>
        <v>1.3538413098236699</v>
      </c>
      <c r="O963" s="16">
        <f>'[1]TCE - ANEXO III - Preencher'!P972</f>
        <v>0</v>
      </c>
      <c r="P963" s="17">
        <f t="shared" si="86"/>
        <v>1.3538413098236699</v>
      </c>
      <c r="Q963" s="16">
        <f>'[1]TCE - ANEXO III - Preencher'!R972</f>
        <v>232.50153061224489</v>
      </c>
      <c r="R963" s="16">
        <f>'[1]TCE - ANEXO III - Preencher'!S972</f>
        <v>66.78</v>
      </c>
      <c r="S963" s="17">
        <f t="shared" si="87"/>
        <v>165.72153061224489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373.68413048443557</v>
      </c>
    </row>
    <row r="964" spans="1:28">
      <c r="A964" s="9">
        <f>IFERROR(VLOOKUP(B964,'[1]DADOS (OCULTAR)'!$P$3:$R$91,3,0),"")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ROBERTA DE MATOS CARVALHO ARAUJO MACHADO</v>
      </c>
      <c r="E964" s="10" t="str">
        <f>IF('[1]TCE - ANEXO III - Preencher'!F973="4 - Assistência Odontológica","2 - Outros Profissionais da Saúde",'[1]TCE - ANEXO III - Preencher'!F973)</f>
        <v>1 - Médico</v>
      </c>
      <c r="F964" s="13" t="str">
        <f>'[1]TCE - ANEXO III - Preencher'!G973</f>
        <v>2251-25</v>
      </c>
      <c r="G964" s="14" t="str">
        <f>IF('[1]TCE - ANEXO III - Preencher'!H973="","",'[1]TCE - ANEXO III - Preencher'!H973)</f>
        <v>08/2021</v>
      </c>
      <c r="H964" s="15">
        <f>'[1]TCE - ANEXO III - Preencher'!I973</f>
        <v>0</v>
      </c>
      <c r="I964" s="15">
        <f>'[1]TCE - ANEXO III - Preencher'!J973</f>
        <v>1107.4456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10.83</v>
      </c>
      <c r="O964" s="16">
        <f>'[1]TCE - ANEXO III - Preencher'!P973</f>
        <v>0</v>
      </c>
      <c r="P964" s="17">
        <f t="shared" ref="P964:P1027" si="92">N964-O964</f>
        <v>10.83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1118.2755999999999</v>
      </c>
    </row>
    <row r="965" spans="1:28">
      <c r="A965" s="9">
        <f>IFERROR(VLOOKUP(B965,'[1]DADOS (OCULTAR)'!$P$3:$R$91,3,0),"")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>ROBERTA GISELE CORDEIRO DE LIMA</v>
      </c>
      <c r="E965" s="10" t="str">
        <f>IF('[1]TCE - ANEXO III - Preencher'!F974="4 - Assistência Odontológica","2 - Outros Profissionais da Saúde",'[1]TCE - ANEXO III - Preencher'!F974)</f>
        <v>1 - Médico</v>
      </c>
      <c r="F965" s="13" t="str">
        <f>'[1]TCE - ANEXO III - Preencher'!G974</f>
        <v>2251-25</v>
      </c>
      <c r="G965" s="14" t="str">
        <f>IF('[1]TCE - ANEXO III - Preencher'!H974="","",'[1]TCE - ANEXO III - Preencher'!H974)</f>
        <v>08/2021</v>
      </c>
      <c r="H965" s="15">
        <f>'[1]TCE - ANEXO III - Preencher'!I974</f>
        <v>0</v>
      </c>
      <c r="I965" s="15">
        <f>'[1]TCE - ANEXO III - Preencher'!J974</f>
        <v>803.74399999999991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10.83</v>
      </c>
      <c r="O965" s="16">
        <f>'[1]TCE - ANEXO III - Preencher'!P974</f>
        <v>0</v>
      </c>
      <c r="P965" s="17">
        <f t="shared" si="92"/>
        <v>10.83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814.57399999999996</v>
      </c>
    </row>
    <row r="966" spans="1:28">
      <c r="A966" s="9">
        <f>IFERROR(VLOOKUP(B966,'[1]DADOS (OCULTAR)'!$P$3:$R$91,3,0),"")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ROBERTO ALEXANDRE DE OLIVEIRA JUNIOR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5211-30</v>
      </c>
      <c r="G966" s="14" t="str">
        <f>IF('[1]TCE - ANEXO III - Preencher'!H975="","",'[1]TCE - ANEXO III - Preencher'!H975)</f>
        <v>08/2021</v>
      </c>
      <c r="H966" s="15">
        <f>'[1]TCE - ANEXO III - Preencher'!I975</f>
        <v>0</v>
      </c>
      <c r="I966" s="15">
        <f>'[1]TCE - ANEXO III - Preencher'!J975</f>
        <v>102.41679999999999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1.3538413098236699</v>
      </c>
      <c r="O966" s="16">
        <f>'[1]TCE - ANEXO III - Preencher'!P975</f>
        <v>0</v>
      </c>
      <c r="P966" s="17">
        <f t="shared" si="92"/>
        <v>1.3538413098236699</v>
      </c>
      <c r="Q966" s="16">
        <f>'[1]TCE - ANEXO III - Preencher'!R975</f>
        <v>232.50153061224489</v>
      </c>
      <c r="R966" s="16">
        <f>'[1]TCE - ANEXO III - Preencher'!S975</f>
        <v>66.78</v>
      </c>
      <c r="S966" s="17">
        <f t="shared" si="93"/>
        <v>165.72153061224489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269.49217192206856</v>
      </c>
    </row>
    <row r="967" spans="1:28">
      <c r="A967" s="9">
        <f>IFERROR(VLOOKUP(B967,'[1]DADOS (OCULTAR)'!$P$3:$R$91,3,0),"")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ROBERTO CARLOS ALVES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 t="str">
        <f>'[1]TCE - ANEXO III - Preencher'!G976</f>
        <v>2526-05</v>
      </c>
      <c r="G967" s="14" t="str">
        <f>IF('[1]TCE - ANEXO III - Preencher'!H976="","",'[1]TCE - ANEXO III - Preencher'!H976)</f>
        <v>08/2021</v>
      </c>
      <c r="H967" s="15">
        <f>'[1]TCE - ANEXO III - Preencher'!I976</f>
        <v>0</v>
      </c>
      <c r="I967" s="15">
        <f>'[1]TCE - ANEXO III - Preencher'!J976</f>
        <v>257.78480000000002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1.3538413098236699</v>
      </c>
      <c r="O967" s="16">
        <f>'[1]TCE - ANEXO III - Preencher'!P976</f>
        <v>0</v>
      </c>
      <c r="P967" s="17">
        <f t="shared" si="92"/>
        <v>1.3538413098236699</v>
      </c>
      <c r="Q967" s="16">
        <f>'[1]TCE - ANEXO III - Preencher'!R976</f>
        <v>25.201530612244888</v>
      </c>
      <c r="R967" s="16">
        <f>'[1]TCE - ANEXO III - Preencher'!S976</f>
        <v>0</v>
      </c>
      <c r="S967" s="17">
        <f t="shared" si="93"/>
        <v>25.201530612244888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284.34017192206858</v>
      </c>
    </row>
    <row r="968" spans="1:28">
      <c r="A968" s="9">
        <f>IFERROR(VLOOKUP(B968,'[1]DADOS (OCULTAR)'!$P$3:$R$91,3,0),"")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ROBERTTA CLARYSSA PONTES PASSAVANTE DE OLIVEIRA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2236-05</v>
      </c>
      <c r="G968" s="14" t="str">
        <f>IF('[1]TCE - ANEXO III - Preencher'!H977="","",'[1]TCE - ANEXO III - Preencher'!H977)</f>
        <v>08/2021</v>
      </c>
      <c r="H968" s="15">
        <f>'[1]TCE - ANEXO III - Preencher'!I977</f>
        <v>0</v>
      </c>
      <c r="I968" s="15">
        <f>'[1]TCE - ANEXO III - Preencher'!J977</f>
        <v>216.2816</v>
      </c>
      <c r="J968" s="15">
        <f>'[1]TCE - ANEXO III - Preencher'!K977</f>
        <v>0</v>
      </c>
      <c r="K968" s="16">
        <f>'[1]TCE - ANEXO III - Preencher'!L977</f>
        <v>123.395158562367</v>
      </c>
      <c r="L968" s="16">
        <f>'[1]TCE - ANEXO III - Preencher'!M977</f>
        <v>2.48</v>
      </c>
      <c r="M968" s="16">
        <f t="shared" si="91"/>
        <v>120.915158562367</v>
      </c>
      <c r="N968" s="16">
        <f>'[1]TCE - ANEXO III - Preencher'!O977</f>
        <v>2.84</v>
      </c>
      <c r="O968" s="16">
        <f>'[1]TCE - ANEXO III - Preencher'!P977</f>
        <v>0</v>
      </c>
      <c r="P968" s="17">
        <f t="shared" si="92"/>
        <v>2.84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340.03675856236697</v>
      </c>
    </row>
    <row r="969" spans="1:28">
      <c r="A969" s="9">
        <f>IFERROR(VLOOKUP(B969,'[1]DADOS (OCULTAR)'!$P$3:$R$91,3,0),"")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ROBSON FREITAS DA SILVA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 t="str">
        <f>'[1]TCE - ANEXO III - Preencher'!G978</f>
        <v>5132-20</v>
      </c>
      <c r="G969" s="14" t="str">
        <f>IF('[1]TCE - ANEXO III - Preencher'!H978="","",'[1]TCE - ANEXO III - Preencher'!H978)</f>
        <v>08/2021</v>
      </c>
      <c r="H969" s="15">
        <f>'[1]TCE - ANEXO III - Preencher'!I978</f>
        <v>0</v>
      </c>
      <c r="I969" s="15">
        <f>'[1]TCE - ANEXO III - Preencher'!J978</f>
        <v>130.32480000000001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1.3538413098236699</v>
      </c>
      <c r="O969" s="16">
        <f>'[1]TCE - ANEXO III - Preencher'!P978</f>
        <v>0</v>
      </c>
      <c r="P969" s="17">
        <f t="shared" si="92"/>
        <v>1.3538413098236699</v>
      </c>
      <c r="Q969" s="16">
        <f>'[1]TCE - ANEXO III - Preencher'!R978</f>
        <v>247.50153061224489</v>
      </c>
      <c r="R969" s="16">
        <f>'[1]TCE - ANEXO III - Preencher'!S978</f>
        <v>68.040000000000006</v>
      </c>
      <c r="S969" s="17">
        <f t="shared" si="93"/>
        <v>179.46153061224487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311.14017192206859</v>
      </c>
    </row>
    <row r="970" spans="1:28">
      <c r="A970" s="9">
        <f>IFERROR(VLOOKUP(B970,'[1]DADOS (OCULTAR)'!$P$3:$R$91,3,0),"")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ROBSON GOMES DA MATA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3242-05</v>
      </c>
      <c r="G970" s="14" t="str">
        <f>IF('[1]TCE - ANEXO III - Preencher'!H979="","",'[1]TCE - ANEXO III - Preencher'!H979)</f>
        <v>08/2021</v>
      </c>
      <c r="H970" s="15">
        <f>'[1]TCE - ANEXO III - Preencher'!I979</f>
        <v>0</v>
      </c>
      <c r="I970" s="15">
        <f>'[1]TCE - ANEXO III - Preencher'!J979</f>
        <v>305.51280000000003</v>
      </c>
      <c r="J970" s="15">
        <f>'[1]TCE - ANEXO III - Preencher'!K979</f>
        <v>1738.52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1.3538413098236699</v>
      </c>
      <c r="O970" s="16">
        <f>'[1]TCE - ANEXO III - Preencher'!P979</f>
        <v>0</v>
      </c>
      <c r="P970" s="17">
        <f t="shared" si="92"/>
        <v>1.3538413098236699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2045.3866413098235</v>
      </c>
    </row>
    <row r="971" spans="1:28">
      <c r="A971" s="9">
        <f>IFERROR(VLOOKUP(B971,'[1]DADOS (OCULTAR)'!$P$3:$R$91,3,0),"")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RODOLFO CICERO VILELA DE SOUZA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5142-25</v>
      </c>
      <c r="G971" s="14" t="str">
        <f>IF('[1]TCE - ANEXO III - Preencher'!H980="","",'[1]TCE - ANEXO III - Preencher'!H980)</f>
        <v>08/2021</v>
      </c>
      <c r="H971" s="15">
        <f>'[1]TCE - ANEXO III - Preencher'!I980</f>
        <v>0</v>
      </c>
      <c r="I971" s="15">
        <f>'[1]TCE - ANEXO III - Preencher'!J980</f>
        <v>110.664</v>
      </c>
      <c r="J971" s="15">
        <f>'[1]TCE - ANEXO III - Preencher'!K980</f>
        <v>0</v>
      </c>
      <c r="K971" s="16">
        <f>'[1]TCE - ANEXO III - Preencher'!L980</f>
        <v>123.395158562367</v>
      </c>
      <c r="L971" s="16">
        <f>'[1]TCE - ANEXO III - Preencher'!M980</f>
        <v>22.2</v>
      </c>
      <c r="M971" s="16">
        <f t="shared" si="91"/>
        <v>101.195158562367</v>
      </c>
      <c r="N971" s="16">
        <f>'[1]TCE - ANEXO III - Preencher'!O980</f>
        <v>1.3538413098236699</v>
      </c>
      <c r="O971" s="16">
        <f>'[1]TCE - ANEXO III - Preencher'!P980</f>
        <v>0</v>
      </c>
      <c r="P971" s="17">
        <f t="shared" si="92"/>
        <v>1.3538413098236699</v>
      </c>
      <c r="Q971" s="16">
        <f>'[1]TCE - ANEXO III - Preencher'!R980</f>
        <v>277.50153061224489</v>
      </c>
      <c r="R971" s="16">
        <f>'[1]TCE - ANEXO III - Preencher'!S980</f>
        <v>66.599999999999994</v>
      </c>
      <c r="S971" s="17">
        <f t="shared" si="93"/>
        <v>210.9015306122449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424.11453048443559</v>
      </c>
    </row>
    <row r="972" spans="1:28">
      <c r="A972" s="9">
        <f>IFERROR(VLOOKUP(B972,'[1]DADOS (OCULTAR)'!$P$3:$R$91,3,0),"")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RODRIGO COSMO DE OLIVEIRA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5151-10</v>
      </c>
      <c r="G972" s="14" t="str">
        <f>IF('[1]TCE - ANEXO III - Preencher'!H981="","",'[1]TCE - ANEXO III - Preencher'!H981)</f>
        <v>08/2021</v>
      </c>
      <c r="H972" s="15">
        <f>'[1]TCE - ANEXO III - Preencher'!I981</f>
        <v>0</v>
      </c>
      <c r="I972" s="15">
        <f>'[1]TCE - ANEXO III - Preencher'!J981</f>
        <v>109.42959999999999</v>
      </c>
      <c r="J972" s="15">
        <f>'[1]TCE - ANEXO III - Preencher'!K981</f>
        <v>0</v>
      </c>
      <c r="K972" s="16">
        <f>'[1]TCE - ANEXO III - Preencher'!L981</f>
        <v>123.395158562367</v>
      </c>
      <c r="L972" s="16">
        <f>'[1]TCE - ANEXO III - Preencher'!M981</f>
        <v>22.2</v>
      </c>
      <c r="M972" s="16">
        <f t="shared" si="91"/>
        <v>101.195158562367</v>
      </c>
      <c r="N972" s="16">
        <f>'[1]TCE - ANEXO III - Preencher'!O981</f>
        <v>1.3538413098236699</v>
      </c>
      <c r="O972" s="16">
        <f>'[1]TCE - ANEXO III - Preencher'!P981</f>
        <v>0</v>
      </c>
      <c r="P972" s="17">
        <f t="shared" si="92"/>
        <v>1.3538413098236699</v>
      </c>
      <c r="Q972" s="16">
        <f>'[1]TCE - ANEXO III - Preencher'!R981</f>
        <v>247.50153061224489</v>
      </c>
      <c r="R972" s="16">
        <f>'[1]TCE - ANEXO III - Preencher'!S981</f>
        <v>66.599999999999994</v>
      </c>
      <c r="S972" s="17">
        <f t="shared" si="93"/>
        <v>180.9015306122449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392.88013048443554</v>
      </c>
    </row>
    <row r="973" spans="1:28">
      <c r="A973" s="9">
        <f>IFERROR(VLOOKUP(B973,'[1]DADOS (OCULTAR)'!$P$3:$R$91,3,0),"")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RODRIGO DE LIMA E SILVA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 t="str">
        <f>IF('[1]TCE - ANEXO III - Preencher'!H982="","",'[1]TCE - ANEXO III - Preencher'!H982)</f>
        <v>08/2021</v>
      </c>
      <c r="H973" s="15">
        <f>'[1]TCE - ANEXO III - Preencher'!I982</f>
        <v>0</v>
      </c>
      <c r="I973" s="15">
        <f>'[1]TCE - ANEXO III - Preencher'!J982</f>
        <v>272.78559999999999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2.84</v>
      </c>
      <c r="O973" s="16">
        <f>'[1]TCE - ANEXO III - Preencher'!P982</f>
        <v>0</v>
      </c>
      <c r="P973" s="17">
        <f t="shared" si="92"/>
        <v>2.84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275.62559999999996</v>
      </c>
    </row>
    <row r="974" spans="1:28">
      <c r="A974" s="9">
        <f>IFERROR(VLOOKUP(B974,'[1]DADOS (OCULTAR)'!$P$3:$R$91,3,0),"")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 xml:space="preserve">RODRIGO DE LIMA TORRES </v>
      </c>
      <c r="E974" s="10" t="str">
        <f>IF('[1]TCE - ANEXO III - Preencher'!F983="4 - Assistência Odontológica","2 - Outros Profissionais da Saúde",'[1]TCE - ANEXO III - Preencher'!F983)</f>
        <v>1 - Médico</v>
      </c>
      <c r="F974" s="13" t="str">
        <f>'[1]TCE - ANEXO III - Preencher'!G983</f>
        <v>2251-25</v>
      </c>
      <c r="G974" s="14" t="str">
        <f>IF('[1]TCE - ANEXO III - Preencher'!H983="","",'[1]TCE - ANEXO III - Preencher'!H983)</f>
        <v>08/2021</v>
      </c>
      <c r="H974" s="15">
        <f>'[1]TCE - ANEXO III - Preencher'!I983</f>
        <v>0</v>
      </c>
      <c r="I974" s="15">
        <f>'[1]TCE - ANEXO III - Preencher'!J983</f>
        <v>581.89199999999994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10.83</v>
      </c>
      <c r="O974" s="16">
        <f>'[1]TCE - ANEXO III - Preencher'!P983</f>
        <v>0</v>
      </c>
      <c r="P974" s="17">
        <f t="shared" si="92"/>
        <v>10.83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592.72199999999998</v>
      </c>
    </row>
    <row r="975" spans="1:28">
      <c r="A975" s="9">
        <f>IFERROR(VLOOKUP(B975,'[1]DADOS (OCULTAR)'!$P$3:$R$91,3,0),"")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RODRIGO FERREIRA DA PAZ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3241-15</v>
      </c>
      <c r="G975" s="14" t="str">
        <f>IF('[1]TCE - ANEXO III - Preencher'!H984="","",'[1]TCE - ANEXO III - Preencher'!H984)</f>
        <v>08/2021</v>
      </c>
      <c r="H975" s="15">
        <f>'[1]TCE - ANEXO III - Preencher'!I984</f>
        <v>0</v>
      </c>
      <c r="I975" s="15">
        <f>'[1]TCE - ANEXO III - Preencher'!J984</f>
        <v>362.82639999999998</v>
      </c>
      <c r="J975" s="15">
        <f>'[1]TCE - ANEXO III - Preencher'!K984</f>
        <v>0</v>
      </c>
      <c r="K975" s="16">
        <f>'[1]TCE - ANEXO III - Preencher'!L984</f>
        <v>123.395158562367</v>
      </c>
      <c r="L975" s="16">
        <f>'[1]TCE - ANEXO III - Preencher'!M984</f>
        <v>5.42</v>
      </c>
      <c r="M975" s="16">
        <f t="shared" si="91"/>
        <v>117.975158562367</v>
      </c>
      <c r="N975" s="16">
        <f>'[1]TCE - ANEXO III - Preencher'!O984</f>
        <v>1.3538413098236699</v>
      </c>
      <c r="O975" s="16">
        <f>'[1]TCE - ANEXO III - Preencher'!P984</f>
        <v>0</v>
      </c>
      <c r="P975" s="17">
        <f t="shared" si="92"/>
        <v>1.3538413098236699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482.15539987219063</v>
      </c>
    </row>
    <row r="976" spans="1:28">
      <c r="A976" s="9">
        <f>IFERROR(VLOOKUP(B976,'[1]DADOS (OCULTAR)'!$P$3:$R$91,3,0),"")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ROMERO MARQUES BARRETO DE MELO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2236-05</v>
      </c>
      <c r="G976" s="14" t="str">
        <f>IF('[1]TCE - ANEXO III - Preencher'!H985="","",'[1]TCE - ANEXO III - Preencher'!H985)</f>
        <v>08/2021</v>
      </c>
      <c r="H976" s="15">
        <f>'[1]TCE - ANEXO III - Preencher'!I985</f>
        <v>0</v>
      </c>
      <c r="I976" s="15">
        <f>'[1]TCE - ANEXO III - Preencher'!J985</f>
        <v>273.3032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2.84</v>
      </c>
      <c r="O976" s="16">
        <f>'[1]TCE - ANEXO III - Preencher'!P985</f>
        <v>0</v>
      </c>
      <c r="P976" s="17">
        <f t="shared" si="92"/>
        <v>2.84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276.14319999999998</v>
      </c>
    </row>
    <row r="977" spans="1:28">
      <c r="A977" s="9">
        <f>IFERROR(VLOOKUP(B977,'[1]DADOS (OCULTAR)'!$P$3:$R$91,3,0),"")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RONALDO FRANCISCO MAURICIO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5151-10</v>
      </c>
      <c r="G977" s="14" t="str">
        <f>IF('[1]TCE - ANEXO III - Preencher'!H986="","",'[1]TCE - ANEXO III - Preencher'!H986)</f>
        <v>08/2021</v>
      </c>
      <c r="H977" s="15">
        <f>'[1]TCE - ANEXO III - Preencher'!I986</f>
        <v>0</v>
      </c>
      <c r="I977" s="15">
        <f>'[1]TCE - ANEXO III - Preencher'!J986</f>
        <v>173.7664</v>
      </c>
      <c r="J977" s="15">
        <f>'[1]TCE - ANEXO III - Preencher'!K986</f>
        <v>0</v>
      </c>
      <c r="K977" s="16">
        <f>'[1]TCE - ANEXO III - Preencher'!L986</f>
        <v>123.395158562367</v>
      </c>
      <c r="L977" s="16">
        <f>'[1]TCE - ANEXO III - Preencher'!M986</f>
        <v>22.2</v>
      </c>
      <c r="M977" s="16">
        <f t="shared" si="91"/>
        <v>101.195158562367</v>
      </c>
      <c r="N977" s="16">
        <f>'[1]TCE - ANEXO III - Preencher'!O986</f>
        <v>1.3538413098236699</v>
      </c>
      <c r="O977" s="16">
        <f>'[1]TCE - ANEXO III - Preencher'!P986</f>
        <v>0</v>
      </c>
      <c r="P977" s="17">
        <f t="shared" si="92"/>
        <v>1.3538413098236699</v>
      </c>
      <c r="Q977" s="16">
        <f>'[1]TCE - ANEXO III - Preencher'!R986</f>
        <v>120.00153061224489</v>
      </c>
      <c r="R977" s="16">
        <f>'[1]TCE - ANEXO III - Preencher'!S986</f>
        <v>51.06</v>
      </c>
      <c r="S977" s="17">
        <f t="shared" si="93"/>
        <v>68.94153061224489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345.2569304844356</v>
      </c>
    </row>
    <row r="978" spans="1:28">
      <c r="A978" s="9">
        <f>IFERROR(VLOOKUP(B978,'[1]DADOS (OCULTAR)'!$P$3:$R$91,3,0),"")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RONALDO JORDAO DE ALBUQUERQUE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7664-20</v>
      </c>
      <c r="G978" s="14" t="str">
        <f>IF('[1]TCE - ANEXO III - Preencher'!H987="","",'[1]TCE - ANEXO III - Preencher'!H987)</f>
        <v>08/2021</v>
      </c>
      <c r="H978" s="15">
        <f>'[1]TCE - ANEXO III - Preencher'!I987</f>
        <v>0</v>
      </c>
      <c r="I978" s="15">
        <f>'[1]TCE - ANEXO III - Preencher'!J987</f>
        <v>125.6152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1.3538413098236699</v>
      </c>
      <c r="O978" s="16">
        <f>'[1]TCE - ANEXO III - Preencher'!P987</f>
        <v>0</v>
      </c>
      <c r="P978" s="17">
        <f t="shared" si="92"/>
        <v>1.3538413098236699</v>
      </c>
      <c r="Q978" s="16">
        <f>'[1]TCE - ANEXO III - Preencher'!R987</f>
        <v>127.50153061224489</v>
      </c>
      <c r="R978" s="16">
        <f>'[1]TCE - ANEXO III - Preencher'!S987</f>
        <v>33</v>
      </c>
      <c r="S978" s="17">
        <f t="shared" si="93"/>
        <v>94.501530612244892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221.47057192206856</v>
      </c>
    </row>
    <row r="979" spans="1:28">
      <c r="A979" s="9">
        <f>IFERROR(VLOOKUP(B979,'[1]DADOS (OCULTAR)'!$P$3:$R$91,3,0),"")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RONALDO SANTOS DO NASCIMENTO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 t="str">
        <f>'[1]TCE - ANEXO III - Preencher'!G988</f>
        <v>4110-10</v>
      </c>
      <c r="G979" s="14" t="str">
        <f>IF('[1]TCE - ANEXO III - Preencher'!H988="","",'[1]TCE - ANEXO III - Preencher'!H988)</f>
        <v>08/2021</v>
      </c>
      <c r="H979" s="15">
        <f>'[1]TCE - ANEXO III - Preencher'!I988</f>
        <v>0</v>
      </c>
      <c r="I979" s="15">
        <f>'[1]TCE - ANEXO III - Preencher'!J988</f>
        <v>10.978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1.3538413098236699</v>
      </c>
      <c r="O979" s="16">
        <f>'[1]TCE - ANEXO III - Preencher'!P988</f>
        <v>0</v>
      </c>
      <c r="P979" s="17">
        <f t="shared" si="92"/>
        <v>1.3538413098236699</v>
      </c>
      <c r="Q979" s="16">
        <f>'[1]TCE - ANEXO III - Preencher'!R988</f>
        <v>142.50153061224489</v>
      </c>
      <c r="R979" s="16">
        <f>'[1]TCE - ANEXO III - Preencher'!S988</f>
        <v>33</v>
      </c>
      <c r="S979" s="17">
        <f t="shared" si="93"/>
        <v>109.50153061224489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121.83337192206857</v>
      </c>
    </row>
    <row r="980" spans="1:28">
      <c r="A980" s="9">
        <f>IFERROR(VLOOKUP(B980,'[1]DADOS (OCULTAR)'!$P$3:$R$91,3,0),"")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RONILZA KELLY LOPES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2235-05</v>
      </c>
      <c r="G980" s="14" t="str">
        <f>IF('[1]TCE - ANEXO III - Preencher'!H989="","",'[1]TCE - ANEXO III - Preencher'!H989)</f>
        <v>08/2021</v>
      </c>
      <c r="H980" s="15">
        <f>'[1]TCE - ANEXO III - Preencher'!I989</f>
        <v>0</v>
      </c>
      <c r="I980" s="15">
        <f>'[1]TCE - ANEXO III - Preencher'!J989</f>
        <v>270.23759999999999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2.84</v>
      </c>
      <c r="O980" s="16">
        <f>'[1]TCE - ANEXO III - Preencher'!P989</f>
        <v>0</v>
      </c>
      <c r="P980" s="17">
        <f t="shared" si="92"/>
        <v>2.84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273.07759999999996</v>
      </c>
    </row>
    <row r="981" spans="1:28">
      <c r="A981" s="9">
        <f>IFERROR(VLOOKUP(B981,'[1]DADOS (OCULTAR)'!$P$3:$R$91,3,0),"")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ROSALVO BATISTA NEGRAO JUNIOR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5174-10</v>
      </c>
      <c r="G981" s="14" t="str">
        <f>IF('[1]TCE - ANEXO III - Preencher'!H990="","",'[1]TCE - ANEXO III - Preencher'!H990)</f>
        <v>08/2021</v>
      </c>
      <c r="H981" s="15">
        <f>'[1]TCE - ANEXO III - Preencher'!I990</f>
        <v>0</v>
      </c>
      <c r="I981" s="15">
        <f>'[1]TCE - ANEXO III - Preencher'!J990</f>
        <v>100.3728</v>
      </c>
      <c r="J981" s="15">
        <f>'[1]TCE - ANEXO III - Preencher'!K990</f>
        <v>0</v>
      </c>
      <c r="K981" s="16">
        <f>'[1]TCE - ANEXO III - Preencher'!L990</f>
        <v>123.395158562367</v>
      </c>
      <c r="L981" s="16">
        <f>'[1]TCE - ANEXO III - Preencher'!M990</f>
        <v>22.26</v>
      </c>
      <c r="M981" s="16">
        <f t="shared" si="91"/>
        <v>101.135158562367</v>
      </c>
      <c r="N981" s="16">
        <f>'[1]TCE - ANEXO III - Preencher'!O990</f>
        <v>1.3538413098236699</v>
      </c>
      <c r="O981" s="16">
        <f>'[1]TCE - ANEXO III - Preencher'!P990</f>
        <v>0</v>
      </c>
      <c r="P981" s="17">
        <f t="shared" si="92"/>
        <v>1.3538413098236699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202.86179987219066</v>
      </c>
    </row>
    <row r="982" spans="1:28">
      <c r="A982" s="9">
        <f>IFERROR(VLOOKUP(B982,'[1]DADOS (OCULTAR)'!$P$3:$R$91,3,0),"")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ROSANE PEREIRA DANTAS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08/2021</v>
      </c>
      <c r="H982" s="15">
        <f>'[1]TCE - ANEXO III - Preencher'!I991</f>
        <v>0</v>
      </c>
      <c r="I982" s="15">
        <f>'[1]TCE - ANEXO III - Preencher'!J991</f>
        <v>111.6296</v>
      </c>
      <c r="J982" s="15">
        <f>'[1]TCE - ANEXO III - Preencher'!K991</f>
        <v>0</v>
      </c>
      <c r="K982" s="16">
        <f>'[1]TCE - ANEXO III - Preencher'!L991</f>
        <v>123.395158562367</v>
      </c>
      <c r="L982" s="16">
        <f>'[1]TCE - ANEXO III - Preencher'!M991</f>
        <v>22.48</v>
      </c>
      <c r="M982" s="16">
        <f t="shared" si="91"/>
        <v>100.915158562367</v>
      </c>
      <c r="N982" s="16">
        <f>'[1]TCE - ANEXO III - Preencher'!O991</f>
        <v>1.3538413098236699</v>
      </c>
      <c r="O982" s="16">
        <f>'[1]TCE - ANEXO III - Preencher'!P991</f>
        <v>0</v>
      </c>
      <c r="P982" s="17">
        <f t="shared" si="92"/>
        <v>1.3538413098236699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69.41</v>
      </c>
      <c r="U982" s="16">
        <f>'[1]TCE - ANEXO III - Preencher'!V991</f>
        <v>0</v>
      </c>
      <c r="V982" s="17">
        <f t="shared" si="94"/>
        <v>69.41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283.30859987219071</v>
      </c>
    </row>
    <row r="983" spans="1:28">
      <c r="A983" s="9">
        <f>IFERROR(VLOOKUP(B983,'[1]DADOS (OCULTAR)'!$P$3:$R$91,3,0),"")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ROSANGELA MARIA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08/2021</v>
      </c>
      <c r="H983" s="15">
        <f>'[1]TCE - ANEXO III - Preencher'!I992</f>
        <v>0</v>
      </c>
      <c r="I983" s="15">
        <f>'[1]TCE - ANEXO III - Preencher'!J992</f>
        <v>112.6328</v>
      </c>
      <c r="J983" s="15">
        <f>'[1]TCE - ANEXO III - Preencher'!K992</f>
        <v>0</v>
      </c>
      <c r="K983" s="16">
        <f>'[1]TCE - ANEXO III - Preencher'!L992</f>
        <v>123.395158562367</v>
      </c>
      <c r="L983" s="16">
        <f>'[1]TCE - ANEXO III - Preencher'!M992</f>
        <v>22.48</v>
      </c>
      <c r="M983" s="16">
        <f t="shared" si="91"/>
        <v>100.915158562367</v>
      </c>
      <c r="N983" s="16">
        <f>'[1]TCE - ANEXO III - Preencher'!O992</f>
        <v>1.3538413098236699</v>
      </c>
      <c r="O983" s="16">
        <f>'[1]TCE - ANEXO III - Preencher'!P992</f>
        <v>0</v>
      </c>
      <c r="P983" s="17">
        <f t="shared" si="92"/>
        <v>1.3538413098236699</v>
      </c>
      <c r="Q983" s="16">
        <f>'[1]TCE - ANEXO III - Preencher'!R992</f>
        <v>247.50153061224489</v>
      </c>
      <c r="R983" s="16">
        <f>'[1]TCE - ANEXO III - Preencher'!S992</f>
        <v>67.569999999999993</v>
      </c>
      <c r="S983" s="17">
        <f t="shared" si="93"/>
        <v>179.9315306122449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394.83333048443558</v>
      </c>
    </row>
    <row r="984" spans="1:28">
      <c r="A984" s="9">
        <f>IFERROR(VLOOKUP(B984,'[1]DADOS (OCULTAR)'!$P$3:$R$91,3,0),"")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ROSE MARIA DA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08/2021</v>
      </c>
      <c r="H984" s="15">
        <f>'[1]TCE - ANEXO III - Preencher'!I993</f>
        <v>0</v>
      </c>
      <c r="I984" s="15">
        <f>'[1]TCE - ANEXO III - Preencher'!J993</f>
        <v>128.03440000000001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1.3538413098236699</v>
      </c>
      <c r="O984" s="16">
        <f>'[1]TCE - ANEXO III - Preencher'!P993</f>
        <v>0</v>
      </c>
      <c r="P984" s="17">
        <f t="shared" si="92"/>
        <v>1.3538413098236699</v>
      </c>
      <c r="Q984" s="16">
        <f>'[1]TCE - ANEXO III - Preencher'!R993</f>
        <v>120.00153061224489</v>
      </c>
      <c r="R984" s="16">
        <f>'[1]TCE - ANEXO III - Preencher'!S993</f>
        <v>67.64</v>
      </c>
      <c r="S984" s="17">
        <f t="shared" si="93"/>
        <v>52.361530612244891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181.74977192206859</v>
      </c>
    </row>
    <row r="985" spans="1:28">
      <c r="A985" s="9">
        <f>IFERROR(VLOOKUP(B985,'[1]DADOS (OCULTAR)'!$P$3:$R$91,3,0),"")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ROSELANE DO CARMO DE LIMA SILVA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2523-05</v>
      </c>
      <c r="G985" s="14" t="str">
        <f>IF('[1]TCE - ANEXO III - Preencher'!H994="","",'[1]TCE - ANEXO III - Preencher'!H994)</f>
        <v>08/2021</v>
      </c>
      <c r="H985" s="15">
        <f>'[1]TCE - ANEXO III - Preencher'!I994</f>
        <v>0</v>
      </c>
      <c r="I985" s="15">
        <f>'[1]TCE - ANEXO III - Preencher'!J994</f>
        <v>167.39680000000001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1.3538413098236699</v>
      </c>
      <c r="O985" s="16">
        <f>'[1]TCE - ANEXO III - Preencher'!P994</f>
        <v>0</v>
      </c>
      <c r="P985" s="17">
        <f t="shared" si="92"/>
        <v>1.3538413098236699</v>
      </c>
      <c r="Q985" s="16">
        <f>'[1]TCE - ANEXO III - Preencher'!R994</f>
        <v>172.50153061224489</v>
      </c>
      <c r="R985" s="16">
        <f>'[1]TCE - ANEXO III - Preencher'!S994</f>
        <v>119.96</v>
      </c>
      <c r="S985" s="17">
        <f t="shared" si="93"/>
        <v>52.541530612244898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221.29217192206858</v>
      </c>
    </row>
    <row r="986" spans="1:28">
      <c r="A986" s="9">
        <f>IFERROR(VLOOKUP(B986,'[1]DADOS (OCULTAR)'!$P$3:$R$91,3,0),"")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ROSELI SILVA BEZERRA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5211-30</v>
      </c>
      <c r="G986" s="14" t="str">
        <f>IF('[1]TCE - ANEXO III - Preencher'!H995="","",'[1]TCE - ANEXO III - Preencher'!H995)</f>
        <v>08/2021</v>
      </c>
      <c r="H986" s="15">
        <f>'[1]TCE - ANEXO III - Preencher'!I995</f>
        <v>0</v>
      </c>
      <c r="I986" s="15">
        <f>'[1]TCE - ANEXO III - Preencher'!J995</f>
        <v>35.616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1.3538413098236699</v>
      </c>
      <c r="O986" s="16">
        <f>'[1]TCE - ANEXO III - Preencher'!P995</f>
        <v>0</v>
      </c>
      <c r="P986" s="17">
        <f t="shared" si="92"/>
        <v>1.3538413098236699</v>
      </c>
      <c r="Q986" s="16">
        <f>'[1]TCE - ANEXO III - Preencher'!R995</f>
        <v>0</v>
      </c>
      <c r="R986" s="16">
        <f>'[1]TCE - ANEXO III - Preencher'!S995</f>
        <v>26.71</v>
      </c>
      <c r="S986" s="17">
        <f t="shared" si="93"/>
        <v>-26.71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10.25984130982367</v>
      </c>
    </row>
    <row r="987" spans="1:28">
      <c r="A987" s="9">
        <f>IFERROR(VLOOKUP(B987,'[1]DADOS (OCULTAR)'!$P$3:$R$91,3,0),"")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ROSEMARY CLEMENTE BEZERRA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5134-30</v>
      </c>
      <c r="G987" s="14" t="str">
        <f>IF('[1]TCE - ANEXO III - Preencher'!H996="","",'[1]TCE - ANEXO III - Preencher'!H996)</f>
        <v>08/2021</v>
      </c>
      <c r="H987" s="15">
        <f>'[1]TCE - ANEXO III - Preencher'!I996</f>
        <v>0</v>
      </c>
      <c r="I987" s="15">
        <f>'[1]TCE - ANEXO III - Preencher'!J996</f>
        <v>109.85760000000001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1.3538413098236699</v>
      </c>
      <c r="O987" s="16">
        <f>'[1]TCE - ANEXO III - Preencher'!P996</f>
        <v>0</v>
      </c>
      <c r="P987" s="17">
        <f t="shared" si="92"/>
        <v>1.3538413098236699</v>
      </c>
      <c r="Q987" s="16">
        <f>'[1]TCE - ANEXO III - Preencher'!R996</f>
        <v>22.501530612244892</v>
      </c>
      <c r="R987" s="16">
        <f>'[1]TCE - ANEXO III - Preencher'!S996</f>
        <v>66.599999999999994</v>
      </c>
      <c r="S987" s="17">
        <f t="shared" si="93"/>
        <v>-44.098469387755102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67.112971922068567</v>
      </c>
    </row>
    <row r="988" spans="1:28">
      <c r="A988" s="9">
        <f>IFERROR(VLOOKUP(B988,'[1]DADOS (OCULTAR)'!$P$3:$R$91,3,0),"")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ROSEMARY DE BARROS MONTEIRO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 t="str">
        <f>IF('[1]TCE - ANEXO III - Preencher'!H997="","",'[1]TCE - ANEXO III - Preencher'!H997)</f>
        <v>08/2021</v>
      </c>
      <c r="H988" s="15">
        <f>'[1]TCE - ANEXO III - Preencher'!I997</f>
        <v>0</v>
      </c>
      <c r="I988" s="15">
        <f>'[1]TCE - ANEXO III - Preencher'!J997</f>
        <v>249.21039999999999</v>
      </c>
      <c r="J988" s="15">
        <f>'[1]TCE - ANEXO III - Preencher'!K997</f>
        <v>0</v>
      </c>
      <c r="K988" s="16">
        <f>'[1]TCE - ANEXO III - Preencher'!L997</f>
        <v>123.395158562367</v>
      </c>
      <c r="L988" s="16">
        <f>'[1]TCE - ANEXO III - Preencher'!M997</f>
        <v>22.48</v>
      </c>
      <c r="M988" s="16">
        <f t="shared" si="91"/>
        <v>100.915158562367</v>
      </c>
      <c r="N988" s="16">
        <f>'[1]TCE - ANEXO III - Preencher'!O997</f>
        <v>1.3538413098236699</v>
      </c>
      <c r="O988" s="16">
        <f>'[1]TCE - ANEXO III - Preencher'!P997</f>
        <v>0</v>
      </c>
      <c r="P988" s="17">
        <f t="shared" si="92"/>
        <v>1.3538413098236699</v>
      </c>
      <c r="Q988" s="16">
        <f>'[1]TCE - ANEXO III - Preencher'!R997</f>
        <v>247.50153061224489</v>
      </c>
      <c r="R988" s="16">
        <f>'[1]TCE - ANEXO III - Preencher'!S997</f>
        <v>0.2</v>
      </c>
      <c r="S988" s="17">
        <f t="shared" si="93"/>
        <v>247.3015306122449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598.78093048443566</v>
      </c>
    </row>
    <row r="989" spans="1:28">
      <c r="A989" s="9">
        <f>IFERROR(VLOOKUP(B989,'[1]DADOS (OCULTAR)'!$P$3:$R$91,3,0),"")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ROSINEIDE DE BRITO SOARES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 t="str">
        <f>'[1]TCE - ANEXO III - Preencher'!G998</f>
        <v>5174-10</v>
      </c>
      <c r="G989" s="14" t="str">
        <f>IF('[1]TCE - ANEXO III - Preencher'!H998="","",'[1]TCE - ANEXO III - Preencher'!H998)</f>
        <v>08/2021</v>
      </c>
      <c r="H989" s="15">
        <f>'[1]TCE - ANEXO III - Preencher'!I998</f>
        <v>0</v>
      </c>
      <c r="I989" s="15">
        <f>'[1]TCE - ANEXO III - Preencher'!J998</f>
        <v>93.251200000000011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1.3538413098236699</v>
      </c>
      <c r="O989" s="16">
        <f>'[1]TCE - ANEXO III - Preencher'!P998</f>
        <v>0</v>
      </c>
      <c r="P989" s="17">
        <f t="shared" si="92"/>
        <v>1.3538413098236699</v>
      </c>
      <c r="Q989" s="16">
        <f>'[1]TCE - ANEXO III - Preencher'!R998</f>
        <v>247.50153061224489</v>
      </c>
      <c r="R989" s="16">
        <f>'[1]TCE - ANEXO III - Preencher'!S998</f>
        <v>66.78</v>
      </c>
      <c r="S989" s="17">
        <f t="shared" si="93"/>
        <v>180.72153061224489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275.32657192206858</v>
      </c>
    </row>
    <row r="990" spans="1:28">
      <c r="A990" s="9">
        <f>IFERROR(VLOOKUP(B990,'[1]DADOS (OCULTAR)'!$P$3:$R$91,3,0),"")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ROSINETE MARIA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08/2021</v>
      </c>
      <c r="H990" s="15">
        <f>'[1]TCE - ANEXO III - Preencher'!I999</f>
        <v>0</v>
      </c>
      <c r="I990" s="15">
        <f>'[1]TCE - ANEXO III - Preencher'!J999</f>
        <v>168.22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1.3538413098236699</v>
      </c>
      <c r="O990" s="16">
        <f>'[1]TCE - ANEXO III - Preencher'!P999</f>
        <v>0</v>
      </c>
      <c r="P990" s="17">
        <f t="shared" si="92"/>
        <v>1.3538413098236699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169.57384130982368</v>
      </c>
    </row>
    <row r="991" spans="1:28">
      <c r="A991" s="9">
        <f>IFERROR(VLOOKUP(B991,'[1]DADOS (OCULTAR)'!$P$3:$R$91,3,0),"")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ROSIVALDO FRANCISCO DE QUEIROZ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9511-05</v>
      </c>
      <c r="G991" s="14" t="str">
        <f>IF('[1]TCE - ANEXO III - Preencher'!H1000="","",'[1]TCE - ANEXO III - Preencher'!H1000)</f>
        <v>08/2021</v>
      </c>
      <c r="H991" s="15">
        <f>'[1]TCE - ANEXO III - Preencher'!I1000</f>
        <v>0</v>
      </c>
      <c r="I991" s="15">
        <f>'[1]TCE - ANEXO III - Preencher'!J1000</f>
        <v>243.78960000000001</v>
      </c>
      <c r="J991" s="15">
        <f>'[1]TCE - ANEXO III - Preencher'!K1000</f>
        <v>0</v>
      </c>
      <c r="K991" s="16">
        <f>'[1]TCE - ANEXO III - Preencher'!L1000</f>
        <v>123.395158562367</v>
      </c>
      <c r="L991" s="16">
        <f>'[1]TCE - ANEXO III - Preencher'!M1000</f>
        <v>27.59</v>
      </c>
      <c r="M991" s="16">
        <f t="shared" si="91"/>
        <v>95.805158562366998</v>
      </c>
      <c r="N991" s="16">
        <f>'[1]TCE - ANEXO III - Preencher'!O1000</f>
        <v>1.3538413098236699</v>
      </c>
      <c r="O991" s="16">
        <f>'[1]TCE - ANEXO III - Preencher'!P1000</f>
        <v>0</v>
      </c>
      <c r="P991" s="17">
        <f t="shared" si="92"/>
        <v>1.3538413098236699</v>
      </c>
      <c r="Q991" s="16">
        <f>'[1]TCE - ANEXO III - Preencher'!R1000</f>
        <v>247.50153061224489</v>
      </c>
      <c r="R991" s="16">
        <f>'[1]TCE - ANEXO III - Preencher'!S1000</f>
        <v>82.77</v>
      </c>
      <c r="S991" s="17">
        <f t="shared" si="93"/>
        <v>164.73153061224491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505.68013048443561</v>
      </c>
    </row>
    <row r="992" spans="1:28">
      <c r="A992" s="9">
        <f>IFERROR(VLOOKUP(B992,'[1]DADOS (OCULTAR)'!$P$3:$R$91,3,0),"")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ROZELLY KELLI BARBOSA DE MEDEIROS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08/2021</v>
      </c>
      <c r="H992" s="15">
        <f>'[1]TCE - ANEXO III - Preencher'!I1001</f>
        <v>0</v>
      </c>
      <c r="I992" s="15">
        <f>'[1]TCE - ANEXO III - Preencher'!J1001</f>
        <v>87.877600000000001</v>
      </c>
      <c r="J992" s="15">
        <f>'[1]TCE - ANEXO III - Preencher'!K1001</f>
        <v>0</v>
      </c>
      <c r="K992" s="16">
        <f>'[1]TCE - ANEXO III - Preencher'!L1001</f>
        <v>123.395158562367</v>
      </c>
      <c r="L992" s="16">
        <f>'[1]TCE - ANEXO III - Preencher'!M1001</f>
        <v>22.48</v>
      </c>
      <c r="M992" s="16">
        <f t="shared" si="91"/>
        <v>100.915158562367</v>
      </c>
      <c r="N992" s="16">
        <f>'[1]TCE - ANEXO III - Preencher'!O1001</f>
        <v>1.3538413098236699</v>
      </c>
      <c r="O992" s="16">
        <f>'[1]TCE - ANEXO III - Preencher'!P1001</f>
        <v>0</v>
      </c>
      <c r="P992" s="17">
        <f t="shared" si="92"/>
        <v>1.3538413098236699</v>
      </c>
      <c r="Q992" s="16">
        <f>'[1]TCE - ANEXO III - Preencher'!R1001</f>
        <v>187.50153061224489</v>
      </c>
      <c r="R992" s="16">
        <f>'[1]TCE - ANEXO III - Preencher'!S1001</f>
        <v>67.430000000000007</v>
      </c>
      <c r="S992" s="17">
        <f t="shared" si="93"/>
        <v>120.07153061224489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310.21813048443556</v>
      </c>
    </row>
    <row r="993" spans="1:28">
      <c r="A993" s="9">
        <f>IFERROR(VLOOKUP(B993,'[1]DADOS (OCULTAR)'!$P$3:$R$91,3,0),"")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RUTHELCY DE ANDRADE</v>
      </c>
      <c r="E993" s="10" t="str">
        <f>IF('[1]TCE - ANEXO III - Preencher'!F1002="4 - Assistência Odontológica","2 - Outros Profissionais da Saúde",'[1]TCE - ANEXO III - Preencher'!F1002)</f>
        <v>3 - Administrativo</v>
      </c>
      <c r="F993" s="13" t="str">
        <f>'[1]TCE - ANEXO III - Preencher'!G1002</f>
        <v>1423-40</v>
      </c>
      <c r="G993" s="14" t="str">
        <f>IF('[1]TCE - ANEXO III - Preencher'!H1002="","",'[1]TCE - ANEXO III - Preencher'!H1002)</f>
        <v>08/2021</v>
      </c>
      <c r="H993" s="15">
        <f>'[1]TCE - ANEXO III - Preencher'!I1002</f>
        <v>0</v>
      </c>
      <c r="I993" s="15">
        <f>'[1]TCE - ANEXO III - Preencher'!J1002</f>
        <v>207.14160000000001</v>
      </c>
      <c r="J993" s="15">
        <f>'[1]TCE - ANEXO III - Preencher'!K1002</f>
        <v>0</v>
      </c>
      <c r="K993" s="16">
        <f>'[1]TCE - ANEXO III - Preencher'!L1002</f>
        <v>123.395158562367</v>
      </c>
      <c r="L993" s="16">
        <f>'[1]TCE - ANEXO III - Preencher'!M1002</f>
        <v>51.79</v>
      </c>
      <c r="M993" s="16">
        <f t="shared" si="91"/>
        <v>71.605158562366995</v>
      </c>
      <c r="N993" s="16">
        <f>'[1]TCE - ANEXO III - Preencher'!O1002</f>
        <v>1.3538413098236699</v>
      </c>
      <c r="O993" s="16">
        <f>'[1]TCE - ANEXO III - Preencher'!P1002</f>
        <v>0</v>
      </c>
      <c r="P993" s="17">
        <f t="shared" si="92"/>
        <v>1.3538413098236699</v>
      </c>
      <c r="Q993" s="16">
        <f>'[1]TCE - ANEXO III - Preencher'!R1002</f>
        <v>60.001530612244892</v>
      </c>
      <c r="R993" s="16">
        <f>'[1]TCE - ANEXO III - Preencher'!S1002</f>
        <v>155.36000000000001</v>
      </c>
      <c r="S993" s="17">
        <f t="shared" si="93"/>
        <v>-95.358469387755122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184.74213048443556</v>
      </c>
    </row>
    <row r="994" spans="1:28">
      <c r="A994" s="9">
        <f>IFERROR(VLOOKUP(B994,'[1]DADOS (OCULTAR)'!$P$3:$R$91,3,0),"")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SABTA NAARA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08/2021</v>
      </c>
      <c r="H994" s="15">
        <f>'[1]TCE - ANEXO III - Preencher'!I1003</f>
        <v>0</v>
      </c>
      <c r="I994" s="15">
        <f>'[1]TCE - ANEXO III - Preencher'!J1003</f>
        <v>112.70959999999999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1.3538413098236699</v>
      </c>
      <c r="O994" s="16">
        <f>'[1]TCE - ANEXO III - Preencher'!P1003</f>
        <v>0</v>
      </c>
      <c r="P994" s="17">
        <f t="shared" si="92"/>
        <v>1.3538413098236699</v>
      </c>
      <c r="Q994" s="16">
        <f>'[1]TCE - ANEXO III - Preencher'!R1003</f>
        <v>127.50153061224489</v>
      </c>
      <c r="R994" s="16">
        <f>'[1]TCE - ANEXO III - Preencher'!S1003</f>
        <v>58.61</v>
      </c>
      <c r="S994" s="17">
        <f t="shared" si="93"/>
        <v>68.891530612244892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182.95497192206855</v>
      </c>
    </row>
    <row r="995" spans="1:28">
      <c r="A995" s="9">
        <f>IFERROR(VLOOKUP(B995,'[1]DADOS (OCULTAR)'!$P$3:$R$91,3,0),"")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SAMANTA MARIA DA SILVA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08/2021</v>
      </c>
      <c r="H995" s="15">
        <f>'[1]TCE - ANEXO III - Preencher'!I1004</f>
        <v>0</v>
      </c>
      <c r="I995" s="15">
        <f>'[1]TCE - ANEXO III - Preencher'!J1004</f>
        <v>135.43199999999999</v>
      </c>
      <c r="J995" s="15">
        <f>'[1]TCE - ANEXO III - Preencher'!K1004</f>
        <v>0</v>
      </c>
      <c r="K995" s="16">
        <f>'[1]TCE - ANEXO III - Preencher'!L1004</f>
        <v>123.395158562367</v>
      </c>
      <c r="L995" s="16">
        <f>'[1]TCE - ANEXO III - Preencher'!M1004</f>
        <v>22.48</v>
      </c>
      <c r="M995" s="16">
        <f t="shared" si="91"/>
        <v>100.915158562367</v>
      </c>
      <c r="N995" s="16">
        <f>'[1]TCE - ANEXO III - Preencher'!O1004</f>
        <v>1.3538413098236699</v>
      </c>
      <c r="O995" s="16">
        <f>'[1]TCE - ANEXO III - Preencher'!P1004</f>
        <v>0</v>
      </c>
      <c r="P995" s="17">
        <f t="shared" si="92"/>
        <v>1.3538413098236699</v>
      </c>
      <c r="Q995" s="16">
        <f>'[1]TCE - ANEXO III - Preencher'!R1004</f>
        <v>273.00153061224489</v>
      </c>
      <c r="R995" s="16">
        <f>'[1]TCE - ANEXO III - Preencher'!S1004</f>
        <v>70.819999999999993</v>
      </c>
      <c r="S995" s="17">
        <f t="shared" si="93"/>
        <v>202.1815306122449</v>
      </c>
      <c r="T995" s="16">
        <f>'[1]TCE - ANEXO III - Preencher'!U1004</f>
        <v>69.41</v>
      </c>
      <c r="U995" s="16">
        <f>'[1]TCE - ANEXO III - Preencher'!V1004</f>
        <v>0</v>
      </c>
      <c r="V995" s="17">
        <f t="shared" si="94"/>
        <v>69.41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509.29253048443559</v>
      </c>
    </row>
    <row r="996" spans="1:28">
      <c r="A996" s="9">
        <f>IFERROR(VLOOKUP(B996,'[1]DADOS (OCULTAR)'!$P$3:$R$91,3,0),"")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SAMUEL CARNEIRO DA SILVA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5211-30</v>
      </c>
      <c r="G996" s="14" t="str">
        <f>IF('[1]TCE - ANEXO III - Preencher'!H1005="","",'[1]TCE - ANEXO III - Preencher'!H1005)</f>
        <v>08/2021</v>
      </c>
      <c r="H996" s="15">
        <f>'[1]TCE - ANEXO III - Preencher'!I1005</f>
        <v>0</v>
      </c>
      <c r="I996" s="15">
        <f>'[1]TCE - ANEXO III - Preencher'!J1005</f>
        <v>89.04</v>
      </c>
      <c r="J996" s="15">
        <f>'[1]TCE - ANEXO III - Preencher'!K1005</f>
        <v>0</v>
      </c>
      <c r="K996" s="16">
        <f>'[1]TCE - ANEXO III - Preencher'!L1005</f>
        <v>123.395158562367</v>
      </c>
      <c r="L996" s="16">
        <f>'[1]TCE - ANEXO III - Preencher'!M1005</f>
        <v>22.26</v>
      </c>
      <c r="M996" s="16">
        <f t="shared" si="91"/>
        <v>101.135158562367</v>
      </c>
      <c r="N996" s="16">
        <f>'[1]TCE - ANEXO III - Preencher'!O1005</f>
        <v>1.3538413098236699</v>
      </c>
      <c r="O996" s="16">
        <f>'[1]TCE - ANEXO III - Preencher'!P1005</f>
        <v>0</v>
      </c>
      <c r="P996" s="17">
        <f t="shared" si="92"/>
        <v>1.3538413098236699</v>
      </c>
      <c r="Q996" s="16">
        <f>'[1]TCE - ANEXO III - Preencher'!R1005</f>
        <v>322.50153061224489</v>
      </c>
      <c r="R996" s="16">
        <f>'[1]TCE - ANEXO III - Preencher'!S1005</f>
        <v>66.78</v>
      </c>
      <c r="S996" s="17">
        <f t="shared" si="93"/>
        <v>255.72153061224489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447.25053048443556</v>
      </c>
    </row>
    <row r="997" spans="1:28">
      <c r="A997" s="9">
        <f>IFERROR(VLOOKUP(B997,'[1]DADOS (OCULTAR)'!$P$3:$R$91,3,0),"")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SAMUEL DA SILVA MORAES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08/2021</v>
      </c>
      <c r="H997" s="15">
        <f>'[1]TCE - ANEXO III - Preencher'!I1006</f>
        <v>0</v>
      </c>
      <c r="I997" s="15">
        <f>'[1]TCE - ANEXO III - Preencher'!J1006</f>
        <v>116.8944</v>
      </c>
      <c r="J997" s="15">
        <f>'[1]TCE - ANEXO III - Preencher'!K1006</f>
        <v>0</v>
      </c>
      <c r="K997" s="16">
        <f>'[1]TCE - ANEXO III - Preencher'!L1006</f>
        <v>123.395158562367</v>
      </c>
      <c r="L997" s="16">
        <f>'[1]TCE - ANEXO III - Preencher'!M1006</f>
        <v>22.48</v>
      </c>
      <c r="M997" s="16">
        <f t="shared" si="91"/>
        <v>100.915158562367</v>
      </c>
      <c r="N997" s="16">
        <f>'[1]TCE - ANEXO III - Preencher'!O1006</f>
        <v>1.3538413098236699</v>
      </c>
      <c r="O997" s="16">
        <f>'[1]TCE - ANEXO III - Preencher'!P1006</f>
        <v>0</v>
      </c>
      <c r="P997" s="17">
        <f t="shared" si="92"/>
        <v>1.3538413098236699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219.16339987219067</v>
      </c>
    </row>
    <row r="998" spans="1:28">
      <c r="A998" s="9">
        <f>IFERROR(VLOOKUP(B998,'[1]DADOS (OCULTAR)'!$P$3:$R$91,3,0),"")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SAMYA SILVA PACHECO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2251-20</v>
      </c>
      <c r="G998" s="14" t="str">
        <f>IF('[1]TCE - ANEXO III - Preencher'!H1007="","",'[1]TCE - ANEXO III - Preencher'!H1007)</f>
        <v>08/2021</v>
      </c>
      <c r="H998" s="15">
        <f>'[1]TCE - ANEXO III - Preencher'!I1007</f>
        <v>0</v>
      </c>
      <c r="I998" s="15">
        <f>'[1]TCE - ANEXO III - Preencher'!J1007</f>
        <v>408.17439999999999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10.83</v>
      </c>
      <c r="O998" s="16">
        <f>'[1]TCE - ANEXO III - Preencher'!P1007</f>
        <v>0</v>
      </c>
      <c r="P998" s="17">
        <f t="shared" si="92"/>
        <v>10.83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419.00439999999998</v>
      </c>
    </row>
    <row r="999" spans="1:28">
      <c r="A999" s="9">
        <f>IFERROR(VLOOKUP(B999,'[1]DADOS (OCULTAR)'!$P$3:$R$91,3,0),"")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SANDOVAL GOMES DE SOUZA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5211-30</v>
      </c>
      <c r="G999" s="14" t="str">
        <f>IF('[1]TCE - ANEXO III - Preencher'!H1008="","",'[1]TCE - ANEXO III - Preencher'!H1008)</f>
        <v>08/2021</v>
      </c>
      <c r="H999" s="15">
        <f>'[1]TCE - ANEXO III - Preencher'!I1008</f>
        <v>0</v>
      </c>
      <c r="I999" s="15">
        <f>'[1]TCE - ANEXO III - Preencher'!J1008</f>
        <v>94.247199999999992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1.3538413098236699</v>
      </c>
      <c r="O999" s="16">
        <f>'[1]TCE - ANEXO III - Preencher'!P1008</f>
        <v>0</v>
      </c>
      <c r="P999" s="17">
        <f t="shared" si="92"/>
        <v>1.3538413098236699</v>
      </c>
      <c r="Q999" s="16">
        <f>'[1]TCE - ANEXO III - Preencher'!R1008</f>
        <v>232.50153061224489</v>
      </c>
      <c r="R999" s="16">
        <f>'[1]TCE - ANEXO III - Preencher'!S1008</f>
        <v>66.78</v>
      </c>
      <c r="S999" s="17">
        <f t="shared" si="93"/>
        <v>165.72153061224489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261.32257192206856</v>
      </c>
    </row>
    <row r="1000" spans="1:28">
      <c r="A1000" s="9">
        <f>IFERROR(VLOOKUP(B1000,'[1]DADOS (OCULTAR)'!$P$3:$R$91,3,0),"")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SANDRA CAMPELO DA SILVA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5163-45</v>
      </c>
      <c r="G1000" s="14" t="str">
        <f>IF('[1]TCE - ANEXO III - Preencher'!H1009="","",'[1]TCE - ANEXO III - Preencher'!H1009)</f>
        <v>08/2021</v>
      </c>
      <c r="H1000" s="15">
        <f>'[1]TCE - ANEXO III - Preencher'!I1009</f>
        <v>0</v>
      </c>
      <c r="I1000" s="15">
        <f>'[1]TCE - ANEXO III - Preencher'!J1009</f>
        <v>125.1696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1.3538413098236699</v>
      </c>
      <c r="O1000" s="16">
        <f>'[1]TCE - ANEXO III - Preencher'!P1009</f>
        <v>0</v>
      </c>
      <c r="P1000" s="17">
        <f t="shared" si="92"/>
        <v>1.3538413098236699</v>
      </c>
      <c r="Q1000" s="16">
        <f>'[1]TCE - ANEXO III - Preencher'!R1009</f>
        <v>290.70153061224488</v>
      </c>
      <c r="R1000" s="16">
        <f>'[1]TCE - ANEXO III - Preencher'!S1009</f>
        <v>55.5</v>
      </c>
      <c r="S1000" s="17">
        <f t="shared" si="93"/>
        <v>235.20153061224488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361.72497192206856</v>
      </c>
    </row>
    <row r="1001" spans="1:28">
      <c r="A1001" s="9">
        <f>IFERROR(VLOOKUP(B1001,'[1]DADOS (OCULTAR)'!$P$3:$R$91,3,0),"")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SANDRA CARMEN DE ANDRADE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5152-05</v>
      </c>
      <c r="G1001" s="14" t="str">
        <f>IF('[1]TCE - ANEXO III - Preencher'!H1010="","",'[1]TCE - ANEXO III - Preencher'!H1010)</f>
        <v>08/2021</v>
      </c>
      <c r="H1001" s="15">
        <f>'[1]TCE - ANEXO III - Preencher'!I1010</f>
        <v>0</v>
      </c>
      <c r="I1001" s="15">
        <f>'[1]TCE - ANEXO III - Preencher'!J1010</f>
        <v>170.84800000000001</v>
      </c>
      <c r="J1001" s="15">
        <f>'[1]TCE - ANEXO III - Preencher'!K1010</f>
        <v>0</v>
      </c>
      <c r="K1001" s="16">
        <f>'[1]TCE - ANEXO III - Preencher'!L1010</f>
        <v>123.395158562367</v>
      </c>
      <c r="L1001" s="16">
        <f>'[1]TCE - ANEXO III - Preencher'!M1010</f>
        <v>23.8</v>
      </c>
      <c r="M1001" s="16">
        <f t="shared" si="91"/>
        <v>99.595158562367004</v>
      </c>
      <c r="N1001" s="16">
        <f>'[1]TCE - ANEXO III - Preencher'!O1010</f>
        <v>1.3538413098236699</v>
      </c>
      <c r="O1001" s="16">
        <f>'[1]TCE - ANEXO III - Preencher'!P1010</f>
        <v>0</v>
      </c>
      <c r="P1001" s="17">
        <f t="shared" si="92"/>
        <v>1.3538413098236699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271.79699987219067</v>
      </c>
    </row>
    <row r="1002" spans="1:28">
      <c r="A1002" s="9">
        <f>IFERROR(VLOOKUP(B1002,'[1]DADOS (OCULTAR)'!$P$3:$R$91,3,0),"")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SANDRA CRISTINA LIMA DE ARAUJO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 t="str">
        <f>IF('[1]TCE - ANEXO III - Preencher'!H1011="","",'[1]TCE - ANEXO III - Preencher'!H1011)</f>
        <v>08/2021</v>
      </c>
      <c r="H1002" s="15">
        <f>'[1]TCE - ANEXO III - Preencher'!I1011</f>
        <v>0</v>
      </c>
      <c r="I1002" s="15">
        <f>'[1]TCE - ANEXO III - Preencher'!J1011</f>
        <v>111.2984</v>
      </c>
      <c r="J1002" s="15">
        <f>'[1]TCE - ANEXO III - Preencher'!K1011</f>
        <v>0</v>
      </c>
      <c r="K1002" s="16">
        <f>'[1]TCE - ANEXO III - Preencher'!L1011</f>
        <v>123.395158562367</v>
      </c>
      <c r="L1002" s="16">
        <f>'[1]TCE - ANEXO III - Preencher'!M1011</f>
        <v>22.48</v>
      </c>
      <c r="M1002" s="16">
        <f t="shared" si="91"/>
        <v>100.915158562367</v>
      </c>
      <c r="N1002" s="16">
        <f>'[1]TCE - ANEXO III - Preencher'!O1011</f>
        <v>1.3538413098236699</v>
      </c>
      <c r="O1002" s="16">
        <f>'[1]TCE - ANEXO III - Preencher'!P1011</f>
        <v>0</v>
      </c>
      <c r="P1002" s="17">
        <f t="shared" si="92"/>
        <v>1.3538413098236699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213.56739987219066</v>
      </c>
    </row>
    <row r="1003" spans="1:28">
      <c r="A1003" s="9">
        <f>IFERROR(VLOOKUP(B1003,'[1]DADOS (OCULTAR)'!$P$3:$R$91,3,0),"")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SANDRA DA SILVA SANTOS FERREIRA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08/2021</v>
      </c>
      <c r="H1003" s="15">
        <f>'[1]TCE - ANEXO III - Preencher'!I1012</f>
        <v>0</v>
      </c>
      <c r="I1003" s="15">
        <f>'[1]TCE - ANEXO III - Preencher'!J1012</f>
        <v>146.44159999999999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1.3538413098236699</v>
      </c>
      <c r="O1003" s="16">
        <f>'[1]TCE - ANEXO III - Preencher'!P1012</f>
        <v>0</v>
      </c>
      <c r="P1003" s="17">
        <f t="shared" si="92"/>
        <v>1.3538413098236699</v>
      </c>
      <c r="Q1003" s="16">
        <f>'[1]TCE - ANEXO III - Preencher'!R1012</f>
        <v>247.50153061224489</v>
      </c>
      <c r="R1003" s="16">
        <f>'[1]TCE - ANEXO III - Preencher'!S1012</f>
        <v>67.72</v>
      </c>
      <c r="S1003" s="17">
        <f t="shared" si="93"/>
        <v>179.78153061224489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327.57697192206854</v>
      </c>
    </row>
    <row r="1004" spans="1:28">
      <c r="A1004" s="9">
        <f>IFERROR(VLOOKUP(B1004,'[1]DADOS (OCULTAR)'!$P$3:$R$91,3,0),"")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SANDRA FATIMA SOUZA DE AZEVEDO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08/2021</v>
      </c>
      <c r="H1004" s="15">
        <f>'[1]TCE - ANEXO III - Preencher'!I1013</f>
        <v>0</v>
      </c>
      <c r="I1004" s="15">
        <f>'[1]TCE - ANEXO III - Preencher'!J1013</f>
        <v>125.9528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1.3538413098236699</v>
      </c>
      <c r="O1004" s="16">
        <f>'[1]TCE - ANEXO III - Preencher'!P1013</f>
        <v>0</v>
      </c>
      <c r="P1004" s="17">
        <f t="shared" si="92"/>
        <v>1.3538413098236699</v>
      </c>
      <c r="Q1004" s="16">
        <f>'[1]TCE - ANEXO III - Preencher'!R1013</f>
        <v>90.001530612244892</v>
      </c>
      <c r="R1004" s="16">
        <f>'[1]TCE - ANEXO III - Preencher'!S1013</f>
        <v>67.61</v>
      </c>
      <c r="S1004" s="17">
        <f t="shared" si="93"/>
        <v>22.391530612244892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149.69817192206855</v>
      </c>
    </row>
    <row r="1005" spans="1:28">
      <c r="A1005" s="9">
        <f>IFERROR(VLOOKUP(B1005,'[1]DADOS (OCULTAR)'!$P$3:$R$91,3,0),"")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SANDRA LUCIA DO NASCIMENTO SILVA SOUZA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 t="str">
        <f>IF('[1]TCE - ANEXO III - Preencher'!H1014="","",'[1]TCE - ANEXO III - Preencher'!H1014)</f>
        <v>08/2021</v>
      </c>
      <c r="H1005" s="15">
        <f>'[1]TCE - ANEXO III - Preencher'!I1014</f>
        <v>0</v>
      </c>
      <c r="I1005" s="15">
        <f>'[1]TCE - ANEXO III - Preencher'!J1014</f>
        <v>160.04079999999999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1.3538413098236699</v>
      </c>
      <c r="O1005" s="16">
        <f>'[1]TCE - ANEXO III - Preencher'!P1014</f>
        <v>0</v>
      </c>
      <c r="P1005" s="17">
        <f t="shared" si="92"/>
        <v>1.3538413098236699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161.39464130982367</v>
      </c>
    </row>
    <row r="1006" spans="1:28">
      <c r="A1006" s="9">
        <f>IFERROR(VLOOKUP(B1006,'[1]DADOS (OCULTAR)'!$P$3:$R$91,3,0),"")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SANDRA MARIA DE ANDRADE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3242-05</v>
      </c>
      <c r="G1006" s="14" t="str">
        <f>IF('[1]TCE - ANEXO III - Preencher'!H1015="","",'[1]TCE - ANEXO III - Preencher'!H1015)</f>
        <v>08/2021</v>
      </c>
      <c r="H1006" s="15">
        <f>'[1]TCE - ANEXO III - Preencher'!I1015</f>
        <v>0</v>
      </c>
      <c r="I1006" s="15">
        <f>'[1]TCE - ANEXO III - Preencher'!J1015</f>
        <v>155.66399999999999</v>
      </c>
      <c r="J1006" s="15">
        <f>'[1]TCE - ANEXO III - Preencher'!K1015</f>
        <v>0</v>
      </c>
      <c r="K1006" s="16">
        <f>'[1]TCE - ANEXO III - Preencher'!L1015</f>
        <v>123.395158562367</v>
      </c>
      <c r="L1006" s="16">
        <f>'[1]TCE - ANEXO III - Preencher'!M1015</f>
        <v>27.07</v>
      </c>
      <c r="M1006" s="16">
        <f t="shared" si="91"/>
        <v>96.325158562366994</v>
      </c>
      <c r="N1006" s="16">
        <f>'[1]TCE - ANEXO III - Preencher'!O1015</f>
        <v>1.3538413098236699</v>
      </c>
      <c r="O1006" s="16">
        <f>'[1]TCE - ANEXO III - Preencher'!P1015</f>
        <v>0</v>
      </c>
      <c r="P1006" s="17">
        <f t="shared" si="92"/>
        <v>1.3538413098236699</v>
      </c>
      <c r="Q1006" s="16">
        <f>'[1]TCE - ANEXO III - Preencher'!R1015</f>
        <v>120.00153061224489</v>
      </c>
      <c r="R1006" s="16">
        <f>'[1]TCE - ANEXO III - Preencher'!S1015</f>
        <v>81.209999999999994</v>
      </c>
      <c r="S1006" s="17">
        <f t="shared" si="93"/>
        <v>38.791530612244898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292.13453048443557</v>
      </c>
    </row>
    <row r="1007" spans="1:28">
      <c r="A1007" s="9">
        <f>IFERROR(VLOOKUP(B1007,'[1]DADOS (OCULTAR)'!$P$3:$R$91,3,0),"")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SANDRA MARIA SANTOS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08/2021</v>
      </c>
      <c r="H1007" s="15">
        <f>'[1]TCE - ANEXO III - Preencher'!I1016</f>
        <v>0</v>
      </c>
      <c r="I1007" s="15">
        <f>'[1]TCE - ANEXO III - Preencher'!J1016</f>
        <v>128.59440000000001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1.3538413098236699</v>
      </c>
      <c r="O1007" s="16">
        <f>'[1]TCE - ANEXO III - Preencher'!P1016</f>
        <v>0</v>
      </c>
      <c r="P1007" s="17">
        <f t="shared" si="92"/>
        <v>1.3538413098236699</v>
      </c>
      <c r="Q1007" s="16">
        <f>'[1]TCE - ANEXO III - Preencher'!R1016</f>
        <v>273.00153061224489</v>
      </c>
      <c r="R1007" s="16">
        <f>'[1]TCE - ANEXO III - Preencher'!S1016</f>
        <v>67.47</v>
      </c>
      <c r="S1007" s="17">
        <f t="shared" si="93"/>
        <v>205.53153061224489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335.47977192206861</v>
      </c>
    </row>
    <row r="1008" spans="1:28">
      <c r="A1008" s="9">
        <f>IFERROR(VLOOKUP(B1008,'[1]DADOS (OCULTAR)'!$P$3:$R$91,3,0),"")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SANDREANE SANTINO DA SILVA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4110-10</v>
      </c>
      <c r="G1008" s="14" t="str">
        <f>IF('[1]TCE - ANEXO III - Preencher'!H1017="","",'[1]TCE - ANEXO III - Preencher'!H1017)</f>
        <v>08/2021</v>
      </c>
      <c r="H1008" s="15">
        <f>'[1]TCE - ANEXO III - Preencher'!I1017</f>
        <v>0</v>
      </c>
      <c r="I1008" s="15">
        <f>'[1]TCE - ANEXO III - Preencher'!J1017</f>
        <v>93.258400000000009</v>
      </c>
      <c r="J1008" s="15">
        <f>'[1]TCE - ANEXO III - Preencher'!K1017</f>
        <v>0</v>
      </c>
      <c r="K1008" s="16">
        <f>'[1]TCE - ANEXO III - Preencher'!L1017</f>
        <v>123.395158562367</v>
      </c>
      <c r="L1008" s="16">
        <f>'[1]TCE - ANEXO III - Preencher'!M1017</f>
        <v>22.26</v>
      </c>
      <c r="M1008" s="16">
        <f t="shared" si="91"/>
        <v>101.135158562367</v>
      </c>
      <c r="N1008" s="16">
        <f>'[1]TCE - ANEXO III - Preencher'!O1017</f>
        <v>1.3538413098236699</v>
      </c>
      <c r="O1008" s="16">
        <f>'[1]TCE - ANEXO III - Preencher'!P1017</f>
        <v>0</v>
      </c>
      <c r="P1008" s="17">
        <f t="shared" si="92"/>
        <v>1.3538413098236699</v>
      </c>
      <c r="Q1008" s="16">
        <f>'[1]TCE - ANEXO III - Preencher'!R1017</f>
        <v>187.50153061224489</v>
      </c>
      <c r="R1008" s="16">
        <f>'[1]TCE - ANEXO III - Preencher'!S1017</f>
        <v>66.78</v>
      </c>
      <c r="S1008" s="17">
        <f t="shared" si="93"/>
        <v>120.72153061224489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316.46893048443553</v>
      </c>
    </row>
    <row r="1009" spans="1:28">
      <c r="A1009" s="9">
        <f>IFERROR(VLOOKUP(B1009,'[1]DADOS (OCULTAR)'!$P$3:$R$91,3,0),"")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SARA ROZENDA DE SOUZA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5211-30</v>
      </c>
      <c r="G1009" s="14" t="str">
        <f>IF('[1]TCE - ANEXO III - Preencher'!H1018="","",'[1]TCE - ANEXO III - Preencher'!H1018)</f>
        <v>08/2021</v>
      </c>
      <c r="H1009" s="15">
        <f>'[1]TCE - ANEXO III - Preencher'!I1018</f>
        <v>0</v>
      </c>
      <c r="I1009" s="15">
        <f>'[1]TCE - ANEXO III - Preencher'!J1018</f>
        <v>135.36879999999999</v>
      </c>
      <c r="J1009" s="15">
        <f>'[1]TCE - ANEXO III - Preencher'!K1018</f>
        <v>0</v>
      </c>
      <c r="K1009" s="16">
        <f>'[1]TCE - ANEXO III - Preencher'!L1018</f>
        <v>123.395158562367</v>
      </c>
      <c r="L1009" s="16">
        <f>'[1]TCE - ANEXO III - Preencher'!M1018</f>
        <v>22.26</v>
      </c>
      <c r="M1009" s="16">
        <f t="shared" si="91"/>
        <v>101.135158562367</v>
      </c>
      <c r="N1009" s="16">
        <f>'[1]TCE - ANEXO III - Preencher'!O1018</f>
        <v>1.3538413098236699</v>
      </c>
      <c r="O1009" s="16">
        <f>'[1]TCE - ANEXO III - Preencher'!P1018</f>
        <v>0</v>
      </c>
      <c r="P1009" s="17">
        <f t="shared" si="92"/>
        <v>1.3538413098236699</v>
      </c>
      <c r="Q1009" s="16">
        <f>'[1]TCE - ANEXO III - Preencher'!R1018</f>
        <v>22.501530612244892</v>
      </c>
      <c r="R1009" s="16">
        <f>'[1]TCE - ANEXO III - Preencher'!S1018</f>
        <v>0</v>
      </c>
      <c r="S1009" s="17">
        <f t="shared" si="93"/>
        <v>22.501530612244892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260.35933048443553</v>
      </c>
    </row>
    <row r="1010" spans="1:28">
      <c r="A1010" s="9">
        <f>IFERROR(VLOOKUP(B1010,'[1]DADOS (OCULTAR)'!$P$3:$R$91,3,0),"")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SARA TWANY FRANCISCA DA SILVA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5211-30</v>
      </c>
      <c r="G1010" s="14" t="str">
        <f>IF('[1]TCE - ANEXO III - Preencher'!H1019="","",'[1]TCE - ANEXO III - Preencher'!H1019)</f>
        <v>08/2021</v>
      </c>
      <c r="H1010" s="15">
        <f>'[1]TCE - ANEXO III - Preencher'!I1019</f>
        <v>0</v>
      </c>
      <c r="I1010" s="15">
        <f>'[1]TCE - ANEXO III - Preencher'!J1019</f>
        <v>88.696000000000012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1.3538413098236699</v>
      </c>
      <c r="O1010" s="16">
        <f>'[1]TCE - ANEXO III - Preencher'!P1019</f>
        <v>0</v>
      </c>
      <c r="P1010" s="17">
        <f t="shared" si="92"/>
        <v>1.3538413098236699</v>
      </c>
      <c r="Q1010" s="16">
        <f>'[1]TCE - ANEXO III - Preencher'!R1019</f>
        <v>120.00153061224489</v>
      </c>
      <c r="R1010" s="16">
        <f>'[1]TCE - ANEXO III - Preencher'!S1019</f>
        <v>66.78</v>
      </c>
      <c r="S1010" s="17">
        <f t="shared" si="93"/>
        <v>53.221530612244891</v>
      </c>
      <c r="T1010" s="16">
        <f>'[1]TCE - ANEXO III - Preencher'!U1019</f>
        <v>69.430000000000007</v>
      </c>
      <c r="U1010" s="16">
        <f>'[1]TCE - ANEXO III - Preencher'!V1019</f>
        <v>0</v>
      </c>
      <c r="V1010" s="17">
        <f t="shared" si="94"/>
        <v>69.430000000000007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212.70137192206857</v>
      </c>
    </row>
    <row r="1011" spans="1:28">
      <c r="A1011" s="9">
        <f>IFERROR(VLOOKUP(B1011,'[1]DADOS (OCULTAR)'!$P$3:$R$91,3,0),"")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SAULO CESAR DA SILVA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2526-05</v>
      </c>
      <c r="G1011" s="14" t="str">
        <f>IF('[1]TCE - ANEXO III - Preencher'!H1020="","",'[1]TCE - ANEXO III - Preencher'!H1020)</f>
        <v>08/2021</v>
      </c>
      <c r="H1011" s="15">
        <f>'[1]TCE - ANEXO III - Preencher'!I1020</f>
        <v>0</v>
      </c>
      <c r="I1011" s="15">
        <f>'[1]TCE - ANEXO III - Preencher'!J1020</f>
        <v>164.44159999999999</v>
      </c>
      <c r="J1011" s="15">
        <f>'[1]TCE - ANEXO III - Preencher'!K1020</f>
        <v>0</v>
      </c>
      <c r="K1011" s="16">
        <f>'[1]TCE - ANEXO III - Preencher'!L1020</f>
        <v>123.395158562367</v>
      </c>
      <c r="L1011" s="16">
        <f>'[1]TCE - ANEXO III - Preencher'!M1020</f>
        <v>39.61</v>
      </c>
      <c r="M1011" s="16">
        <f t="shared" si="91"/>
        <v>83.785158562367002</v>
      </c>
      <c r="N1011" s="16">
        <f>'[1]TCE - ANEXO III - Preencher'!O1020</f>
        <v>1.3538413098236699</v>
      </c>
      <c r="O1011" s="16">
        <f>'[1]TCE - ANEXO III - Preencher'!P1020</f>
        <v>0</v>
      </c>
      <c r="P1011" s="17">
        <f t="shared" si="92"/>
        <v>1.3538413098236699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249.58059987219067</v>
      </c>
    </row>
    <row r="1012" spans="1:28">
      <c r="A1012" s="9">
        <f>IFERROR(VLOOKUP(B1012,'[1]DADOS (OCULTAR)'!$P$3:$R$91,3,0),"")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SAULO OLIVEIRA FERREIRA DA SILVA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 t="str">
        <f>IF('[1]TCE - ANEXO III - Preencher'!H1021="","",'[1]TCE - ANEXO III - Preencher'!H1021)</f>
        <v>08/2021</v>
      </c>
      <c r="H1012" s="15">
        <f>'[1]TCE - ANEXO III - Preencher'!I1021</f>
        <v>0</v>
      </c>
      <c r="I1012" s="15">
        <f>'[1]TCE - ANEXO III - Preencher'!J1021</f>
        <v>124.5264</v>
      </c>
      <c r="J1012" s="15">
        <f>'[1]TCE - ANEXO III - Preencher'!K1021</f>
        <v>0</v>
      </c>
      <c r="K1012" s="16">
        <f>'[1]TCE - ANEXO III - Preencher'!L1021</f>
        <v>123.395158562367</v>
      </c>
      <c r="L1012" s="16">
        <f>'[1]TCE - ANEXO III - Preencher'!M1021</f>
        <v>22.48</v>
      </c>
      <c r="M1012" s="16">
        <f t="shared" si="91"/>
        <v>100.915158562367</v>
      </c>
      <c r="N1012" s="16">
        <f>'[1]TCE - ANEXO III - Preencher'!O1021</f>
        <v>1.3538413098236699</v>
      </c>
      <c r="O1012" s="16">
        <f>'[1]TCE - ANEXO III - Preencher'!P1021</f>
        <v>0</v>
      </c>
      <c r="P1012" s="17">
        <f t="shared" si="92"/>
        <v>1.3538413098236699</v>
      </c>
      <c r="Q1012" s="16">
        <f>'[1]TCE - ANEXO III - Preencher'!R1021</f>
        <v>247.50153061224489</v>
      </c>
      <c r="R1012" s="16">
        <f>'[1]TCE - ANEXO III - Preencher'!S1021</f>
        <v>67.459999999999994</v>
      </c>
      <c r="S1012" s="17">
        <f t="shared" si="93"/>
        <v>180.04153061224491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406.83693048443558</v>
      </c>
    </row>
    <row r="1013" spans="1:28">
      <c r="A1013" s="9">
        <f>IFERROR(VLOOKUP(B1013,'[1]DADOS (OCULTAR)'!$P$3:$R$91,3,0),"")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SELLEN MELO PORTELA DE SOUZA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2235-05</v>
      </c>
      <c r="G1013" s="14" t="str">
        <f>IF('[1]TCE - ANEXO III - Preencher'!H1022="","",'[1]TCE - ANEXO III - Preencher'!H1022)</f>
        <v>08/2021</v>
      </c>
      <c r="H1013" s="15">
        <f>'[1]TCE - ANEXO III - Preencher'!I1022</f>
        <v>0</v>
      </c>
      <c r="I1013" s="15">
        <f>'[1]TCE - ANEXO III - Preencher'!J1022</f>
        <v>349.96480000000003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2.84</v>
      </c>
      <c r="O1013" s="16">
        <f>'[1]TCE - ANEXO III - Preencher'!P1022</f>
        <v>0</v>
      </c>
      <c r="P1013" s="17">
        <f t="shared" si="92"/>
        <v>2.84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352.8048</v>
      </c>
    </row>
    <row r="1014" spans="1:28">
      <c r="A1014" s="9">
        <f>IFERROR(VLOOKUP(B1014,'[1]DADOS (OCULTAR)'!$P$3:$R$91,3,0),"")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SERGIO ALBUQUERQUE LIMA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2235-05</v>
      </c>
      <c r="G1014" s="14" t="str">
        <f>IF('[1]TCE - ANEXO III - Preencher'!H1023="","",'[1]TCE - ANEXO III - Preencher'!H1023)</f>
        <v>08/2021</v>
      </c>
      <c r="H1014" s="15">
        <f>'[1]TCE - ANEXO III - Preencher'!I1023</f>
        <v>0</v>
      </c>
      <c r="I1014" s="15">
        <f>'[1]TCE - ANEXO III - Preencher'!J1023</f>
        <v>313.00880000000001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2.84</v>
      </c>
      <c r="O1014" s="16">
        <f>'[1]TCE - ANEXO III - Preencher'!P1023</f>
        <v>0</v>
      </c>
      <c r="P1014" s="17">
        <f t="shared" si="92"/>
        <v>2.84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315.84879999999998</v>
      </c>
    </row>
    <row r="1015" spans="1:28">
      <c r="A1015" s="9">
        <f>IFERROR(VLOOKUP(B1015,'[1]DADOS (OCULTAR)'!$P$3:$R$91,3,0),"")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SERGIO DE MACEDO MOURA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1427-05</v>
      </c>
      <c r="G1015" s="14" t="str">
        <f>IF('[1]TCE - ANEXO III - Preencher'!H1024="","",'[1]TCE - ANEXO III - Preencher'!H1024)</f>
        <v>08/2021</v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1.3538413098236699</v>
      </c>
      <c r="O1015" s="16">
        <f>'[1]TCE - ANEXO III - Preencher'!P1024</f>
        <v>0</v>
      </c>
      <c r="P1015" s="17">
        <f t="shared" si="92"/>
        <v>1.3538413098236699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1.3538413098236699</v>
      </c>
    </row>
    <row r="1016" spans="1:28">
      <c r="A1016" s="9">
        <f>IFERROR(VLOOKUP(B1016,'[1]DADOS (OCULTAR)'!$P$3:$R$91,3,0),"")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SERGIO GONCALVES FILHO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 t="str">
        <f>'[1]TCE - ANEXO III - Preencher'!G1025</f>
        <v>5142-25</v>
      </c>
      <c r="G1016" s="14" t="str">
        <f>IF('[1]TCE - ANEXO III - Preencher'!H1025="","",'[1]TCE - ANEXO III - Preencher'!H1025)</f>
        <v>08/2021</v>
      </c>
      <c r="H1016" s="15">
        <f>'[1]TCE - ANEXO III - Preencher'!I1025</f>
        <v>0</v>
      </c>
      <c r="I1016" s="15">
        <f>'[1]TCE - ANEXO III - Preencher'!J1025</f>
        <v>131.91919999999999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1.3538413098236699</v>
      </c>
      <c r="O1016" s="16">
        <f>'[1]TCE - ANEXO III - Preencher'!P1025</f>
        <v>0</v>
      </c>
      <c r="P1016" s="17">
        <f t="shared" si="92"/>
        <v>1.3538413098236699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133.27304130982367</v>
      </c>
    </row>
    <row r="1017" spans="1:28">
      <c r="A1017" s="9">
        <f>IFERROR(VLOOKUP(B1017,'[1]DADOS (OCULTAR)'!$P$3:$R$91,3,0),"")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SHIRLEY BEZERRA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5211-30</v>
      </c>
      <c r="G1017" s="14" t="str">
        <f>IF('[1]TCE - ANEXO III - Preencher'!H1026="","",'[1]TCE - ANEXO III - Preencher'!H1026)</f>
        <v>08/2021</v>
      </c>
      <c r="H1017" s="15">
        <f>'[1]TCE - ANEXO III - Preencher'!I1026</f>
        <v>0</v>
      </c>
      <c r="I1017" s="15">
        <f>'[1]TCE - ANEXO III - Preencher'!J1026</f>
        <v>88.291200000000003</v>
      </c>
      <c r="J1017" s="15">
        <f>'[1]TCE - ANEXO III - Preencher'!K1026</f>
        <v>0</v>
      </c>
      <c r="K1017" s="16">
        <f>'[1]TCE - ANEXO III - Preencher'!L1026</f>
        <v>123.395158562367</v>
      </c>
      <c r="L1017" s="16">
        <f>'[1]TCE - ANEXO III - Preencher'!M1026</f>
        <v>22.26</v>
      </c>
      <c r="M1017" s="16">
        <f t="shared" si="91"/>
        <v>101.135158562367</v>
      </c>
      <c r="N1017" s="16">
        <f>'[1]TCE - ANEXO III - Preencher'!O1026</f>
        <v>1.3538413098236699</v>
      </c>
      <c r="O1017" s="16">
        <f>'[1]TCE - ANEXO III - Preencher'!P1026</f>
        <v>0</v>
      </c>
      <c r="P1017" s="17">
        <f t="shared" si="92"/>
        <v>1.3538413098236699</v>
      </c>
      <c r="Q1017" s="16">
        <f>'[1]TCE - ANEXO III - Preencher'!R1026</f>
        <v>247.50153061224489</v>
      </c>
      <c r="R1017" s="16">
        <f>'[1]TCE - ANEXO III - Preencher'!S1026</f>
        <v>66.78</v>
      </c>
      <c r="S1017" s="17">
        <f t="shared" si="93"/>
        <v>180.72153061224489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371.5017304844356</v>
      </c>
    </row>
    <row r="1018" spans="1:28">
      <c r="A1018" s="9">
        <f>IFERROR(VLOOKUP(B1018,'[1]DADOS (OCULTAR)'!$P$3:$R$91,3,0),"")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SHIRLEY TAVARES DOS SANTOS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 t="str">
        <f>IF('[1]TCE - ANEXO III - Preencher'!H1027="","",'[1]TCE - ANEXO III - Preencher'!H1027)</f>
        <v>08/2021</v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1.3538413098236699</v>
      </c>
      <c r="O1018" s="16">
        <f>'[1]TCE - ANEXO III - Preencher'!P1027</f>
        <v>0</v>
      </c>
      <c r="P1018" s="17">
        <f t="shared" si="92"/>
        <v>1.3538413098236699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1.3538413098236699</v>
      </c>
    </row>
    <row r="1019" spans="1:28">
      <c r="A1019" s="9">
        <f>IFERROR(VLOOKUP(B1019,'[1]DADOS (OCULTAR)'!$P$3:$R$91,3,0),"")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SHIRLEYDE SIMPLICIO DE SOUZA FRANCA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3222-15</v>
      </c>
      <c r="G1019" s="14" t="str">
        <f>IF('[1]TCE - ANEXO III - Preencher'!H1028="","",'[1]TCE - ANEXO III - Preencher'!H1028)</f>
        <v>08/2021</v>
      </c>
      <c r="H1019" s="15">
        <f>'[1]TCE - ANEXO III - Preencher'!I1028</f>
        <v>0</v>
      </c>
      <c r="I1019" s="15">
        <f>'[1]TCE - ANEXO III - Preencher'!J1028</f>
        <v>118.35599999999999</v>
      </c>
      <c r="J1019" s="15">
        <f>'[1]TCE - ANEXO III - Preencher'!K1028</f>
        <v>0</v>
      </c>
      <c r="K1019" s="16">
        <f>'[1]TCE - ANEXO III - Preencher'!L1028</f>
        <v>123.395158562367</v>
      </c>
      <c r="L1019" s="16">
        <f>'[1]TCE - ANEXO III - Preencher'!M1028</f>
        <v>22.48</v>
      </c>
      <c r="M1019" s="16">
        <f t="shared" si="91"/>
        <v>100.915158562367</v>
      </c>
      <c r="N1019" s="16">
        <f>'[1]TCE - ANEXO III - Preencher'!O1028</f>
        <v>1.3538413098236699</v>
      </c>
      <c r="O1019" s="16">
        <f>'[1]TCE - ANEXO III - Preencher'!P1028</f>
        <v>0</v>
      </c>
      <c r="P1019" s="17">
        <f t="shared" si="92"/>
        <v>1.3538413098236699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138.82</v>
      </c>
      <c r="U1019" s="16">
        <f>'[1]TCE - ANEXO III - Preencher'!V1028</f>
        <v>0</v>
      </c>
      <c r="V1019" s="17">
        <f t="shared" si="94"/>
        <v>138.82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359.44499987219069</v>
      </c>
    </row>
    <row r="1020" spans="1:28">
      <c r="A1020" s="9">
        <f>IFERROR(VLOOKUP(B1020,'[1]DADOS (OCULTAR)'!$P$3:$R$91,3,0),"")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SILVANA CRISTOVAM DE VASCONCELOS BATISTA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08/2021</v>
      </c>
      <c r="H1020" s="15">
        <f>'[1]TCE - ANEXO III - Preencher'!I1029</f>
        <v>0</v>
      </c>
      <c r="I1020" s="15">
        <f>'[1]TCE - ANEXO III - Preencher'!J1029</f>
        <v>125.2752</v>
      </c>
      <c r="J1020" s="15">
        <f>'[1]TCE - ANEXO III - Preencher'!K1029</f>
        <v>0</v>
      </c>
      <c r="K1020" s="16">
        <f>'[1]TCE - ANEXO III - Preencher'!L1029</f>
        <v>123.395158562367</v>
      </c>
      <c r="L1020" s="16">
        <f>'[1]TCE - ANEXO III - Preencher'!M1029</f>
        <v>22.48</v>
      </c>
      <c r="M1020" s="16">
        <f t="shared" si="91"/>
        <v>100.915158562367</v>
      </c>
      <c r="N1020" s="16">
        <f>'[1]TCE - ANEXO III - Preencher'!O1029</f>
        <v>1.3538413098236699</v>
      </c>
      <c r="O1020" s="16">
        <f>'[1]TCE - ANEXO III - Preencher'!P1029</f>
        <v>0</v>
      </c>
      <c r="P1020" s="17">
        <f t="shared" si="92"/>
        <v>1.3538413098236699</v>
      </c>
      <c r="Q1020" s="16">
        <f>'[1]TCE - ANEXO III - Preencher'!R1029</f>
        <v>337.50153061224489</v>
      </c>
      <c r="R1020" s="16">
        <f>'[1]TCE - ANEXO III - Preencher'!S1029</f>
        <v>67.8</v>
      </c>
      <c r="S1020" s="17">
        <f t="shared" si="93"/>
        <v>269.70153061224488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497.24573048443557</v>
      </c>
    </row>
    <row r="1021" spans="1:28">
      <c r="A1021" s="9">
        <f>IFERROR(VLOOKUP(B1021,'[1]DADOS (OCULTAR)'!$P$3:$R$91,3,0),"")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SILVANA MARIA DA SILVA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5134-30</v>
      </c>
      <c r="G1021" s="14" t="str">
        <f>IF('[1]TCE - ANEXO III - Preencher'!H1030="","",'[1]TCE - ANEXO III - Preencher'!H1030)</f>
        <v>08/2021</v>
      </c>
      <c r="H1021" s="15">
        <f>'[1]TCE - ANEXO III - Preencher'!I1030</f>
        <v>0</v>
      </c>
      <c r="I1021" s="15">
        <f>'[1]TCE - ANEXO III - Preencher'!J1030</f>
        <v>106.4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1.3538413098236699</v>
      </c>
      <c r="O1021" s="16">
        <f>'[1]TCE - ANEXO III - Preencher'!P1030</f>
        <v>0</v>
      </c>
      <c r="P1021" s="17">
        <f t="shared" si="92"/>
        <v>1.3538413098236699</v>
      </c>
      <c r="Q1021" s="16">
        <f>'[1]TCE - ANEXO III - Preencher'!R1030</f>
        <v>232.50153061224489</v>
      </c>
      <c r="R1021" s="16">
        <f>'[1]TCE - ANEXO III - Preencher'!S1030</f>
        <v>66.599999999999994</v>
      </c>
      <c r="S1021" s="17">
        <f t="shared" si="93"/>
        <v>165.9015306122449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273.65537192206858</v>
      </c>
    </row>
    <row r="1022" spans="1:28">
      <c r="A1022" s="9">
        <f>IFERROR(VLOOKUP(B1022,'[1]DADOS (OCULTAR)'!$P$3:$R$91,3,0),"")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SILVANA MARIA DE CASTRO SILVA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5152-05</v>
      </c>
      <c r="G1022" s="14" t="str">
        <f>IF('[1]TCE - ANEXO III - Preencher'!H1031="","",'[1]TCE - ANEXO III - Preencher'!H1031)</f>
        <v>08/2021</v>
      </c>
      <c r="H1022" s="15">
        <f>'[1]TCE - ANEXO III - Preencher'!I1031</f>
        <v>0</v>
      </c>
      <c r="I1022" s="15">
        <f>'[1]TCE - ANEXO III - Preencher'!J1031</f>
        <v>117.56</v>
      </c>
      <c r="J1022" s="15">
        <f>'[1]TCE - ANEXO III - Preencher'!K1031</f>
        <v>0</v>
      </c>
      <c r="K1022" s="16">
        <f>'[1]TCE - ANEXO III - Preencher'!L1031</f>
        <v>123.395158562367</v>
      </c>
      <c r="L1022" s="16">
        <f>'[1]TCE - ANEXO III - Preencher'!M1031</f>
        <v>23.8</v>
      </c>
      <c r="M1022" s="16">
        <f t="shared" si="91"/>
        <v>99.595158562367004</v>
      </c>
      <c r="N1022" s="16">
        <f>'[1]TCE - ANEXO III - Preencher'!O1031</f>
        <v>1.3538413098236699</v>
      </c>
      <c r="O1022" s="16">
        <f>'[1]TCE - ANEXO III - Preencher'!P1031</f>
        <v>0</v>
      </c>
      <c r="P1022" s="17">
        <f t="shared" si="92"/>
        <v>1.3538413098236699</v>
      </c>
      <c r="Q1022" s="16">
        <f>'[1]TCE - ANEXO III - Preencher'!R1031</f>
        <v>187.50153061224489</v>
      </c>
      <c r="R1022" s="16">
        <f>'[1]TCE - ANEXO III - Preencher'!S1031</f>
        <v>71.400000000000006</v>
      </c>
      <c r="S1022" s="17">
        <f t="shared" si="93"/>
        <v>116.10153061224489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334.61053048443557</v>
      </c>
    </row>
    <row r="1023" spans="1:28">
      <c r="A1023" s="9">
        <f>IFERROR(VLOOKUP(B1023,'[1]DADOS (OCULTAR)'!$P$3:$R$91,3,0),"")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SILVANIA NOVAES DE MOURA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2516-05</v>
      </c>
      <c r="G1023" s="14" t="str">
        <f>IF('[1]TCE - ANEXO III - Preencher'!H1032="","",'[1]TCE - ANEXO III - Preencher'!H1032)</f>
        <v>08/2021</v>
      </c>
      <c r="H1023" s="15">
        <f>'[1]TCE - ANEXO III - Preencher'!I1032</f>
        <v>0</v>
      </c>
      <c r="I1023" s="15">
        <f>'[1]TCE - ANEXO III - Preencher'!J1032</f>
        <v>221.61519999999999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1.3538413098236699</v>
      </c>
      <c r="O1023" s="16">
        <f>'[1]TCE - ANEXO III - Preencher'!P1032</f>
        <v>0</v>
      </c>
      <c r="P1023" s="17">
        <f t="shared" si="92"/>
        <v>1.3538413098236699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222.96904130982367</v>
      </c>
    </row>
    <row r="1024" spans="1:28">
      <c r="A1024" s="9">
        <f>IFERROR(VLOOKUP(B1024,'[1]DADOS (OCULTAR)'!$P$3:$R$91,3,0),"")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SILVIA FERNANDA FERREIRA SOUZA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 t="str">
        <f>'[1]TCE - ANEXO III - Preencher'!G1033</f>
        <v>5132-20</v>
      </c>
      <c r="G1024" s="14" t="str">
        <f>IF('[1]TCE - ANEXO III - Preencher'!H1033="","",'[1]TCE - ANEXO III - Preencher'!H1033)</f>
        <v>08/2021</v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1.3538413098236699</v>
      </c>
      <c r="O1024" s="16">
        <f>'[1]TCE - ANEXO III - Preencher'!P1033</f>
        <v>0</v>
      </c>
      <c r="P1024" s="17">
        <f t="shared" si="92"/>
        <v>1.3538413098236699</v>
      </c>
      <c r="Q1024" s="16">
        <f>'[1]TCE - ANEXO III - Preencher'!R1033</f>
        <v>396.90153061224487</v>
      </c>
      <c r="R1024" s="16">
        <f>'[1]TCE - ANEXO III - Preencher'!S1033</f>
        <v>0</v>
      </c>
      <c r="S1024" s="17">
        <f t="shared" si="93"/>
        <v>396.90153061224487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398.25537192206855</v>
      </c>
    </row>
    <row r="1025" spans="1:28">
      <c r="A1025" s="9">
        <f>IFERROR(VLOOKUP(B1025,'[1]DADOS (OCULTAR)'!$P$3:$R$91,3,0),"")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SILVIA MARIA FEITOSA DE ARAUJO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08/2021</v>
      </c>
      <c r="H1025" s="15">
        <f>'[1]TCE - ANEXO III - Preencher'!I1034</f>
        <v>0</v>
      </c>
      <c r="I1025" s="15">
        <f>'[1]TCE - ANEXO III - Preencher'!J1034</f>
        <v>109.6632</v>
      </c>
      <c r="J1025" s="15">
        <f>'[1]TCE - ANEXO III - Preencher'!K1034</f>
        <v>0</v>
      </c>
      <c r="K1025" s="16">
        <f>'[1]TCE - ANEXO III - Preencher'!L1034</f>
        <v>123.395158562367</v>
      </c>
      <c r="L1025" s="16">
        <f>'[1]TCE - ANEXO III - Preencher'!M1034</f>
        <v>22.48</v>
      </c>
      <c r="M1025" s="16">
        <f t="shared" si="91"/>
        <v>100.915158562367</v>
      </c>
      <c r="N1025" s="16">
        <f>'[1]TCE - ANEXO III - Preencher'!O1034</f>
        <v>1.3538413098236699</v>
      </c>
      <c r="O1025" s="16">
        <f>'[1]TCE - ANEXO III - Preencher'!P1034</f>
        <v>0</v>
      </c>
      <c r="P1025" s="17">
        <f t="shared" si="92"/>
        <v>1.3538413098236699</v>
      </c>
      <c r="Q1025" s="16">
        <f>'[1]TCE - ANEXO III - Preencher'!R1034</f>
        <v>105.00153061224489</v>
      </c>
      <c r="R1025" s="16">
        <f>'[1]TCE - ANEXO III - Preencher'!S1034</f>
        <v>67.709999999999994</v>
      </c>
      <c r="S1025" s="17">
        <f t="shared" si="93"/>
        <v>37.291530612244898</v>
      </c>
      <c r="T1025" s="16">
        <f>'[1]TCE - ANEXO III - Preencher'!U1034</f>
        <v>69.41</v>
      </c>
      <c r="U1025" s="16">
        <f>'[1]TCE - ANEXO III - Preencher'!V1034</f>
        <v>0</v>
      </c>
      <c r="V1025" s="17">
        <f t="shared" si="94"/>
        <v>69.41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318.63373048443555</v>
      </c>
    </row>
    <row r="1026" spans="1:28">
      <c r="A1026" s="9">
        <f>IFERROR(VLOOKUP(B1026,'[1]DADOS (OCULTAR)'!$P$3:$R$91,3,0),"")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SILVIA ROBERTA ARAUJO FURTADO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08/2021</v>
      </c>
      <c r="H1026" s="15">
        <f>'[1]TCE - ANEXO III - Preencher'!I1035</f>
        <v>0</v>
      </c>
      <c r="I1026" s="15">
        <f>'[1]TCE - ANEXO III - Preencher'!J1035</f>
        <v>115.98560000000001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1.3538413098236699</v>
      </c>
      <c r="O1026" s="16">
        <f>'[1]TCE - ANEXO III - Preencher'!P1035</f>
        <v>0</v>
      </c>
      <c r="P1026" s="17">
        <f t="shared" si="92"/>
        <v>1.3538413098236699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117.33944130982367</v>
      </c>
    </row>
    <row r="1027" spans="1:28">
      <c r="A1027" s="9">
        <f>IFERROR(VLOOKUP(B1027,'[1]DADOS (OCULTAR)'!$P$3:$R$91,3,0),"")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SILVIO FIALHO OLIVEIRA VIEIRA DE LIMA</v>
      </c>
      <c r="E1027" s="10" t="str">
        <f>IF('[1]TCE - ANEXO III - Preencher'!F1036="4 - Assistência Odontológica","2 - Outros Profissionais da Saúde",'[1]TCE - ANEXO III - Preencher'!F1036)</f>
        <v>1 - Médico</v>
      </c>
      <c r="F1027" s="13" t="str">
        <f>'[1]TCE - ANEXO III - Preencher'!G1036</f>
        <v>2251-20</v>
      </c>
      <c r="G1027" s="14" t="str">
        <f>IF('[1]TCE - ANEXO III - Preencher'!H1036="","",'[1]TCE - ANEXO III - Preencher'!H1036)</f>
        <v>08/2021</v>
      </c>
      <c r="H1027" s="15">
        <f>'[1]TCE - ANEXO III - Preencher'!I1036</f>
        <v>0</v>
      </c>
      <c r="I1027" s="15">
        <f>'[1]TCE - ANEXO III - Preencher'!J1036</f>
        <v>744.28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10.83</v>
      </c>
      <c r="O1027" s="16">
        <f>'[1]TCE - ANEXO III - Preencher'!P1036</f>
        <v>0</v>
      </c>
      <c r="P1027" s="17">
        <f t="shared" si="92"/>
        <v>10.83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755.11</v>
      </c>
    </row>
    <row r="1028" spans="1:28">
      <c r="A1028" s="9">
        <f>IFERROR(VLOOKUP(B1028,'[1]DADOS (OCULTAR)'!$P$3:$R$91,3,0),"")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>SIMONE CARLA DE OLIVEIRA CHAGAS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08/2021</v>
      </c>
      <c r="H1028" s="15">
        <f>'[1]TCE - ANEXO III - Preencher'!I1037</f>
        <v>0</v>
      </c>
      <c r="I1028" s="15">
        <f>'[1]TCE - ANEXO III - Preencher'!J1037</f>
        <v>132.05520000000001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1.3538413098236699</v>
      </c>
      <c r="O1028" s="16">
        <f>'[1]TCE - ANEXO III - Preencher'!P1037</f>
        <v>0</v>
      </c>
      <c r="P1028" s="17">
        <f t="shared" ref="P1028:P1091" si="98">N1028-O1028</f>
        <v>1.3538413098236699</v>
      </c>
      <c r="Q1028" s="16">
        <f>'[1]TCE - ANEXO III - Preencher'!R1037</f>
        <v>127.50153061224489</v>
      </c>
      <c r="R1028" s="16">
        <f>'[1]TCE - ANEXO III - Preencher'!S1037</f>
        <v>67.47</v>
      </c>
      <c r="S1028" s="17">
        <f t="shared" ref="S1028:S1091" si="99">Q1028-R1028</f>
        <v>60.031530612244893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193.44057192206859</v>
      </c>
    </row>
    <row r="1029" spans="1:28">
      <c r="A1029" s="9">
        <f>IFERROR(VLOOKUP(B1029,'[1]DADOS (OCULTAR)'!$P$3:$R$91,3,0),"")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SIMONE DA SILVA CRUZ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3222-05</v>
      </c>
      <c r="G1029" s="14" t="str">
        <f>IF('[1]TCE - ANEXO III - Preencher'!H1038="","",'[1]TCE - ANEXO III - Preencher'!H1038)</f>
        <v>08/2021</v>
      </c>
      <c r="H1029" s="15">
        <f>'[1]TCE - ANEXO III - Preencher'!I1038</f>
        <v>0</v>
      </c>
      <c r="I1029" s="15">
        <f>'[1]TCE - ANEXO III - Preencher'!J1038</f>
        <v>156.82320000000001</v>
      </c>
      <c r="J1029" s="15">
        <f>'[1]TCE - ANEXO III - Preencher'!K1038</f>
        <v>0</v>
      </c>
      <c r="K1029" s="16">
        <f>'[1]TCE - ANEXO III - Preencher'!L1038</f>
        <v>123.395158562367</v>
      </c>
      <c r="L1029" s="16">
        <f>'[1]TCE - ANEXO III - Preencher'!M1038</f>
        <v>22.48</v>
      </c>
      <c r="M1029" s="16">
        <f t="shared" si="97"/>
        <v>100.915158562367</v>
      </c>
      <c r="N1029" s="16">
        <f>'[1]TCE - ANEXO III - Preencher'!O1038</f>
        <v>1.3538413098236699</v>
      </c>
      <c r="O1029" s="16">
        <f>'[1]TCE - ANEXO III - Preencher'!P1038</f>
        <v>0</v>
      </c>
      <c r="P1029" s="17">
        <f t="shared" si="98"/>
        <v>1.3538413098236699</v>
      </c>
      <c r="Q1029" s="16">
        <f>'[1]TCE - ANEXO III - Preencher'!R1038</f>
        <v>120.00153061224489</v>
      </c>
      <c r="R1029" s="16">
        <f>'[1]TCE - ANEXO III - Preencher'!S1038</f>
        <v>57.09</v>
      </c>
      <c r="S1029" s="17">
        <f t="shared" si="99"/>
        <v>62.911530612244889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322.00373048443555</v>
      </c>
    </row>
    <row r="1030" spans="1:28">
      <c r="A1030" s="9">
        <f>IFERROR(VLOOKUP(B1030,'[1]DADOS (OCULTAR)'!$P$3:$R$91,3,0),"")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SIMONE MARIA DA SILVA CORREIA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08/2021</v>
      </c>
      <c r="H1030" s="15">
        <f>'[1]TCE - ANEXO III - Preencher'!I1039</f>
        <v>0</v>
      </c>
      <c r="I1030" s="15">
        <f>'[1]TCE - ANEXO III - Preencher'!J1039</f>
        <v>154.024</v>
      </c>
      <c r="J1030" s="15">
        <f>'[1]TCE - ANEXO III - Preencher'!K1039</f>
        <v>0</v>
      </c>
      <c r="K1030" s="16">
        <f>'[1]TCE - ANEXO III - Preencher'!L1039</f>
        <v>123.395158562367</v>
      </c>
      <c r="L1030" s="16">
        <f>'[1]TCE - ANEXO III - Preencher'!M1039</f>
        <v>22.48</v>
      </c>
      <c r="M1030" s="16">
        <f t="shared" si="97"/>
        <v>100.915158562367</v>
      </c>
      <c r="N1030" s="16">
        <f>'[1]TCE - ANEXO III - Preencher'!O1039</f>
        <v>1.3538413098236699</v>
      </c>
      <c r="O1030" s="16">
        <f>'[1]TCE - ANEXO III - Preencher'!P1039</f>
        <v>0</v>
      </c>
      <c r="P1030" s="17">
        <f t="shared" si="98"/>
        <v>1.3538413098236699</v>
      </c>
      <c r="Q1030" s="16">
        <f>'[1]TCE - ANEXO III - Preencher'!R1039</f>
        <v>247.50153061224489</v>
      </c>
      <c r="R1030" s="16">
        <f>'[1]TCE - ANEXO III - Preencher'!S1039</f>
        <v>60.97</v>
      </c>
      <c r="S1030" s="17">
        <f t="shared" si="99"/>
        <v>186.53153061224489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442.82453048443551</v>
      </c>
    </row>
    <row r="1031" spans="1:28">
      <c r="A1031" s="9">
        <f>IFERROR(VLOOKUP(B1031,'[1]DADOS (OCULTAR)'!$P$3:$R$91,3,0),"")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SIMONE OLIVEIRA DOS SANTOS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08/2021</v>
      </c>
      <c r="H1031" s="15">
        <f>'[1]TCE - ANEXO III - Preencher'!I1040</f>
        <v>0</v>
      </c>
      <c r="I1031" s="15">
        <f>'[1]TCE - ANEXO III - Preencher'!J1040</f>
        <v>132.19759999999999</v>
      </c>
      <c r="J1031" s="15">
        <f>'[1]TCE - ANEXO III - Preencher'!K1040</f>
        <v>0</v>
      </c>
      <c r="K1031" s="16">
        <f>'[1]TCE - ANEXO III - Preencher'!L1040</f>
        <v>123.395158562367</v>
      </c>
      <c r="L1031" s="16">
        <f>'[1]TCE - ANEXO III - Preencher'!M1040</f>
        <v>22.48</v>
      </c>
      <c r="M1031" s="16">
        <f t="shared" si="97"/>
        <v>100.915158562367</v>
      </c>
      <c r="N1031" s="16">
        <f>'[1]TCE - ANEXO III - Preencher'!O1040</f>
        <v>1.3538413098236699</v>
      </c>
      <c r="O1031" s="16">
        <f>'[1]TCE - ANEXO III - Preencher'!P1040</f>
        <v>0</v>
      </c>
      <c r="P1031" s="17">
        <f t="shared" si="98"/>
        <v>1.3538413098236699</v>
      </c>
      <c r="Q1031" s="16">
        <f>'[1]TCE - ANEXO III - Preencher'!R1040</f>
        <v>232.50153061224489</v>
      </c>
      <c r="R1031" s="16">
        <f>'[1]TCE - ANEXO III - Preencher'!S1040</f>
        <v>65.180000000000007</v>
      </c>
      <c r="S1031" s="17">
        <f t="shared" si="99"/>
        <v>167.32153061224489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401.78813048443556</v>
      </c>
    </row>
    <row r="1032" spans="1:28">
      <c r="A1032" s="9">
        <f>IFERROR(VLOOKUP(B1032,'[1]DADOS (OCULTAR)'!$P$3:$R$91,3,0),"")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SINEIDE MARIA RAMOS DA SILVA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 t="str">
        <f>'[1]TCE - ANEXO III - Preencher'!G1041</f>
        <v>5174-10</v>
      </c>
      <c r="G1032" s="14" t="str">
        <f>IF('[1]TCE - ANEXO III - Preencher'!H1041="","",'[1]TCE - ANEXO III - Preencher'!H1041)</f>
        <v>08/2021</v>
      </c>
      <c r="H1032" s="15">
        <f>'[1]TCE - ANEXO III - Preencher'!I1041</f>
        <v>0</v>
      </c>
      <c r="I1032" s="15">
        <f>'[1]TCE - ANEXO III - Preencher'!J1041</f>
        <v>93.492000000000004</v>
      </c>
      <c r="J1032" s="15">
        <f>'[1]TCE - ANEXO III - Preencher'!K1041</f>
        <v>0</v>
      </c>
      <c r="K1032" s="16">
        <f>'[1]TCE - ANEXO III - Preencher'!L1041</f>
        <v>123.395158562367</v>
      </c>
      <c r="L1032" s="16">
        <f>'[1]TCE - ANEXO III - Preencher'!M1041</f>
        <v>22.26</v>
      </c>
      <c r="M1032" s="16">
        <f t="shared" si="97"/>
        <v>101.135158562367</v>
      </c>
      <c r="N1032" s="16">
        <f>'[1]TCE - ANEXO III - Preencher'!O1041</f>
        <v>1.3538413098236699</v>
      </c>
      <c r="O1032" s="16">
        <f>'[1]TCE - ANEXO III - Preencher'!P1041</f>
        <v>0</v>
      </c>
      <c r="P1032" s="17">
        <f t="shared" si="98"/>
        <v>1.3538413098236699</v>
      </c>
      <c r="Q1032" s="16">
        <f>'[1]TCE - ANEXO III - Preencher'!R1041</f>
        <v>337.50153061224489</v>
      </c>
      <c r="R1032" s="16">
        <f>'[1]TCE - ANEXO III - Preencher'!S1041</f>
        <v>66.78</v>
      </c>
      <c r="S1032" s="17">
        <f t="shared" si="99"/>
        <v>270.72153061224492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466.70253048443561</v>
      </c>
    </row>
    <row r="1033" spans="1:28">
      <c r="A1033" s="9">
        <f>IFERROR(VLOOKUP(B1033,'[1]DADOS (OCULTAR)'!$P$3:$R$91,3,0),"")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SOLANGE DE LOURDES DA SILVA PINHO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3222-05</v>
      </c>
      <c r="G1033" s="14" t="str">
        <f>IF('[1]TCE - ANEXO III - Preencher'!H1042="","",'[1]TCE - ANEXO III - Preencher'!H1042)</f>
        <v>08/2021</v>
      </c>
      <c r="H1033" s="15">
        <f>'[1]TCE - ANEXO III - Preencher'!I1042</f>
        <v>0</v>
      </c>
      <c r="I1033" s="15">
        <f>'[1]TCE - ANEXO III - Preencher'!J1042</f>
        <v>159.82480000000001</v>
      </c>
      <c r="J1033" s="15">
        <f>'[1]TCE - ANEXO III - Preencher'!K1042</f>
        <v>0</v>
      </c>
      <c r="K1033" s="16">
        <f>'[1]TCE - ANEXO III - Preencher'!L1042</f>
        <v>123.395158562367</v>
      </c>
      <c r="L1033" s="16">
        <f>'[1]TCE - ANEXO III - Preencher'!M1042</f>
        <v>22.48</v>
      </c>
      <c r="M1033" s="16">
        <f t="shared" si="97"/>
        <v>100.915158562367</v>
      </c>
      <c r="N1033" s="16">
        <f>'[1]TCE - ANEXO III - Preencher'!O1042</f>
        <v>1.3538413098236699</v>
      </c>
      <c r="O1033" s="16">
        <f>'[1]TCE - ANEXO III - Preencher'!P1042</f>
        <v>0</v>
      </c>
      <c r="P1033" s="17">
        <f t="shared" si="98"/>
        <v>1.3538413098236699</v>
      </c>
      <c r="Q1033" s="16">
        <f>'[1]TCE - ANEXO III - Preencher'!R1042</f>
        <v>247.50153061224489</v>
      </c>
      <c r="R1033" s="16">
        <f>'[1]TCE - ANEXO III - Preencher'!S1042</f>
        <v>67.61</v>
      </c>
      <c r="S1033" s="17">
        <f t="shared" si="99"/>
        <v>179.89153061224488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441.98533048443556</v>
      </c>
    </row>
    <row r="1034" spans="1:28">
      <c r="A1034" s="9">
        <f>IFERROR(VLOOKUP(B1034,'[1]DADOS (OCULTAR)'!$P$3:$R$91,3,0),"")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SOLANGE TEIXEIRA DE ALBUQUERQUE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08/2021</v>
      </c>
      <c r="H1034" s="15">
        <f>'[1]TCE - ANEXO III - Preencher'!I1043</f>
        <v>0</v>
      </c>
      <c r="I1034" s="15">
        <f>'[1]TCE - ANEXO III - Preencher'!J1043</f>
        <v>195.44720000000001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1.3538413098236699</v>
      </c>
      <c r="O1034" s="16">
        <f>'[1]TCE - ANEXO III - Preencher'!P1043</f>
        <v>0</v>
      </c>
      <c r="P1034" s="17">
        <f t="shared" si="98"/>
        <v>1.3538413098236699</v>
      </c>
      <c r="Q1034" s="16">
        <f>'[1]TCE - ANEXO III - Preencher'!R1043</f>
        <v>120.00153061224489</v>
      </c>
      <c r="R1034" s="16">
        <f>'[1]TCE - ANEXO III - Preencher'!S1043</f>
        <v>54.21</v>
      </c>
      <c r="S1034" s="17">
        <f t="shared" si="99"/>
        <v>65.791530612244884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262.5925719220686</v>
      </c>
    </row>
    <row r="1035" spans="1:28">
      <c r="A1035" s="9">
        <f>IFERROR(VLOOKUP(B1035,'[1]DADOS (OCULTAR)'!$P$3:$R$91,3,0),"")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SUELANE PEREIRA DE OLIVEIRA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08/2021</v>
      </c>
      <c r="H1035" s="15">
        <f>'[1]TCE - ANEXO III - Preencher'!I1044</f>
        <v>0</v>
      </c>
      <c r="I1035" s="15">
        <f>'[1]TCE - ANEXO III - Preencher'!J1044</f>
        <v>120.6144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1.3538413098236699</v>
      </c>
      <c r="O1035" s="16">
        <f>'[1]TCE - ANEXO III - Preencher'!P1044</f>
        <v>0</v>
      </c>
      <c r="P1035" s="17">
        <f t="shared" si="98"/>
        <v>1.3538413098236699</v>
      </c>
      <c r="Q1035" s="16">
        <f>'[1]TCE - ANEXO III - Preencher'!R1044</f>
        <v>247.50153061224489</v>
      </c>
      <c r="R1035" s="16">
        <f>'[1]TCE - ANEXO III - Preencher'!S1044</f>
        <v>67.849999999999994</v>
      </c>
      <c r="S1035" s="17">
        <f t="shared" si="99"/>
        <v>179.6515306122449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301.61977192206859</v>
      </c>
    </row>
    <row r="1036" spans="1:28">
      <c r="A1036" s="9">
        <f>IFERROR(VLOOKUP(B1036,'[1]DADOS (OCULTAR)'!$P$3:$R$91,3,0),"")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SUELENE ENEDINA DA CONCEICAO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3222-05</v>
      </c>
      <c r="G1036" s="14" t="str">
        <f>IF('[1]TCE - ANEXO III - Preencher'!H1045="","",'[1]TCE - ANEXO III - Preencher'!H1045)</f>
        <v>08/2021</v>
      </c>
      <c r="H1036" s="15">
        <f>'[1]TCE - ANEXO III - Preencher'!I1045</f>
        <v>0</v>
      </c>
      <c r="I1036" s="15">
        <f>'[1]TCE - ANEXO III - Preencher'!J1045</f>
        <v>113.07680000000001</v>
      </c>
      <c r="J1036" s="15">
        <f>'[1]TCE - ANEXO III - Preencher'!K1045</f>
        <v>0</v>
      </c>
      <c r="K1036" s="16">
        <f>'[1]TCE - ANEXO III - Preencher'!L1045</f>
        <v>123.395158562367</v>
      </c>
      <c r="L1036" s="16">
        <f>'[1]TCE - ANEXO III - Preencher'!M1045</f>
        <v>22.48</v>
      </c>
      <c r="M1036" s="16">
        <f t="shared" si="97"/>
        <v>100.915158562367</v>
      </c>
      <c r="N1036" s="16">
        <f>'[1]TCE - ANEXO III - Preencher'!O1045</f>
        <v>1.3538413098236699</v>
      </c>
      <c r="O1036" s="16">
        <f>'[1]TCE - ANEXO III - Preencher'!P1045</f>
        <v>0</v>
      </c>
      <c r="P1036" s="17">
        <f t="shared" si="98"/>
        <v>1.3538413098236699</v>
      </c>
      <c r="Q1036" s="16">
        <f>'[1]TCE - ANEXO III - Preencher'!R1045</f>
        <v>232.50153061224489</v>
      </c>
      <c r="R1036" s="16">
        <f>'[1]TCE - ANEXO III - Preencher'!S1045</f>
        <v>67.62</v>
      </c>
      <c r="S1036" s="17">
        <f t="shared" si="99"/>
        <v>164.88153061224489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380.22733048443558</v>
      </c>
    </row>
    <row r="1037" spans="1:28">
      <c r="A1037" s="9">
        <f>IFERROR(VLOOKUP(B1037,'[1]DADOS (OCULTAR)'!$P$3:$R$91,3,0),"")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 xml:space="preserve">SUELLEN CRISTINY DA PAZ NOBRE LIMA 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3222-05</v>
      </c>
      <c r="G1037" s="14" t="str">
        <f>IF('[1]TCE - ANEXO III - Preencher'!H1046="","",'[1]TCE - ANEXO III - Preencher'!H1046)</f>
        <v>08/2021</v>
      </c>
      <c r="H1037" s="15">
        <f>'[1]TCE - ANEXO III - Preencher'!I1046</f>
        <v>0</v>
      </c>
      <c r="I1037" s="15">
        <f>'[1]TCE - ANEXO III - Preencher'!J1046</f>
        <v>165.852</v>
      </c>
      <c r="J1037" s="15">
        <f>'[1]TCE - ANEXO III - Preencher'!K1046</f>
        <v>0</v>
      </c>
      <c r="K1037" s="16">
        <f>'[1]TCE - ANEXO III - Preencher'!L1046</f>
        <v>123.395158562367</v>
      </c>
      <c r="L1037" s="16">
        <f>'[1]TCE - ANEXO III - Preencher'!M1046</f>
        <v>22.48</v>
      </c>
      <c r="M1037" s="16">
        <f t="shared" si="97"/>
        <v>100.915158562367</v>
      </c>
      <c r="N1037" s="16">
        <f>'[1]TCE - ANEXO III - Preencher'!O1046</f>
        <v>1.3538413098236699</v>
      </c>
      <c r="O1037" s="16">
        <f>'[1]TCE - ANEXO III - Preencher'!P1046</f>
        <v>0</v>
      </c>
      <c r="P1037" s="17">
        <f t="shared" si="98"/>
        <v>1.3538413098236699</v>
      </c>
      <c r="Q1037" s="16">
        <f>'[1]TCE - ANEXO III - Preencher'!R1046</f>
        <v>187.50153061224489</v>
      </c>
      <c r="R1037" s="16">
        <f>'[1]TCE - ANEXO III - Preencher'!S1046</f>
        <v>47.43</v>
      </c>
      <c r="S1037" s="17">
        <f t="shared" si="99"/>
        <v>140.07153061224489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408.19253048443557</v>
      </c>
    </row>
    <row r="1038" spans="1:28">
      <c r="A1038" s="9">
        <f>IFERROR(VLOOKUP(B1038,'[1]DADOS (OCULTAR)'!$P$3:$R$91,3,0),"")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SUELY GOMES DA SILVA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08/2021</v>
      </c>
      <c r="H1038" s="15">
        <f>'[1]TCE - ANEXO III - Preencher'!I1047</f>
        <v>0</v>
      </c>
      <c r="I1038" s="15">
        <f>'[1]TCE - ANEXO III - Preencher'!J1047</f>
        <v>119.1032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1.3538413098236699</v>
      </c>
      <c r="O1038" s="16">
        <f>'[1]TCE - ANEXO III - Preencher'!P1047</f>
        <v>0</v>
      </c>
      <c r="P1038" s="17">
        <f t="shared" si="98"/>
        <v>1.3538413098236699</v>
      </c>
      <c r="Q1038" s="16">
        <f>'[1]TCE - ANEXO III - Preencher'!R1047</f>
        <v>247.50153061224489</v>
      </c>
      <c r="R1038" s="16">
        <f>'[1]TCE - ANEXO III - Preencher'!S1047</f>
        <v>68.22</v>
      </c>
      <c r="S1038" s="17">
        <f t="shared" si="99"/>
        <v>179.28153061224489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299.73857192206856</v>
      </c>
    </row>
    <row r="1039" spans="1:28">
      <c r="A1039" s="9">
        <f>IFERROR(VLOOKUP(B1039,'[1]DADOS (OCULTAR)'!$P$3:$R$91,3,0),"")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SUMAIA CABRAL DE CARVALHO MOURA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3241-15</v>
      </c>
      <c r="G1039" s="14" t="str">
        <f>IF('[1]TCE - ANEXO III - Preencher'!H1048="","",'[1]TCE - ANEXO III - Preencher'!H1048)</f>
        <v>08/2021</v>
      </c>
      <c r="H1039" s="15">
        <f>'[1]TCE - ANEXO III - Preencher'!I1048</f>
        <v>0</v>
      </c>
      <c r="I1039" s="15">
        <f>'[1]TCE - ANEXO III - Preencher'!J1048</f>
        <v>337.2688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1.3538413098236699</v>
      </c>
      <c r="O1039" s="16">
        <f>'[1]TCE - ANEXO III - Preencher'!P1048</f>
        <v>0</v>
      </c>
      <c r="P1039" s="17">
        <f t="shared" si="98"/>
        <v>1.3538413098236699</v>
      </c>
      <c r="Q1039" s="16">
        <f>'[1]TCE - ANEXO III - Preencher'!R1048</f>
        <v>67.501530612244892</v>
      </c>
      <c r="R1039" s="16">
        <f>'[1]TCE - ANEXO III - Preencher'!S1048</f>
        <v>60</v>
      </c>
      <c r="S1039" s="17">
        <f t="shared" si="99"/>
        <v>7.5015306122448919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346.12417192206857</v>
      </c>
    </row>
    <row r="1040" spans="1:28">
      <c r="A1040" s="9">
        <f>IFERROR(VLOOKUP(B1040,'[1]DADOS (OCULTAR)'!$P$3:$R$91,3,0),"")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SUSANA RAMOS DA SILVA NASCIMENTO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3222-05</v>
      </c>
      <c r="G1040" s="14" t="str">
        <f>IF('[1]TCE - ANEXO III - Preencher'!H1049="","",'[1]TCE - ANEXO III - Preencher'!H1049)</f>
        <v>08/2021</v>
      </c>
      <c r="H1040" s="15">
        <f>'[1]TCE - ANEXO III - Preencher'!I1049</f>
        <v>0</v>
      </c>
      <c r="I1040" s="15">
        <f>'[1]TCE - ANEXO III - Preencher'!J1049</f>
        <v>139.89599999999999</v>
      </c>
      <c r="J1040" s="15">
        <f>'[1]TCE - ANEXO III - Preencher'!K1049</f>
        <v>0</v>
      </c>
      <c r="K1040" s="16">
        <f>'[1]TCE - ANEXO III - Preencher'!L1049</f>
        <v>123.395158562367</v>
      </c>
      <c r="L1040" s="16">
        <f>'[1]TCE - ANEXO III - Preencher'!M1049</f>
        <v>22.48</v>
      </c>
      <c r="M1040" s="16">
        <f t="shared" si="97"/>
        <v>100.915158562367</v>
      </c>
      <c r="N1040" s="16">
        <f>'[1]TCE - ANEXO III - Preencher'!O1049</f>
        <v>1.3538413098236699</v>
      </c>
      <c r="O1040" s="16">
        <f>'[1]TCE - ANEXO III - Preencher'!P1049</f>
        <v>0</v>
      </c>
      <c r="P1040" s="17">
        <f t="shared" si="98"/>
        <v>1.3538413098236699</v>
      </c>
      <c r="Q1040" s="16">
        <f>'[1]TCE - ANEXO III - Preencher'!R1049</f>
        <v>172.50153061224489</v>
      </c>
      <c r="R1040" s="16">
        <f>'[1]TCE - ANEXO III - Preencher'!S1049</f>
        <v>66.2</v>
      </c>
      <c r="S1040" s="17">
        <f t="shared" si="99"/>
        <v>106.30153061224489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348.46653048443557</v>
      </c>
    </row>
    <row r="1041" spans="1:28">
      <c r="A1041" s="9">
        <f>IFERROR(VLOOKUP(B1041,'[1]DADOS (OCULTAR)'!$P$3:$R$91,3,0),"")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SUZETE CARLA MARIA DOS SANTOS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08/2021</v>
      </c>
      <c r="H1041" s="15">
        <f>'[1]TCE - ANEXO III - Preencher'!I1050</f>
        <v>0</v>
      </c>
      <c r="I1041" s="15">
        <f>'[1]TCE - ANEXO III - Preencher'!J1050</f>
        <v>157.1</v>
      </c>
      <c r="J1041" s="15">
        <f>'[1]TCE - ANEXO III - Preencher'!K1050</f>
        <v>0</v>
      </c>
      <c r="K1041" s="16">
        <f>'[1]TCE - ANEXO III - Preencher'!L1050</f>
        <v>123.395158562367</v>
      </c>
      <c r="L1041" s="16">
        <f>'[1]TCE - ANEXO III - Preencher'!M1050</f>
        <v>22.48</v>
      </c>
      <c r="M1041" s="16">
        <f t="shared" si="97"/>
        <v>100.915158562367</v>
      </c>
      <c r="N1041" s="16">
        <f>'[1]TCE - ANEXO III - Preencher'!O1050</f>
        <v>1.3538413098236699</v>
      </c>
      <c r="O1041" s="16">
        <f>'[1]TCE - ANEXO III - Preencher'!P1050</f>
        <v>0</v>
      </c>
      <c r="P1041" s="17">
        <f t="shared" si="98"/>
        <v>1.3538413098236699</v>
      </c>
      <c r="Q1041" s="16">
        <f>'[1]TCE - ANEXO III - Preencher'!R1050</f>
        <v>120.00153061224489</v>
      </c>
      <c r="R1041" s="16">
        <f>'[1]TCE - ANEXO III - Preencher'!S1050</f>
        <v>67.569999999999993</v>
      </c>
      <c r="S1041" s="17">
        <f t="shared" si="99"/>
        <v>52.431530612244899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311.80053048443557</v>
      </c>
    </row>
    <row r="1042" spans="1:28">
      <c r="A1042" s="9">
        <f>IFERROR(VLOOKUP(B1042,'[1]DADOS (OCULTAR)'!$P$3:$R$91,3,0),"")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TACIANA LUIZA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2235-05</v>
      </c>
      <c r="G1042" s="14" t="str">
        <f>IF('[1]TCE - ANEXO III - Preencher'!H1051="","",'[1]TCE - ANEXO III - Preencher'!H1051)</f>
        <v>08/2021</v>
      </c>
      <c r="H1042" s="15">
        <f>'[1]TCE - ANEXO III - Preencher'!I1051</f>
        <v>0</v>
      </c>
      <c r="I1042" s="15">
        <f>'[1]TCE - ANEXO III - Preencher'!J1051</f>
        <v>380.23599999999999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2.84</v>
      </c>
      <c r="O1042" s="16">
        <f>'[1]TCE - ANEXO III - Preencher'!P1051</f>
        <v>0</v>
      </c>
      <c r="P1042" s="17">
        <f t="shared" si="98"/>
        <v>2.84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383.07599999999996</v>
      </c>
    </row>
    <row r="1043" spans="1:28">
      <c r="A1043" s="9">
        <f>IFERROR(VLOOKUP(B1043,'[1]DADOS (OCULTAR)'!$P$3:$R$91,3,0),"")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TACIANA PAULA OLIVEIRA GOMES VIANA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3222-05</v>
      </c>
      <c r="G1043" s="14" t="str">
        <f>IF('[1]TCE - ANEXO III - Preencher'!H1052="","",'[1]TCE - ANEXO III - Preencher'!H1052)</f>
        <v>08/2021</v>
      </c>
      <c r="H1043" s="15">
        <f>'[1]TCE - ANEXO III - Preencher'!I1052</f>
        <v>0</v>
      </c>
      <c r="I1043" s="15">
        <f>'[1]TCE - ANEXO III - Preencher'!J1052</f>
        <v>118.3768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1.3538413098236699</v>
      </c>
      <c r="O1043" s="16">
        <f>'[1]TCE - ANEXO III - Preencher'!P1052</f>
        <v>0</v>
      </c>
      <c r="P1043" s="17">
        <f t="shared" si="98"/>
        <v>1.3538413098236699</v>
      </c>
      <c r="Q1043" s="16">
        <f>'[1]TCE - ANEXO III - Preencher'!R1052</f>
        <v>127.50153061224489</v>
      </c>
      <c r="R1043" s="16">
        <f>'[1]TCE - ANEXO III - Preencher'!S1052</f>
        <v>54.17</v>
      </c>
      <c r="S1043" s="17">
        <f t="shared" si="99"/>
        <v>73.33153061224489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193.06217192206856</v>
      </c>
    </row>
    <row r="1044" spans="1:28">
      <c r="A1044" s="9">
        <f>IFERROR(VLOOKUP(B1044,'[1]DADOS (OCULTAR)'!$P$3:$R$91,3,0),"")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TAMARA BARRETO LINS DE ALBUQUERQUE TORRES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2236-05</v>
      </c>
      <c r="G1044" s="14" t="str">
        <f>IF('[1]TCE - ANEXO III - Preencher'!H1053="","",'[1]TCE - ANEXO III - Preencher'!H1053)</f>
        <v>08/2021</v>
      </c>
      <c r="H1044" s="15">
        <f>'[1]TCE - ANEXO III - Preencher'!I1053</f>
        <v>0</v>
      </c>
      <c r="I1044" s="15">
        <f>'[1]TCE - ANEXO III - Preencher'!J1053</f>
        <v>205.732</v>
      </c>
      <c r="J1044" s="15">
        <f>'[1]TCE - ANEXO III - Preencher'!K1053</f>
        <v>0</v>
      </c>
      <c r="K1044" s="16">
        <f>'[1]TCE - ANEXO III - Preencher'!L1053</f>
        <v>123.395158562367</v>
      </c>
      <c r="L1044" s="16">
        <f>'[1]TCE - ANEXO III - Preencher'!M1053</f>
        <v>2.48</v>
      </c>
      <c r="M1044" s="16">
        <f t="shared" si="97"/>
        <v>120.915158562367</v>
      </c>
      <c r="N1044" s="16">
        <f>'[1]TCE - ANEXO III - Preencher'!O1053</f>
        <v>2.84</v>
      </c>
      <c r="O1044" s="16">
        <f>'[1]TCE - ANEXO III - Preencher'!P1053</f>
        <v>0</v>
      </c>
      <c r="P1044" s="17">
        <f t="shared" si="98"/>
        <v>2.84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329.48715856236697</v>
      </c>
    </row>
    <row r="1045" spans="1:28">
      <c r="A1045" s="9">
        <f>IFERROR(VLOOKUP(B1045,'[1]DADOS (OCULTAR)'!$P$3:$R$91,3,0),"")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TAMIRES MIRELE CAMILO DA SILVA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3222-05</v>
      </c>
      <c r="G1045" s="14" t="str">
        <f>IF('[1]TCE - ANEXO III - Preencher'!H1054="","",'[1]TCE - ANEXO III - Preencher'!H1054)</f>
        <v>08/2021</v>
      </c>
      <c r="H1045" s="15">
        <f>'[1]TCE - ANEXO III - Preencher'!I1054</f>
        <v>0</v>
      </c>
      <c r="I1045" s="15">
        <f>'[1]TCE - ANEXO III - Preencher'!J1054</f>
        <v>115.66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1.3538413098236699</v>
      </c>
      <c r="O1045" s="16">
        <f>'[1]TCE - ANEXO III - Preencher'!P1054</f>
        <v>0</v>
      </c>
      <c r="P1045" s="17">
        <f t="shared" si="98"/>
        <v>1.3538413098236699</v>
      </c>
      <c r="Q1045" s="16">
        <f>'[1]TCE - ANEXO III - Preencher'!R1054</f>
        <v>82.501530612244892</v>
      </c>
      <c r="R1045" s="16">
        <f>'[1]TCE - ANEXO III - Preencher'!S1054</f>
        <v>67.44</v>
      </c>
      <c r="S1045" s="17">
        <f t="shared" si="99"/>
        <v>15.061530612244894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132.07537192206854</v>
      </c>
    </row>
    <row r="1046" spans="1:28">
      <c r="A1046" s="9">
        <f>IFERROR(VLOOKUP(B1046,'[1]DADOS (OCULTAR)'!$P$3:$R$91,3,0),"")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TANIA NERES DOS SANTOS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3222-05</v>
      </c>
      <c r="G1046" s="14" t="str">
        <f>IF('[1]TCE - ANEXO III - Preencher'!H1055="","",'[1]TCE - ANEXO III - Preencher'!H1055)</f>
        <v>08/2021</v>
      </c>
      <c r="H1046" s="15">
        <f>'[1]TCE - ANEXO III - Preencher'!I1055</f>
        <v>0</v>
      </c>
      <c r="I1046" s="15">
        <f>'[1]TCE - ANEXO III - Preencher'!J1055</f>
        <v>134.0384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1.3538413098236699</v>
      </c>
      <c r="O1046" s="16">
        <f>'[1]TCE - ANEXO III - Preencher'!P1055</f>
        <v>0</v>
      </c>
      <c r="P1046" s="17">
        <f t="shared" si="98"/>
        <v>1.3538413098236699</v>
      </c>
      <c r="Q1046" s="16">
        <f>'[1]TCE - ANEXO III - Preencher'!R1055</f>
        <v>232.50153061224489</v>
      </c>
      <c r="R1046" s="16">
        <f>'[1]TCE - ANEXO III - Preencher'!S1055</f>
        <v>73.010000000000005</v>
      </c>
      <c r="S1046" s="17">
        <f t="shared" si="99"/>
        <v>159.4915306122449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294.8837719220686</v>
      </c>
    </row>
    <row r="1047" spans="1:28">
      <c r="A1047" s="9">
        <f>IFERROR(VLOOKUP(B1047,'[1]DADOS (OCULTAR)'!$P$3:$R$91,3,0),"")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TARCIANA VALERIA DA SILVA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4110-10</v>
      </c>
      <c r="G1047" s="14" t="str">
        <f>IF('[1]TCE - ANEXO III - Preencher'!H1056="","",'[1]TCE - ANEXO III - Preencher'!H1056)</f>
        <v>08/2021</v>
      </c>
      <c r="H1047" s="15">
        <f>'[1]TCE - ANEXO III - Preencher'!I1056</f>
        <v>0</v>
      </c>
      <c r="I1047" s="15">
        <f>'[1]TCE - ANEXO III - Preencher'!J1056</f>
        <v>90.979200000000006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1.3538413098236699</v>
      </c>
      <c r="O1047" s="16">
        <f>'[1]TCE - ANEXO III - Preencher'!P1056</f>
        <v>0</v>
      </c>
      <c r="P1047" s="17">
        <f t="shared" si="98"/>
        <v>1.3538413098236699</v>
      </c>
      <c r="Q1047" s="16">
        <f>'[1]TCE - ANEXO III - Preencher'!R1056</f>
        <v>157.50153061224489</v>
      </c>
      <c r="R1047" s="16">
        <f>'[1]TCE - ANEXO III - Preencher'!S1056</f>
        <v>60.1</v>
      </c>
      <c r="S1047" s="17">
        <f t="shared" si="99"/>
        <v>97.401530612244898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189.73457192206857</v>
      </c>
    </row>
    <row r="1048" spans="1:28">
      <c r="A1048" s="9">
        <f>IFERROR(VLOOKUP(B1048,'[1]DADOS (OCULTAR)'!$P$3:$R$91,3,0),"")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TARSILA MARIA SCANONI DE SANTANA</v>
      </c>
      <c r="E1048" s="10" t="str">
        <f>IF('[1]TCE - ANEXO III - Preencher'!F1057="4 - Assistência Odontológica","2 - Outros Profissionais da Saúde",'[1]TCE - ANEXO III - Preencher'!F1057)</f>
        <v>1 - Médico</v>
      </c>
      <c r="F1048" s="13" t="str">
        <f>'[1]TCE - ANEXO III - Preencher'!G1057</f>
        <v>2251-25</v>
      </c>
      <c r="G1048" s="14" t="str">
        <f>IF('[1]TCE - ANEXO III - Preencher'!H1057="","",'[1]TCE - ANEXO III - Preencher'!H1057)</f>
        <v>08/2021</v>
      </c>
      <c r="H1048" s="15">
        <f>'[1]TCE - ANEXO III - Preencher'!I1057</f>
        <v>0</v>
      </c>
      <c r="I1048" s="15">
        <f>'[1]TCE - ANEXO III - Preencher'!J1057</f>
        <v>370.57279999999997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10.83</v>
      </c>
      <c r="O1048" s="16">
        <f>'[1]TCE - ANEXO III - Preencher'!P1057</f>
        <v>0</v>
      </c>
      <c r="P1048" s="17">
        <f t="shared" si="98"/>
        <v>10.83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381.40279999999996</v>
      </c>
    </row>
    <row r="1049" spans="1:28">
      <c r="A1049" s="9">
        <f>IFERROR(VLOOKUP(B1049,'[1]DADOS (OCULTAR)'!$P$3:$R$91,3,0),"")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TASSIA TAMARA SILVA FEITOSA</v>
      </c>
      <c r="E1049" s="10" t="str">
        <f>IF('[1]TCE - ANEXO III - Preencher'!F1058="4 - Assistência Odontológica","2 - Outros Profissionais da Saúde",'[1]TCE - ANEXO III - Preencher'!F1058)</f>
        <v>1 - Médico</v>
      </c>
      <c r="F1049" s="13" t="str">
        <f>'[1]TCE - ANEXO III - Preencher'!G1058</f>
        <v>2251-20</v>
      </c>
      <c r="G1049" s="14" t="str">
        <f>IF('[1]TCE - ANEXO III - Preencher'!H1058="","",'[1]TCE - ANEXO III - Preencher'!H1058)</f>
        <v>08/2021</v>
      </c>
      <c r="H1049" s="15">
        <f>'[1]TCE - ANEXO III - Preencher'!I1058</f>
        <v>0</v>
      </c>
      <c r="I1049" s="15">
        <f>'[1]TCE - ANEXO III - Preencher'!J1058</f>
        <v>756.82320000000004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10.83</v>
      </c>
      <c r="O1049" s="16">
        <f>'[1]TCE - ANEXO III - Preencher'!P1058</f>
        <v>0</v>
      </c>
      <c r="P1049" s="17">
        <f t="shared" si="98"/>
        <v>10.83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767.65320000000008</v>
      </c>
    </row>
    <row r="1050" spans="1:28">
      <c r="A1050" s="9">
        <f>IFERROR(VLOOKUP(B1050,'[1]DADOS (OCULTAR)'!$P$3:$R$91,3,0),"")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TATIANA JANINE DA COSTA CARVALHO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2235-05</v>
      </c>
      <c r="G1050" s="14" t="str">
        <f>IF('[1]TCE - ANEXO III - Preencher'!H1059="","",'[1]TCE - ANEXO III - Preencher'!H1059)</f>
        <v>08/2021</v>
      </c>
      <c r="H1050" s="15">
        <f>'[1]TCE - ANEXO III - Preencher'!I1059</f>
        <v>0</v>
      </c>
      <c r="I1050" s="15">
        <f>'[1]TCE - ANEXO III - Preencher'!J1059</f>
        <v>296.88240000000002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2.84</v>
      </c>
      <c r="O1050" s="16">
        <f>'[1]TCE - ANEXO III - Preencher'!P1059</f>
        <v>0</v>
      </c>
      <c r="P1050" s="17">
        <f t="shared" si="98"/>
        <v>2.84</v>
      </c>
      <c r="Q1050" s="16">
        <f>'[1]TCE - ANEXO III - Preencher'!R1059</f>
        <v>187.50153061224489</v>
      </c>
      <c r="R1050" s="16">
        <f>'[1]TCE - ANEXO III - Preencher'!S1059</f>
        <v>123.36</v>
      </c>
      <c r="S1050" s="17">
        <f t="shared" si="99"/>
        <v>64.141530612244892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363.86393061224487</v>
      </c>
    </row>
    <row r="1051" spans="1:28">
      <c r="A1051" s="9">
        <f>IFERROR(VLOOKUP(B1051,'[1]DADOS (OCULTAR)'!$P$3:$R$91,3,0),"")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TATIANA VICENTE CAMPOS BARBOSA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5134-30</v>
      </c>
      <c r="G1051" s="14" t="str">
        <f>IF('[1]TCE - ANEXO III - Preencher'!H1060="","",'[1]TCE - ANEXO III - Preencher'!H1060)</f>
        <v>08/2021</v>
      </c>
      <c r="H1051" s="15">
        <f>'[1]TCE - ANEXO III - Preencher'!I1060</f>
        <v>0</v>
      </c>
      <c r="I1051" s="15">
        <f>'[1]TCE - ANEXO III - Preencher'!J1060</f>
        <v>123.1232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1.3538413098236699</v>
      </c>
      <c r="O1051" s="16">
        <f>'[1]TCE - ANEXO III - Preencher'!P1060</f>
        <v>0</v>
      </c>
      <c r="P1051" s="17">
        <f t="shared" si="98"/>
        <v>1.3538413098236699</v>
      </c>
      <c r="Q1051" s="16">
        <f>'[1]TCE - ANEXO III - Preencher'!R1060</f>
        <v>127.50153061224489</v>
      </c>
      <c r="R1051" s="16">
        <f>'[1]TCE - ANEXO III - Preencher'!S1060</f>
        <v>51.06</v>
      </c>
      <c r="S1051" s="17">
        <f t="shared" si="99"/>
        <v>76.44153061224489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200.91857192206857</v>
      </c>
    </row>
    <row r="1052" spans="1:28">
      <c r="A1052" s="9">
        <f>IFERROR(VLOOKUP(B1052,'[1]DADOS (OCULTAR)'!$P$3:$R$91,3,0),"")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TATIANE INDRUSIAK SILVA</v>
      </c>
      <c r="E1052" s="10" t="str">
        <f>IF('[1]TCE - ANEXO III - Preencher'!F1061="4 - Assistência Odontológica","2 - Outros Profissionais da Saúde",'[1]TCE - ANEXO III - Preencher'!F1061)</f>
        <v>1 - Médico</v>
      </c>
      <c r="F1052" s="13" t="str">
        <f>'[1]TCE - ANEXO III - Preencher'!G1061</f>
        <v>2251-25</v>
      </c>
      <c r="G1052" s="14" t="str">
        <f>IF('[1]TCE - ANEXO III - Preencher'!H1061="","",'[1]TCE - ANEXO III - Preencher'!H1061)</f>
        <v>08/2021</v>
      </c>
      <c r="H1052" s="15">
        <f>'[1]TCE - ANEXO III - Preencher'!I1061</f>
        <v>0</v>
      </c>
      <c r="I1052" s="15">
        <f>'[1]TCE - ANEXO III - Preencher'!J1061</f>
        <v>848.58160000000009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10.83</v>
      </c>
      <c r="O1052" s="16">
        <f>'[1]TCE - ANEXO III - Preencher'!P1061</f>
        <v>0</v>
      </c>
      <c r="P1052" s="17">
        <f t="shared" si="98"/>
        <v>10.83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859.41160000000013</v>
      </c>
    </row>
    <row r="1053" spans="1:28">
      <c r="A1053" s="9">
        <f>IFERROR(VLOOKUP(B1053,'[1]DADOS (OCULTAR)'!$P$3:$R$91,3,0),"")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TERESA ALVES DA SILVA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3222-05</v>
      </c>
      <c r="G1053" s="14" t="str">
        <f>IF('[1]TCE - ANEXO III - Preencher'!H1062="","",'[1]TCE - ANEXO III - Preencher'!H1062)</f>
        <v>08/2021</v>
      </c>
      <c r="H1053" s="15">
        <f>'[1]TCE - ANEXO III - Preencher'!I1062</f>
        <v>0</v>
      </c>
      <c r="I1053" s="15">
        <f>'[1]TCE - ANEXO III - Preencher'!J1062</f>
        <v>121.2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1.3538413098236699</v>
      </c>
      <c r="O1053" s="16">
        <f>'[1]TCE - ANEXO III - Preencher'!P1062</f>
        <v>0</v>
      </c>
      <c r="P1053" s="17">
        <f t="shared" si="98"/>
        <v>1.3538413098236699</v>
      </c>
      <c r="Q1053" s="16">
        <f>'[1]TCE - ANEXO III - Preencher'!R1062</f>
        <v>120.00153061224489</v>
      </c>
      <c r="R1053" s="16">
        <f>'[1]TCE - ANEXO III - Preencher'!S1062</f>
        <v>67.760000000000005</v>
      </c>
      <c r="S1053" s="17">
        <f t="shared" si="99"/>
        <v>52.241530612244887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174.79537192206857</v>
      </c>
    </row>
    <row r="1054" spans="1:28">
      <c r="A1054" s="9">
        <f>IFERROR(VLOOKUP(B1054,'[1]DADOS (OCULTAR)'!$P$3:$R$91,3,0),"")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TERESA CRISTINA ALVES DA COSTA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 t="str">
        <f>'[1]TCE - ANEXO III - Preencher'!G1063</f>
        <v>5174-10</v>
      </c>
      <c r="G1054" s="14" t="str">
        <f>IF('[1]TCE - ANEXO III - Preencher'!H1063="","",'[1]TCE - ANEXO III - Preencher'!H1063)</f>
        <v>08/2021</v>
      </c>
      <c r="H1054" s="15">
        <f>'[1]TCE - ANEXO III - Preencher'!I1063</f>
        <v>0</v>
      </c>
      <c r="I1054" s="15">
        <f>'[1]TCE - ANEXO III - Preencher'!J1063</f>
        <v>93.492000000000004</v>
      </c>
      <c r="J1054" s="15">
        <f>'[1]TCE - ANEXO III - Preencher'!K1063</f>
        <v>0</v>
      </c>
      <c r="K1054" s="16">
        <f>'[1]TCE - ANEXO III - Preencher'!L1063</f>
        <v>123.395158562367</v>
      </c>
      <c r="L1054" s="16">
        <f>'[1]TCE - ANEXO III - Preencher'!M1063</f>
        <v>22.26</v>
      </c>
      <c r="M1054" s="16">
        <f t="shared" si="97"/>
        <v>101.135158562367</v>
      </c>
      <c r="N1054" s="16">
        <f>'[1]TCE - ANEXO III - Preencher'!O1063</f>
        <v>1.3538413098236699</v>
      </c>
      <c r="O1054" s="16">
        <f>'[1]TCE - ANEXO III - Preencher'!P1063</f>
        <v>0</v>
      </c>
      <c r="P1054" s="17">
        <f t="shared" si="98"/>
        <v>1.3538413098236699</v>
      </c>
      <c r="Q1054" s="16">
        <f>'[1]TCE - ANEXO III - Preencher'!R1063</f>
        <v>232.50153061224489</v>
      </c>
      <c r="R1054" s="16">
        <f>'[1]TCE - ANEXO III - Preencher'!S1063</f>
        <v>66.78</v>
      </c>
      <c r="S1054" s="17">
        <f t="shared" si="99"/>
        <v>165.72153061224489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361.70253048443556</v>
      </c>
    </row>
    <row r="1055" spans="1:28">
      <c r="A1055" s="9">
        <f>IFERROR(VLOOKUP(B1055,'[1]DADOS (OCULTAR)'!$P$3:$R$91,3,0),"")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TERESA EMANUELLE ALVES BARRETO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 t="str">
        <f>'[1]TCE - ANEXO III - Preencher'!G1064</f>
        <v>1421-05</v>
      </c>
      <c r="G1055" s="14" t="str">
        <f>IF('[1]TCE - ANEXO III - Preencher'!H1064="","",'[1]TCE - ANEXO III - Preencher'!H1064)</f>
        <v>08/2021</v>
      </c>
      <c r="H1055" s="15">
        <f>'[1]TCE - ANEXO III - Preencher'!I1064</f>
        <v>0</v>
      </c>
      <c r="I1055" s="15">
        <f>'[1]TCE - ANEXO III - Preencher'!J1064</f>
        <v>454.00560000000002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1.3538413098236699</v>
      </c>
      <c r="O1055" s="16">
        <f>'[1]TCE - ANEXO III - Preencher'!P1064</f>
        <v>0</v>
      </c>
      <c r="P1055" s="17">
        <f t="shared" si="98"/>
        <v>1.3538413098236699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455.35944130982369</v>
      </c>
    </row>
    <row r="1056" spans="1:28">
      <c r="A1056" s="9">
        <f>IFERROR(VLOOKUP(B1056,'[1]DADOS (OCULTAR)'!$P$3:$R$91,3,0),"")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THAILANE MARIE FEITOSA CHAVES</v>
      </c>
      <c r="E1056" s="10" t="str">
        <f>IF('[1]TCE - ANEXO III - Preencher'!F1065="4 - Assistência Odontológica","2 - Outros Profissionais da Saúde",'[1]TCE - ANEXO III - Preencher'!F1065)</f>
        <v>1 - Médico</v>
      </c>
      <c r="F1056" s="13" t="str">
        <f>'[1]TCE - ANEXO III - Preencher'!G1065</f>
        <v>2252-60</v>
      </c>
      <c r="G1056" s="14" t="str">
        <f>IF('[1]TCE - ANEXO III - Preencher'!H1065="","",'[1]TCE - ANEXO III - Preencher'!H1065)</f>
        <v>08/2021</v>
      </c>
      <c r="H1056" s="15">
        <f>'[1]TCE - ANEXO III - Preencher'!I1065</f>
        <v>0</v>
      </c>
      <c r="I1056" s="15">
        <f>'[1]TCE - ANEXO III - Preencher'!J1065</f>
        <v>841.66640000000007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10.83</v>
      </c>
      <c r="O1056" s="16">
        <f>'[1]TCE - ANEXO III - Preencher'!P1065</f>
        <v>0</v>
      </c>
      <c r="P1056" s="17">
        <f t="shared" si="98"/>
        <v>10.83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852.49640000000011</v>
      </c>
    </row>
    <row r="1057" spans="1:28">
      <c r="A1057" s="9">
        <f>IFERROR(VLOOKUP(B1057,'[1]DADOS (OCULTAR)'!$P$3:$R$91,3,0),"")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THAIS BARROS DE SOUZA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2235-05</v>
      </c>
      <c r="G1057" s="14" t="str">
        <f>IF('[1]TCE - ANEXO III - Preencher'!H1066="","",'[1]TCE - ANEXO III - Preencher'!H1066)</f>
        <v>08/2021</v>
      </c>
      <c r="H1057" s="15">
        <f>'[1]TCE - ANEXO III - Preencher'!I1066</f>
        <v>0</v>
      </c>
      <c r="I1057" s="15">
        <f>'[1]TCE - ANEXO III - Preencher'!J1066</f>
        <v>293.17840000000001</v>
      </c>
      <c r="J1057" s="15">
        <f>'[1]TCE - ANEXO III - Preencher'!K1066</f>
        <v>0</v>
      </c>
      <c r="K1057" s="16">
        <f>'[1]TCE - ANEXO III - Preencher'!L1066</f>
        <v>123.395158562367</v>
      </c>
      <c r="L1057" s="16">
        <f>'[1]TCE - ANEXO III - Preencher'!M1066</f>
        <v>3.08</v>
      </c>
      <c r="M1057" s="16">
        <f t="shared" si="97"/>
        <v>120.315158562367</v>
      </c>
      <c r="N1057" s="16">
        <f>'[1]TCE - ANEXO III - Preencher'!O1066</f>
        <v>2.84</v>
      </c>
      <c r="O1057" s="16">
        <f>'[1]TCE - ANEXO III - Preencher'!P1066</f>
        <v>0</v>
      </c>
      <c r="P1057" s="17">
        <f t="shared" si="98"/>
        <v>2.84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416.33355856236699</v>
      </c>
    </row>
    <row r="1058" spans="1:28">
      <c r="A1058" s="9">
        <f>IFERROR(VLOOKUP(B1058,'[1]DADOS (OCULTAR)'!$P$3:$R$91,3,0),"")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THAIS CARLA SANTOS MIRANDA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4110-10</v>
      </c>
      <c r="G1058" s="14" t="str">
        <f>IF('[1]TCE - ANEXO III - Preencher'!H1067="","",'[1]TCE - ANEXO III - Preencher'!H1067)</f>
        <v>08/2021</v>
      </c>
      <c r="H1058" s="15">
        <f>'[1]TCE - ANEXO III - Preencher'!I1067</f>
        <v>0</v>
      </c>
      <c r="I1058" s="15">
        <f>'[1]TCE - ANEXO III - Preencher'!J1067</f>
        <v>89.04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1.3538413098236699</v>
      </c>
      <c r="O1058" s="16">
        <f>'[1]TCE - ANEXO III - Preencher'!P1067</f>
        <v>0</v>
      </c>
      <c r="P1058" s="17">
        <f t="shared" si="98"/>
        <v>1.3538413098236699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90.393841309823671</v>
      </c>
    </row>
    <row r="1059" spans="1:28">
      <c r="A1059" s="9">
        <f>IFERROR(VLOOKUP(B1059,'[1]DADOS (OCULTAR)'!$P$3:$R$91,3,0),"")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THAIS DE SOUZA SIMOES BOURBON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2235-30</v>
      </c>
      <c r="G1059" s="14" t="str">
        <f>IF('[1]TCE - ANEXO III - Preencher'!H1068="","",'[1]TCE - ANEXO III - Preencher'!H1068)</f>
        <v>08/2021</v>
      </c>
      <c r="H1059" s="15">
        <f>'[1]TCE - ANEXO III - Preencher'!I1068</f>
        <v>0</v>
      </c>
      <c r="I1059" s="15">
        <f>'[1]TCE - ANEXO III - Preencher'!J1068</f>
        <v>78.796000000000006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2.84</v>
      </c>
      <c r="O1059" s="16">
        <f>'[1]TCE - ANEXO III - Preencher'!P1068</f>
        <v>0</v>
      </c>
      <c r="P1059" s="17">
        <f t="shared" si="98"/>
        <v>2.84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81.63600000000001</v>
      </c>
    </row>
    <row r="1060" spans="1:28">
      <c r="A1060" s="9">
        <f>IFERROR(VLOOKUP(B1060,'[1]DADOS (OCULTAR)'!$P$3:$R$91,3,0),"")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THAIS LINS GEMIR</v>
      </c>
      <c r="E1060" s="10" t="str">
        <f>IF('[1]TCE - ANEXO III - Preencher'!F1069="4 - Assistência Odontológica","2 - Outros Profissionais da Saúde",'[1]TCE - ANEXO III - Preencher'!F1069)</f>
        <v>1 - Médico</v>
      </c>
      <c r="F1060" s="13" t="str">
        <f>'[1]TCE - ANEXO III - Preencher'!G1069</f>
        <v>2251-25</v>
      </c>
      <c r="G1060" s="14" t="str">
        <f>IF('[1]TCE - ANEXO III - Preencher'!H1069="","",'[1]TCE - ANEXO III - Preencher'!H1069)</f>
        <v>08/2021</v>
      </c>
      <c r="H1060" s="15">
        <f>'[1]TCE - ANEXO III - Preencher'!I1069</f>
        <v>0</v>
      </c>
      <c r="I1060" s="15">
        <f>'[1]TCE - ANEXO III - Preencher'!J1069</f>
        <v>857.04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10.83</v>
      </c>
      <c r="O1060" s="16">
        <f>'[1]TCE - ANEXO III - Preencher'!P1069</f>
        <v>0</v>
      </c>
      <c r="P1060" s="17">
        <f t="shared" si="98"/>
        <v>10.83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867.87</v>
      </c>
    </row>
    <row r="1061" spans="1:28">
      <c r="A1061" s="9">
        <f>IFERROR(VLOOKUP(B1061,'[1]DADOS (OCULTAR)'!$P$3:$R$91,3,0),"")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THAIS MARIA SOUZA DE LUNA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5211-30</v>
      </c>
      <c r="G1061" s="14" t="str">
        <f>IF('[1]TCE - ANEXO III - Preencher'!H1070="","",'[1]TCE - ANEXO III - Preencher'!H1070)</f>
        <v>08/2021</v>
      </c>
      <c r="H1061" s="15">
        <f>'[1]TCE - ANEXO III - Preencher'!I1070</f>
        <v>0</v>
      </c>
      <c r="I1061" s="15">
        <f>'[1]TCE - ANEXO III - Preencher'!J1070</f>
        <v>86.011200000000017</v>
      </c>
      <c r="J1061" s="15">
        <f>'[1]TCE - ANEXO III - Preencher'!K1070</f>
        <v>0</v>
      </c>
      <c r="K1061" s="16">
        <f>'[1]TCE - ANEXO III - Preencher'!L1070</f>
        <v>123.395158562367</v>
      </c>
      <c r="L1061" s="16">
        <f>'[1]TCE - ANEXO III - Preencher'!M1070</f>
        <v>22.26</v>
      </c>
      <c r="M1061" s="16">
        <f t="shared" si="97"/>
        <v>101.135158562367</v>
      </c>
      <c r="N1061" s="16">
        <f>'[1]TCE - ANEXO III - Preencher'!O1070</f>
        <v>1.3538413098236699</v>
      </c>
      <c r="O1061" s="16">
        <f>'[1]TCE - ANEXO III - Preencher'!P1070</f>
        <v>0</v>
      </c>
      <c r="P1061" s="17">
        <f t="shared" si="98"/>
        <v>1.3538413098236699</v>
      </c>
      <c r="Q1061" s="16">
        <f>'[1]TCE - ANEXO III - Preencher'!R1070</f>
        <v>232.50153061224489</v>
      </c>
      <c r="R1061" s="16">
        <f>'[1]TCE - ANEXO III - Preencher'!S1070</f>
        <v>66.78</v>
      </c>
      <c r="S1061" s="17">
        <f t="shared" si="99"/>
        <v>165.72153061224489</v>
      </c>
      <c r="T1061" s="16">
        <f>'[1]TCE - ANEXO III - Preencher'!U1070</f>
        <v>69.430000000000007</v>
      </c>
      <c r="U1061" s="16">
        <f>'[1]TCE - ANEXO III - Preencher'!V1070</f>
        <v>0</v>
      </c>
      <c r="V1061" s="17">
        <f t="shared" si="100"/>
        <v>69.430000000000007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423.65173048443563</v>
      </c>
    </row>
    <row r="1062" spans="1:28">
      <c r="A1062" s="9">
        <f>IFERROR(VLOOKUP(B1062,'[1]DADOS (OCULTAR)'!$P$3:$R$91,3,0),"")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THAIS SANTIAGO RODRIGUES VILARIM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2235-05</v>
      </c>
      <c r="G1062" s="14" t="str">
        <f>IF('[1]TCE - ANEXO III - Preencher'!H1071="","",'[1]TCE - ANEXO III - Preencher'!H1071)</f>
        <v>08/2021</v>
      </c>
      <c r="H1062" s="15">
        <f>'[1]TCE - ANEXO III - Preencher'!I1071</f>
        <v>0</v>
      </c>
      <c r="I1062" s="15">
        <f>'[1]TCE - ANEXO III - Preencher'!J1071</f>
        <v>268.51600000000002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2.84</v>
      </c>
      <c r="O1062" s="16">
        <f>'[1]TCE - ANEXO III - Preencher'!P1071</f>
        <v>0</v>
      </c>
      <c r="P1062" s="17">
        <f t="shared" si="98"/>
        <v>2.84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271.35599999999999</v>
      </c>
    </row>
    <row r="1063" spans="1:28">
      <c r="A1063" s="9">
        <f>IFERROR(VLOOKUP(B1063,'[1]DADOS (OCULTAR)'!$P$3:$R$91,3,0),"")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THAIS VIANA DA SILVA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3222-05</v>
      </c>
      <c r="G1063" s="14" t="str">
        <f>IF('[1]TCE - ANEXO III - Preencher'!H1072="","",'[1]TCE - ANEXO III - Preencher'!H1072)</f>
        <v>08/2021</v>
      </c>
      <c r="H1063" s="15">
        <f>'[1]TCE - ANEXO III - Preencher'!I1072</f>
        <v>0</v>
      </c>
      <c r="I1063" s="15">
        <f>'[1]TCE - ANEXO III - Preencher'!J1072</f>
        <v>130.6352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1.3538413098236699</v>
      </c>
      <c r="O1063" s="16">
        <f>'[1]TCE - ANEXO III - Preencher'!P1072</f>
        <v>0</v>
      </c>
      <c r="P1063" s="17">
        <f t="shared" si="98"/>
        <v>1.3538413098236699</v>
      </c>
      <c r="Q1063" s="16">
        <f>'[1]TCE - ANEXO III - Preencher'!R1072</f>
        <v>290.70153061224488</v>
      </c>
      <c r="R1063" s="16">
        <f>'[1]TCE - ANEXO III - Preencher'!S1072</f>
        <v>54.53</v>
      </c>
      <c r="S1063" s="17">
        <f t="shared" si="99"/>
        <v>236.17153061224488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368.16057192206858</v>
      </c>
    </row>
    <row r="1064" spans="1:28">
      <c r="A1064" s="9">
        <f>IFERROR(VLOOKUP(B1064,'[1]DADOS (OCULTAR)'!$P$3:$R$91,3,0),"")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THAISA RAFAELA LOURDES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08/2021</v>
      </c>
      <c r="H1064" s="15">
        <f>'[1]TCE - ANEXO III - Preencher'!I1073</f>
        <v>0</v>
      </c>
      <c r="I1064" s="15">
        <f>'[1]TCE - ANEXO III - Preencher'!J1073</f>
        <v>118.97920000000001</v>
      </c>
      <c r="J1064" s="15">
        <f>'[1]TCE - ANEXO III - Preencher'!K1073</f>
        <v>0</v>
      </c>
      <c r="K1064" s="16">
        <f>'[1]TCE - ANEXO III - Preencher'!L1073</f>
        <v>123.395158562367</v>
      </c>
      <c r="L1064" s="16">
        <f>'[1]TCE - ANEXO III - Preencher'!M1073</f>
        <v>22.48</v>
      </c>
      <c r="M1064" s="16">
        <f t="shared" si="97"/>
        <v>100.915158562367</v>
      </c>
      <c r="N1064" s="16">
        <f>'[1]TCE - ANEXO III - Preencher'!O1073</f>
        <v>1.3538413098236699</v>
      </c>
      <c r="O1064" s="16">
        <f>'[1]TCE - ANEXO III - Preencher'!P1073</f>
        <v>0</v>
      </c>
      <c r="P1064" s="17">
        <f t="shared" si="98"/>
        <v>1.3538413098236699</v>
      </c>
      <c r="Q1064" s="16">
        <f>'[1]TCE - ANEXO III - Preencher'!R1073</f>
        <v>120.00153061224489</v>
      </c>
      <c r="R1064" s="16">
        <f>'[1]TCE - ANEXO III - Preencher'!S1073</f>
        <v>67.430000000000007</v>
      </c>
      <c r="S1064" s="17">
        <f t="shared" si="99"/>
        <v>52.571530612244885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273.81973048443558</v>
      </c>
    </row>
    <row r="1065" spans="1:28">
      <c r="A1065" s="9">
        <f>IFERROR(VLOOKUP(B1065,'[1]DADOS (OCULTAR)'!$P$3:$R$91,3,0),"")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THAMIRYS CRISTIANY SANTOS DA SILVA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4110-10</v>
      </c>
      <c r="G1065" s="14" t="str">
        <f>IF('[1]TCE - ANEXO III - Preencher'!H1074="","",'[1]TCE - ANEXO III - Preencher'!H1074)</f>
        <v>08/2021</v>
      </c>
      <c r="H1065" s="15">
        <f>'[1]TCE - ANEXO III - Preencher'!I1074</f>
        <v>0</v>
      </c>
      <c r="I1065" s="15">
        <f>'[1]TCE - ANEXO III - Preencher'!J1074</f>
        <v>164.2432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1.3538413098236699</v>
      </c>
      <c r="O1065" s="16">
        <f>'[1]TCE - ANEXO III - Preencher'!P1074</f>
        <v>0</v>
      </c>
      <c r="P1065" s="17">
        <f t="shared" si="98"/>
        <v>1.3538413098236699</v>
      </c>
      <c r="Q1065" s="16">
        <f>'[1]TCE - ANEXO III - Preencher'!R1074</f>
        <v>337.50153061224489</v>
      </c>
      <c r="R1065" s="16">
        <f>'[1]TCE - ANEXO III - Preencher'!S1074</f>
        <v>119.96</v>
      </c>
      <c r="S1065" s="17">
        <f t="shared" si="99"/>
        <v>217.54153061224491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383.13857192206859</v>
      </c>
    </row>
    <row r="1066" spans="1:28">
      <c r="A1066" s="9">
        <f>IFERROR(VLOOKUP(B1066,'[1]DADOS (OCULTAR)'!$P$3:$R$91,3,0),"")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THAYZA DA SILVA OLIVEIRA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 t="str">
        <f>'[1]TCE - ANEXO III - Preencher'!G1075</f>
        <v>4110-10</v>
      </c>
      <c r="G1066" s="14" t="str">
        <f>IF('[1]TCE - ANEXO III - Preencher'!H1075="","",'[1]TCE - ANEXO III - Preencher'!H1075)</f>
        <v>08/2021</v>
      </c>
      <c r="H1066" s="15">
        <f>'[1]TCE - ANEXO III - Preencher'!I1075</f>
        <v>0</v>
      </c>
      <c r="I1066" s="15">
        <f>'[1]TCE - ANEXO III - Preencher'!J1075</f>
        <v>10.9762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1.3538413098236699</v>
      </c>
      <c r="O1066" s="16">
        <f>'[1]TCE - ANEXO III - Preencher'!P1075</f>
        <v>0</v>
      </c>
      <c r="P1066" s="17">
        <f t="shared" si="98"/>
        <v>1.3538413098236699</v>
      </c>
      <c r="Q1066" s="16">
        <f>'[1]TCE - ANEXO III - Preencher'!R1075</f>
        <v>142.50153061224489</v>
      </c>
      <c r="R1066" s="16">
        <f>'[1]TCE - ANEXO III - Preencher'!S1075</f>
        <v>33</v>
      </c>
      <c r="S1066" s="17">
        <f t="shared" si="99"/>
        <v>109.50153061224489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121.83157192206856</v>
      </c>
    </row>
    <row r="1067" spans="1:28">
      <c r="A1067" s="9">
        <f>IFERROR(VLOOKUP(B1067,'[1]DADOS (OCULTAR)'!$P$3:$R$91,3,0),"")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THIAGO AMANCIO DE LIMA BATISTA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5211-30</v>
      </c>
      <c r="G1067" s="14" t="str">
        <f>IF('[1]TCE - ANEXO III - Preencher'!H1076="","",'[1]TCE - ANEXO III - Preencher'!H1076)</f>
        <v>08/2021</v>
      </c>
      <c r="H1067" s="15">
        <f>'[1]TCE - ANEXO III - Preencher'!I1076</f>
        <v>0</v>
      </c>
      <c r="I1067" s="15">
        <f>'[1]TCE - ANEXO III - Preencher'!J1076</f>
        <v>92.224000000000004</v>
      </c>
      <c r="J1067" s="15">
        <f>'[1]TCE - ANEXO III - Preencher'!K1076</f>
        <v>0</v>
      </c>
      <c r="K1067" s="16">
        <f>'[1]TCE - ANEXO III - Preencher'!L1076</f>
        <v>123.395158562367</v>
      </c>
      <c r="L1067" s="16">
        <f>'[1]TCE - ANEXO III - Preencher'!M1076</f>
        <v>22.26</v>
      </c>
      <c r="M1067" s="16">
        <f t="shared" si="97"/>
        <v>101.135158562367</v>
      </c>
      <c r="N1067" s="16">
        <f>'[1]TCE - ANEXO III - Preencher'!O1076</f>
        <v>1.3538413098236699</v>
      </c>
      <c r="O1067" s="16">
        <f>'[1]TCE - ANEXO III - Preencher'!P1076</f>
        <v>0</v>
      </c>
      <c r="P1067" s="17">
        <f t="shared" si="98"/>
        <v>1.3538413098236699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194.71299987219066</v>
      </c>
    </row>
    <row r="1068" spans="1:28">
      <c r="A1068" s="9">
        <f>IFERROR(VLOOKUP(B1068,'[1]DADOS (OCULTAR)'!$P$3:$R$91,3,0),"")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THIAGO BARBOSA DE SIQUEIRA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4102-05</v>
      </c>
      <c r="G1068" s="14" t="str">
        <f>IF('[1]TCE - ANEXO III - Preencher'!H1077="","",'[1]TCE - ANEXO III - Preencher'!H1077)</f>
        <v>08/2021</v>
      </c>
      <c r="H1068" s="15">
        <f>'[1]TCE - ANEXO III - Preencher'!I1077</f>
        <v>0</v>
      </c>
      <c r="I1068" s="15">
        <f>'[1]TCE - ANEXO III - Preencher'!J1077</f>
        <v>187.16720000000001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1.3538413098236699</v>
      </c>
      <c r="O1068" s="16">
        <f>'[1]TCE - ANEXO III - Preencher'!P1077</f>
        <v>0</v>
      </c>
      <c r="P1068" s="17">
        <f t="shared" si="98"/>
        <v>1.3538413098236699</v>
      </c>
      <c r="Q1068" s="16">
        <f>'[1]TCE - ANEXO III - Preencher'!R1077</f>
        <v>307.50153061224489</v>
      </c>
      <c r="R1068" s="16">
        <f>'[1]TCE - ANEXO III - Preencher'!S1077</f>
        <v>117.16</v>
      </c>
      <c r="S1068" s="17">
        <f t="shared" si="99"/>
        <v>190.3415306122449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378.86257192206858</v>
      </c>
    </row>
    <row r="1069" spans="1:28">
      <c r="A1069" s="9">
        <f>IFERROR(VLOOKUP(B1069,'[1]DADOS (OCULTAR)'!$P$3:$R$91,3,0),"")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THIAGO GOMES DE SOUZA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5151-10</v>
      </c>
      <c r="G1069" s="14" t="str">
        <f>IF('[1]TCE - ANEXO III - Preencher'!H1078="","",'[1]TCE - ANEXO III - Preencher'!H1078)</f>
        <v>08/2021</v>
      </c>
      <c r="H1069" s="15">
        <f>'[1]TCE - ANEXO III - Preencher'!I1078</f>
        <v>0</v>
      </c>
      <c r="I1069" s="15">
        <f>'[1]TCE - ANEXO III - Preencher'!J1078</f>
        <v>106.0376</v>
      </c>
      <c r="J1069" s="15">
        <f>'[1]TCE - ANEXO III - Preencher'!K1078</f>
        <v>0</v>
      </c>
      <c r="K1069" s="16">
        <f>'[1]TCE - ANEXO III - Preencher'!L1078</f>
        <v>123.395158562367</v>
      </c>
      <c r="L1069" s="16">
        <f>'[1]TCE - ANEXO III - Preencher'!M1078</f>
        <v>22.2</v>
      </c>
      <c r="M1069" s="16">
        <f t="shared" si="97"/>
        <v>101.195158562367</v>
      </c>
      <c r="N1069" s="16">
        <f>'[1]TCE - ANEXO III - Preencher'!O1078</f>
        <v>1.3538413098236699</v>
      </c>
      <c r="O1069" s="16">
        <f>'[1]TCE - ANEXO III - Preencher'!P1078</f>
        <v>0</v>
      </c>
      <c r="P1069" s="17">
        <f t="shared" si="98"/>
        <v>1.3538413098236699</v>
      </c>
      <c r="Q1069" s="16">
        <f>'[1]TCE - ANEXO III - Preencher'!R1078</f>
        <v>127.50153061224489</v>
      </c>
      <c r="R1069" s="16">
        <f>'[1]TCE - ANEXO III - Preencher'!S1078</f>
        <v>66.599999999999994</v>
      </c>
      <c r="S1069" s="17">
        <f t="shared" si="99"/>
        <v>60.901530612244898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269.4881304844356</v>
      </c>
    </row>
    <row r="1070" spans="1:28">
      <c r="A1070" s="9">
        <f>IFERROR(VLOOKUP(B1070,'[1]DADOS (OCULTAR)'!$P$3:$R$91,3,0),"")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THIAGO RODRIGO FERREIRA ALVES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2235-05</v>
      </c>
      <c r="G1070" s="14" t="str">
        <f>IF('[1]TCE - ANEXO III - Preencher'!H1079="","",'[1]TCE - ANEXO III - Preencher'!H1079)</f>
        <v>08/2021</v>
      </c>
      <c r="H1070" s="15">
        <f>'[1]TCE - ANEXO III - Preencher'!I1079</f>
        <v>0</v>
      </c>
      <c r="I1070" s="15">
        <f>'[1]TCE - ANEXO III - Preencher'!J1079</f>
        <v>378.79039999999998</v>
      </c>
      <c r="J1070" s="15">
        <f>'[1]TCE - ANEXO III - Preencher'!K1079</f>
        <v>0</v>
      </c>
      <c r="K1070" s="16">
        <f>'[1]TCE - ANEXO III - Preencher'!L1079</f>
        <v>123.395158562367</v>
      </c>
      <c r="L1070" s="16">
        <f>'[1]TCE - ANEXO III - Preencher'!M1079</f>
        <v>3.08</v>
      </c>
      <c r="M1070" s="16">
        <f t="shared" si="97"/>
        <v>120.315158562367</v>
      </c>
      <c r="N1070" s="16">
        <f>'[1]TCE - ANEXO III - Preencher'!O1079</f>
        <v>2.84</v>
      </c>
      <c r="O1070" s="16">
        <f>'[1]TCE - ANEXO III - Preencher'!P1079</f>
        <v>0</v>
      </c>
      <c r="P1070" s="17">
        <f t="shared" si="98"/>
        <v>2.84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501.94555856236695</v>
      </c>
    </row>
    <row r="1071" spans="1:28">
      <c r="A1071" s="9">
        <f>IFERROR(VLOOKUP(B1071,'[1]DADOS (OCULTAR)'!$P$3:$R$91,3,0),"")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THIAGO SOUZA GOMES</v>
      </c>
      <c r="E1071" s="10" t="str">
        <f>IF('[1]TCE - ANEXO III - Preencher'!F1080="4 - Assistência Odontológica","2 - Outros Profissionais da Saúde",'[1]TCE - ANEXO III - Preencher'!F1080)</f>
        <v>3 - Administrativo</v>
      </c>
      <c r="F1071" s="13" t="str">
        <f>'[1]TCE - ANEXO III - Preencher'!G1080</f>
        <v>4110-10</v>
      </c>
      <c r="G1071" s="14" t="str">
        <f>IF('[1]TCE - ANEXO III - Preencher'!H1080="","",'[1]TCE - ANEXO III - Preencher'!H1080)</f>
        <v>08/2021</v>
      </c>
      <c r="H1071" s="15">
        <f>'[1]TCE - ANEXO III - Preencher'!I1080</f>
        <v>0</v>
      </c>
      <c r="I1071" s="15">
        <f>'[1]TCE - ANEXO III - Preencher'!J1080</f>
        <v>88.945599999999999</v>
      </c>
      <c r="J1071" s="15">
        <f>'[1]TCE - ANEXO III - Preencher'!K1080</f>
        <v>0</v>
      </c>
      <c r="K1071" s="16">
        <f>'[1]TCE - ANEXO III - Preencher'!L1080</f>
        <v>123.395158562367</v>
      </c>
      <c r="L1071" s="16">
        <f>'[1]TCE - ANEXO III - Preencher'!M1080</f>
        <v>22.26</v>
      </c>
      <c r="M1071" s="16">
        <f t="shared" si="97"/>
        <v>101.135158562367</v>
      </c>
      <c r="N1071" s="16">
        <f>'[1]TCE - ANEXO III - Preencher'!O1080</f>
        <v>1.3538413098236699</v>
      </c>
      <c r="O1071" s="16">
        <f>'[1]TCE - ANEXO III - Preencher'!P1080</f>
        <v>0</v>
      </c>
      <c r="P1071" s="17">
        <f t="shared" si="98"/>
        <v>1.3538413098236699</v>
      </c>
      <c r="Q1071" s="16">
        <f>'[1]TCE - ANEXO III - Preencher'!R1080</f>
        <v>247.50153061224489</v>
      </c>
      <c r="R1071" s="16">
        <f>'[1]TCE - ANEXO III - Preencher'!S1080</f>
        <v>66.78</v>
      </c>
      <c r="S1071" s="17">
        <f t="shared" si="99"/>
        <v>180.72153061224489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372.15613048443561</v>
      </c>
    </row>
    <row r="1072" spans="1:28">
      <c r="A1072" s="9">
        <f>IFERROR(VLOOKUP(B1072,'[1]DADOS (OCULTAR)'!$P$3:$R$91,3,0),"")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THIAGO VINICIUS DE SOUZA CAMPOS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 t="str">
        <f>'[1]TCE - ANEXO III - Preencher'!G1081</f>
        <v>5174-10</v>
      </c>
      <c r="G1072" s="14" t="str">
        <f>IF('[1]TCE - ANEXO III - Preencher'!H1081="","",'[1]TCE - ANEXO III - Preencher'!H1081)</f>
        <v>08/2021</v>
      </c>
      <c r="H1072" s="15">
        <f>'[1]TCE - ANEXO III - Preencher'!I1081</f>
        <v>0</v>
      </c>
      <c r="I1072" s="15">
        <f>'[1]TCE - ANEXO III - Preencher'!J1081</f>
        <v>87.209599999999995</v>
      </c>
      <c r="J1072" s="15">
        <f>'[1]TCE - ANEXO III - Preencher'!K1081</f>
        <v>0</v>
      </c>
      <c r="K1072" s="16">
        <f>'[1]TCE - ANEXO III - Preencher'!L1081</f>
        <v>123.395158562367</v>
      </c>
      <c r="L1072" s="16">
        <f>'[1]TCE - ANEXO III - Preencher'!M1081</f>
        <v>22.26</v>
      </c>
      <c r="M1072" s="16">
        <f t="shared" si="97"/>
        <v>101.135158562367</v>
      </c>
      <c r="N1072" s="16">
        <f>'[1]TCE - ANEXO III - Preencher'!O1081</f>
        <v>1.3538413098236699</v>
      </c>
      <c r="O1072" s="16">
        <f>'[1]TCE - ANEXO III - Preencher'!P1081</f>
        <v>0</v>
      </c>
      <c r="P1072" s="17">
        <f t="shared" si="98"/>
        <v>1.3538413098236699</v>
      </c>
      <c r="Q1072" s="16">
        <f>'[1]TCE - ANEXO III - Preencher'!R1081</f>
        <v>127.50153061224489</v>
      </c>
      <c r="R1072" s="16">
        <f>'[1]TCE - ANEXO III - Preencher'!S1081</f>
        <v>51.2</v>
      </c>
      <c r="S1072" s="17">
        <f t="shared" si="99"/>
        <v>76.301530612244889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266.00013048443554</v>
      </c>
    </row>
    <row r="1073" spans="1:28">
      <c r="A1073" s="9">
        <f>IFERROR(VLOOKUP(B1073,'[1]DADOS (OCULTAR)'!$P$3:$R$91,3,0),"")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TIAGO CORNELIO DE SOUZA BARBOSA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 t="str">
        <f>'[1]TCE - ANEXO III - Preencher'!G1082</f>
        <v>4110-10</v>
      </c>
      <c r="G1073" s="14" t="str">
        <f>IF('[1]TCE - ANEXO III - Preencher'!H1082="","",'[1]TCE - ANEXO III - Preencher'!H1082)</f>
        <v>08/2021</v>
      </c>
      <c r="H1073" s="15">
        <f>'[1]TCE - ANEXO III - Preencher'!I1082</f>
        <v>0</v>
      </c>
      <c r="I1073" s="15">
        <f>'[1]TCE - ANEXO III - Preencher'!J1082</f>
        <v>203.108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1.3538413098236699</v>
      </c>
      <c r="O1073" s="16">
        <f>'[1]TCE - ANEXO III - Preencher'!P1082</f>
        <v>0</v>
      </c>
      <c r="P1073" s="17">
        <f t="shared" si="98"/>
        <v>1.3538413098236699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204.46184130982368</v>
      </c>
    </row>
    <row r="1074" spans="1:28">
      <c r="A1074" s="9">
        <f>IFERROR(VLOOKUP(B1074,'[1]DADOS (OCULTAR)'!$P$3:$R$91,3,0),"")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TIAGO ERDESON DE PAIVA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 t="str">
        <f>'[1]TCE - ANEXO III - Preencher'!G1083</f>
        <v>5142-25</v>
      </c>
      <c r="G1074" s="14" t="str">
        <f>IF('[1]TCE - ANEXO III - Preencher'!H1083="","",'[1]TCE - ANEXO III - Preencher'!H1083)</f>
        <v>08/2021</v>
      </c>
      <c r="H1074" s="15">
        <f>'[1]TCE - ANEXO III - Preencher'!I1083</f>
        <v>0</v>
      </c>
      <c r="I1074" s="15">
        <f>'[1]TCE - ANEXO III - Preencher'!J1083</f>
        <v>119.94159999999999</v>
      </c>
      <c r="J1074" s="15">
        <f>'[1]TCE - ANEXO III - Preencher'!K1083</f>
        <v>0</v>
      </c>
      <c r="K1074" s="16">
        <f>'[1]TCE - ANEXO III - Preencher'!L1083</f>
        <v>123.395158562367</v>
      </c>
      <c r="L1074" s="16">
        <f>'[1]TCE - ANEXO III - Preencher'!M1083</f>
        <v>22.2</v>
      </c>
      <c r="M1074" s="16">
        <f t="shared" si="97"/>
        <v>101.195158562367</v>
      </c>
      <c r="N1074" s="16">
        <f>'[1]TCE - ANEXO III - Preencher'!O1083</f>
        <v>1.3538413098236699</v>
      </c>
      <c r="O1074" s="16">
        <f>'[1]TCE - ANEXO III - Preencher'!P1083</f>
        <v>0</v>
      </c>
      <c r="P1074" s="17">
        <f t="shared" si="98"/>
        <v>1.3538413098236699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222.49059987219067</v>
      </c>
    </row>
    <row r="1075" spans="1:28">
      <c r="A1075" s="9">
        <f>IFERROR(VLOOKUP(B1075,'[1]DADOS (OCULTAR)'!$P$3:$R$91,3,0),"")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TIAGO FEITOSA BASTOS DE MELO</v>
      </c>
      <c r="E1075" s="10" t="str">
        <f>IF('[1]TCE - ANEXO III - Preencher'!F1084="4 - Assistência Odontológica","2 - Outros Profissionais da Saúde",'[1]TCE - ANEXO III - Preencher'!F1084)</f>
        <v>1 - Médico</v>
      </c>
      <c r="F1075" s="13" t="str">
        <f>'[1]TCE - ANEXO III - Preencher'!G1084</f>
        <v>2251-12</v>
      </c>
      <c r="G1075" s="14" t="str">
        <f>IF('[1]TCE - ANEXO III - Preencher'!H1084="","",'[1]TCE - ANEXO III - Preencher'!H1084)</f>
        <v>08/2021</v>
      </c>
      <c r="H1075" s="15">
        <f>'[1]TCE - ANEXO III - Preencher'!I1084</f>
        <v>0</v>
      </c>
      <c r="I1075" s="15">
        <f>'[1]TCE - ANEXO III - Preencher'!J1084</f>
        <v>835.92000000000007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10.83</v>
      </c>
      <c r="O1075" s="16">
        <f>'[1]TCE - ANEXO III - Preencher'!P1084</f>
        <v>0</v>
      </c>
      <c r="P1075" s="17">
        <f t="shared" si="98"/>
        <v>10.83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846.75000000000011</v>
      </c>
    </row>
    <row r="1076" spans="1:28">
      <c r="A1076" s="9">
        <f>IFERROR(VLOOKUP(B1076,'[1]DADOS (OCULTAR)'!$P$3:$R$91,3,0),"")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TIAGO NIPO DE SOUZA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2235-05</v>
      </c>
      <c r="G1076" s="14" t="str">
        <f>IF('[1]TCE - ANEXO III - Preencher'!H1085="","",'[1]TCE - ANEXO III - Preencher'!H1085)</f>
        <v>08/2021</v>
      </c>
      <c r="H1076" s="15">
        <f>'[1]TCE - ANEXO III - Preencher'!I1085</f>
        <v>0</v>
      </c>
      <c r="I1076" s="15">
        <f>'[1]TCE - ANEXO III - Preencher'!J1085</f>
        <v>322.6096</v>
      </c>
      <c r="J1076" s="15">
        <f>'[1]TCE - ANEXO III - Preencher'!K1085</f>
        <v>0</v>
      </c>
      <c r="K1076" s="16">
        <f>'[1]TCE - ANEXO III - Preencher'!L1085</f>
        <v>123.395158562367</v>
      </c>
      <c r="L1076" s="16">
        <f>'[1]TCE - ANEXO III - Preencher'!M1085</f>
        <v>3.08</v>
      </c>
      <c r="M1076" s="16">
        <f t="shared" si="97"/>
        <v>120.315158562367</v>
      </c>
      <c r="N1076" s="16">
        <f>'[1]TCE - ANEXO III - Preencher'!O1085</f>
        <v>2.84</v>
      </c>
      <c r="O1076" s="16">
        <f>'[1]TCE - ANEXO III - Preencher'!P1085</f>
        <v>0</v>
      </c>
      <c r="P1076" s="17">
        <f t="shared" si="98"/>
        <v>2.84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445.76475856236698</v>
      </c>
    </row>
    <row r="1077" spans="1:28">
      <c r="A1077" s="9">
        <f>IFERROR(VLOOKUP(B1077,'[1]DADOS (OCULTAR)'!$P$3:$R$91,3,0),"")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TONY CLEISON BARBOSA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5211-30</v>
      </c>
      <c r="G1077" s="14" t="str">
        <f>IF('[1]TCE - ANEXO III - Preencher'!H1086="","",'[1]TCE - ANEXO III - Preencher'!H1086)</f>
        <v>08/2021</v>
      </c>
      <c r="H1077" s="15">
        <f>'[1]TCE - ANEXO III - Preencher'!I1086</f>
        <v>0</v>
      </c>
      <c r="I1077" s="15">
        <f>'[1]TCE - ANEXO III - Preencher'!J1086</f>
        <v>91.203999999999994</v>
      </c>
      <c r="J1077" s="15">
        <f>'[1]TCE - ANEXO III - Preencher'!K1086</f>
        <v>0</v>
      </c>
      <c r="K1077" s="16">
        <f>'[1]TCE - ANEXO III - Preencher'!L1086</f>
        <v>123.395158562367</v>
      </c>
      <c r="L1077" s="16">
        <f>'[1]TCE - ANEXO III - Preencher'!M1086</f>
        <v>22.26</v>
      </c>
      <c r="M1077" s="16">
        <f t="shared" si="97"/>
        <v>101.135158562367</v>
      </c>
      <c r="N1077" s="16">
        <f>'[1]TCE - ANEXO III - Preencher'!O1086</f>
        <v>1.3538413098236699</v>
      </c>
      <c r="O1077" s="16">
        <f>'[1]TCE - ANEXO III - Preencher'!P1086</f>
        <v>0</v>
      </c>
      <c r="P1077" s="17">
        <f t="shared" si="98"/>
        <v>1.3538413098236699</v>
      </c>
      <c r="Q1077" s="16">
        <f>'[1]TCE - ANEXO III - Preencher'!R1086</f>
        <v>232.50153061224489</v>
      </c>
      <c r="R1077" s="16">
        <f>'[1]TCE - ANEXO III - Preencher'!S1086</f>
        <v>66.78</v>
      </c>
      <c r="S1077" s="17">
        <f t="shared" si="99"/>
        <v>165.72153061224489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359.41453048443555</v>
      </c>
    </row>
    <row r="1078" spans="1:28">
      <c r="A1078" s="9">
        <f>IFERROR(VLOOKUP(B1078,'[1]DADOS (OCULTAR)'!$P$3:$R$91,3,0),"")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TRICIA SOUTO CYSNEIROS</v>
      </c>
      <c r="E1078" s="10" t="str">
        <f>IF('[1]TCE - ANEXO III - Preencher'!F1087="4 - Assistência Odontológica","2 - Outros Profissionais da Saúde",'[1]TCE - ANEXO III - Preencher'!F1087)</f>
        <v>1 - Médico</v>
      </c>
      <c r="F1078" s="13" t="str">
        <f>'[1]TCE - ANEXO III - Preencher'!G1087</f>
        <v>2251-20</v>
      </c>
      <c r="G1078" s="14" t="str">
        <f>IF('[1]TCE - ANEXO III - Preencher'!H1087="","",'[1]TCE - ANEXO III - Preencher'!H1087)</f>
        <v>08/2021</v>
      </c>
      <c r="H1078" s="15">
        <f>'[1]TCE - ANEXO III - Preencher'!I1087</f>
        <v>0</v>
      </c>
      <c r="I1078" s="15">
        <f>'[1]TCE - ANEXO III - Preencher'!J1087</f>
        <v>437.32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10.83</v>
      </c>
      <c r="O1078" s="16">
        <f>'[1]TCE - ANEXO III - Preencher'!P1087</f>
        <v>0</v>
      </c>
      <c r="P1078" s="17">
        <f t="shared" si="98"/>
        <v>10.83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448.15</v>
      </c>
    </row>
    <row r="1079" spans="1:28">
      <c r="A1079" s="9">
        <f>IFERROR(VLOOKUP(B1079,'[1]DADOS (OCULTAR)'!$P$3:$R$91,3,0),"")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VALDIR LUCAS MARQUES DE SOUZA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2236-05</v>
      </c>
      <c r="G1079" s="14" t="str">
        <f>IF('[1]TCE - ANEXO III - Preencher'!H1088="","",'[1]TCE - ANEXO III - Preencher'!H1088)</f>
        <v>08/2021</v>
      </c>
      <c r="H1079" s="15">
        <f>'[1]TCE - ANEXO III - Preencher'!I1088</f>
        <v>0</v>
      </c>
      <c r="I1079" s="15">
        <f>'[1]TCE - ANEXO III - Preencher'!J1088</f>
        <v>147.0728</v>
      </c>
      <c r="J1079" s="15">
        <f>'[1]TCE - ANEXO III - Preencher'!K1088</f>
        <v>0</v>
      </c>
      <c r="K1079" s="16">
        <f>'[1]TCE - ANEXO III - Preencher'!L1088</f>
        <v>123.395158562367</v>
      </c>
      <c r="L1079" s="16">
        <f>'[1]TCE - ANEXO III - Preencher'!M1088</f>
        <v>1.91</v>
      </c>
      <c r="M1079" s="16">
        <f t="shared" si="97"/>
        <v>121.485158562367</v>
      </c>
      <c r="N1079" s="16">
        <f>'[1]TCE - ANEXO III - Preencher'!O1088</f>
        <v>2.84</v>
      </c>
      <c r="O1079" s="16">
        <f>'[1]TCE - ANEXO III - Preencher'!P1088</f>
        <v>0</v>
      </c>
      <c r="P1079" s="17">
        <f t="shared" si="98"/>
        <v>2.84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271.39795856236697</v>
      </c>
    </row>
    <row r="1080" spans="1:28">
      <c r="A1080" s="9">
        <f>IFERROR(VLOOKUP(B1080,'[1]DADOS (OCULTAR)'!$P$3:$R$91,3,0),"")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VALDIRENE ALVES VENCESLAU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08/2021</v>
      </c>
      <c r="H1080" s="15">
        <f>'[1]TCE - ANEXO III - Preencher'!I1089</f>
        <v>0</v>
      </c>
      <c r="I1080" s="15">
        <f>'[1]TCE - ANEXO III - Preencher'!J1089</f>
        <v>135.15119999999999</v>
      </c>
      <c r="J1080" s="15">
        <f>'[1]TCE - ANEXO III - Preencher'!K1089</f>
        <v>0</v>
      </c>
      <c r="K1080" s="16">
        <f>'[1]TCE - ANEXO III - Preencher'!L1089</f>
        <v>123.395158562367</v>
      </c>
      <c r="L1080" s="16">
        <f>'[1]TCE - ANEXO III - Preencher'!M1089</f>
        <v>22.48</v>
      </c>
      <c r="M1080" s="16">
        <f t="shared" si="97"/>
        <v>100.915158562367</v>
      </c>
      <c r="N1080" s="16">
        <f>'[1]TCE - ANEXO III - Preencher'!O1089</f>
        <v>1.3538413098236699</v>
      </c>
      <c r="O1080" s="16">
        <f>'[1]TCE - ANEXO III - Preencher'!P1089</f>
        <v>0</v>
      </c>
      <c r="P1080" s="17">
        <f t="shared" si="98"/>
        <v>1.3538413098236699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237.42019987219066</v>
      </c>
    </row>
    <row r="1081" spans="1:28">
      <c r="A1081" s="9">
        <f>IFERROR(VLOOKUP(B1081,'[1]DADOS (OCULTAR)'!$P$3:$R$91,3,0),"")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VALDIRENE MARIA DO CARMO SILVA</v>
      </c>
      <c r="E1081" s="10" t="str">
        <f>IF('[1]TCE - ANEXO III - Preencher'!F1090="4 - Assistência Odontológica","2 - Outros Profissionais da Saúde",'[1]TCE - ANEXO III - Preencher'!F1090)</f>
        <v>3 - Administrativo</v>
      </c>
      <c r="F1081" s="13" t="str">
        <f>'[1]TCE - ANEXO III - Preencher'!G1090</f>
        <v>5132-20</v>
      </c>
      <c r="G1081" s="14" t="str">
        <f>IF('[1]TCE - ANEXO III - Preencher'!H1090="","",'[1]TCE - ANEXO III - Preencher'!H1090)</f>
        <v>08/2021</v>
      </c>
      <c r="H1081" s="15">
        <f>'[1]TCE - ANEXO III - Preencher'!I1090</f>
        <v>0</v>
      </c>
      <c r="I1081" s="15">
        <f>'[1]TCE - ANEXO III - Preencher'!J1090</f>
        <v>147.87200000000001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1.3538413098236699</v>
      </c>
      <c r="O1081" s="16">
        <f>'[1]TCE - ANEXO III - Preencher'!P1090</f>
        <v>0</v>
      </c>
      <c r="P1081" s="17">
        <f t="shared" si="98"/>
        <v>1.3538413098236699</v>
      </c>
      <c r="Q1081" s="16">
        <f>'[1]TCE - ANEXO III - Preencher'!R1090</f>
        <v>247.50153061224489</v>
      </c>
      <c r="R1081" s="16">
        <f>'[1]TCE - ANEXO III - Preencher'!S1090</f>
        <v>61</v>
      </c>
      <c r="S1081" s="17">
        <f t="shared" si="99"/>
        <v>186.50153061224489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335.72737192206858</v>
      </c>
    </row>
    <row r="1082" spans="1:28">
      <c r="A1082" s="9">
        <f>IFERROR(VLOOKUP(B1082,'[1]DADOS (OCULTAR)'!$P$3:$R$91,3,0),"")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VALERIA CRISTINA DE ANDRADE</v>
      </c>
      <c r="E1082" s="10" t="str">
        <f>IF('[1]TCE - ANEXO III - Preencher'!F1091="4 - Assistência Odontológica","2 - Outros Profissionais da Saúde",'[1]TCE - ANEXO III - Preencher'!F1091)</f>
        <v>3 - Administrativo</v>
      </c>
      <c r="F1082" s="13" t="str">
        <f>'[1]TCE - ANEXO III - Preencher'!G1091</f>
        <v>5163-45</v>
      </c>
      <c r="G1082" s="14" t="str">
        <f>IF('[1]TCE - ANEXO III - Preencher'!H1091="","",'[1]TCE - ANEXO III - Preencher'!H1091)</f>
        <v>08/2021</v>
      </c>
      <c r="H1082" s="15">
        <f>'[1]TCE - ANEXO III - Preencher'!I1091</f>
        <v>0</v>
      </c>
      <c r="I1082" s="15">
        <f>'[1]TCE - ANEXO III - Preencher'!J1091</f>
        <v>111.11839999999999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1.3538413098236699</v>
      </c>
      <c r="O1082" s="16">
        <f>'[1]TCE - ANEXO III - Preencher'!P1091</f>
        <v>0</v>
      </c>
      <c r="P1082" s="17">
        <f t="shared" si="98"/>
        <v>1.3538413098236699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112.47224130982366</v>
      </c>
    </row>
    <row r="1083" spans="1:28">
      <c r="A1083" s="9">
        <f>IFERROR(VLOOKUP(B1083,'[1]DADOS (OCULTAR)'!$P$3:$R$91,3,0),"")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VALERIA DE LIMA GOMES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08/2021</v>
      </c>
      <c r="H1083" s="15">
        <f>'[1]TCE - ANEXO III - Preencher'!I1092</f>
        <v>0</v>
      </c>
      <c r="I1083" s="15">
        <f>'[1]TCE - ANEXO III - Preencher'!J1092</f>
        <v>120.6632</v>
      </c>
      <c r="J1083" s="15">
        <f>'[1]TCE - ANEXO III - Preencher'!K1092</f>
        <v>0</v>
      </c>
      <c r="K1083" s="16">
        <f>'[1]TCE - ANEXO III - Preencher'!L1092</f>
        <v>123.395158562367</v>
      </c>
      <c r="L1083" s="16">
        <f>'[1]TCE - ANEXO III - Preencher'!M1092</f>
        <v>22.48</v>
      </c>
      <c r="M1083" s="16">
        <f t="shared" si="97"/>
        <v>100.915158562367</v>
      </c>
      <c r="N1083" s="16">
        <f>'[1]TCE - ANEXO III - Preencher'!O1092</f>
        <v>1.3538413098236699</v>
      </c>
      <c r="O1083" s="16">
        <f>'[1]TCE - ANEXO III - Preencher'!P1092</f>
        <v>0</v>
      </c>
      <c r="P1083" s="17">
        <f t="shared" si="98"/>
        <v>1.3538413098236699</v>
      </c>
      <c r="Q1083" s="16">
        <f>'[1]TCE - ANEXO III - Preencher'!R1092</f>
        <v>120.00153061224489</v>
      </c>
      <c r="R1083" s="16">
        <f>'[1]TCE - ANEXO III - Preencher'!S1092</f>
        <v>67.86</v>
      </c>
      <c r="S1083" s="17">
        <f t="shared" si="99"/>
        <v>52.141530612244892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275.07373048443554</v>
      </c>
    </row>
    <row r="1084" spans="1:28">
      <c r="A1084" s="9">
        <f>IFERROR(VLOOKUP(B1084,'[1]DADOS (OCULTAR)'!$P$3:$R$91,3,0),"")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VALERIA JANUARIO DAS NEVES</v>
      </c>
      <c r="E1084" s="10" t="str">
        <f>IF('[1]TCE - ANEXO III - Preencher'!F1093="4 - Assistência Odontológica","2 - Outros Profissionais da Saúde",'[1]TCE - ANEXO III - Preencher'!F1093)</f>
        <v>3 - Administrativo</v>
      </c>
      <c r="F1084" s="13" t="str">
        <f>'[1]TCE - ANEXO III - Preencher'!G1093</f>
        <v>5163-45</v>
      </c>
      <c r="G1084" s="14" t="str">
        <f>IF('[1]TCE - ANEXO III - Preencher'!H1093="","",'[1]TCE - ANEXO III - Preencher'!H1093)</f>
        <v>08/2021</v>
      </c>
      <c r="H1084" s="15">
        <f>'[1]TCE - ANEXO III - Preencher'!I1093</f>
        <v>0</v>
      </c>
      <c r="I1084" s="15">
        <f>'[1]TCE - ANEXO III - Preencher'!J1093</f>
        <v>105.74720000000001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1.3538413098236699</v>
      </c>
      <c r="O1084" s="16">
        <f>'[1]TCE - ANEXO III - Preencher'!P1093</f>
        <v>0</v>
      </c>
      <c r="P1084" s="17">
        <f t="shared" si="98"/>
        <v>1.3538413098236699</v>
      </c>
      <c r="Q1084" s="16">
        <f>'[1]TCE - ANEXO III - Preencher'!R1093</f>
        <v>247.50153061224489</v>
      </c>
      <c r="R1084" s="16">
        <f>'[1]TCE - ANEXO III - Preencher'!S1093</f>
        <v>66.599999999999994</v>
      </c>
      <c r="S1084" s="17">
        <f t="shared" si="99"/>
        <v>180.9015306122449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288.00257192206857</v>
      </c>
    </row>
    <row r="1085" spans="1:28">
      <c r="A1085" s="9">
        <f>IFERROR(VLOOKUP(B1085,'[1]DADOS (OCULTAR)'!$P$3:$R$91,3,0),"")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VALERIA PAULINA DA HORA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3222-05</v>
      </c>
      <c r="G1085" s="14" t="str">
        <f>IF('[1]TCE - ANEXO III - Preencher'!H1094="","",'[1]TCE - ANEXO III - Preencher'!H1094)</f>
        <v>08/2021</v>
      </c>
      <c r="H1085" s="15">
        <f>'[1]TCE - ANEXO III - Preencher'!I1094</f>
        <v>0</v>
      </c>
      <c r="I1085" s="15">
        <f>'[1]TCE - ANEXO III - Preencher'!J1094</f>
        <v>138.86959999999999</v>
      </c>
      <c r="J1085" s="15">
        <f>'[1]TCE - ANEXO III - Preencher'!K1094</f>
        <v>0</v>
      </c>
      <c r="K1085" s="16">
        <f>'[1]TCE - ANEXO III - Preencher'!L1094</f>
        <v>123.395158562367</v>
      </c>
      <c r="L1085" s="16">
        <f>'[1]TCE - ANEXO III - Preencher'!M1094</f>
        <v>22.48</v>
      </c>
      <c r="M1085" s="16">
        <f t="shared" si="97"/>
        <v>100.915158562367</v>
      </c>
      <c r="N1085" s="16">
        <f>'[1]TCE - ANEXO III - Preencher'!O1094</f>
        <v>1.3538413098236699</v>
      </c>
      <c r="O1085" s="16">
        <f>'[1]TCE - ANEXO III - Preencher'!P1094</f>
        <v>0</v>
      </c>
      <c r="P1085" s="17">
        <f t="shared" si="98"/>
        <v>1.3538413098236699</v>
      </c>
      <c r="Q1085" s="16">
        <f>'[1]TCE - ANEXO III - Preencher'!R1094</f>
        <v>273.00153061224489</v>
      </c>
      <c r="R1085" s="16">
        <f>'[1]TCE - ANEXO III - Preencher'!S1094</f>
        <v>67.540000000000006</v>
      </c>
      <c r="S1085" s="17">
        <f t="shared" si="99"/>
        <v>205.46153061224487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446.60013048443557</v>
      </c>
    </row>
    <row r="1086" spans="1:28">
      <c r="A1086" s="9">
        <f>IFERROR(VLOOKUP(B1086,'[1]DADOS (OCULTAR)'!$P$3:$R$91,3,0),"")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VALQUIRIA PEREIRA DE ANDRADE MASCARENHAS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 t="str">
        <f>'[1]TCE - ANEXO III - Preencher'!G1095</f>
        <v>5134-30</v>
      </c>
      <c r="G1086" s="14" t="str">
        <f>IF('[1]TCE - ANEXO III - Preencher'!H1095="","",'[1]TCE - ANEXO III - Preencher'!H1095)</f>
        <v>08/2021</v>
      </c>
      <c r="H1086" s="15">
        <f>'[1]TCE - ANEXO III - Preencher'!I1095</f>
        <v>0</v>
      </c>
      <c r="I1086" s="15">
        <f>'[1]TCE - ANEXO III - Preencher'!J1095</f>
        <v>122.4384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1.3538413098236699</v>
      </c>
      <c r="O1086" s="16">
        <f>'[1]TCE - ANEXO III - Preencher'!P1095</f>
        <v>0</v>
      </c>
      <c r="P1086" s="17">
        <f t="shared" si="98"/>
        <v>1.3538413098236699</v>
      </c>
      <c r="Q1086" s="16">
        <f>'[1]TCE - ANEXO III - Preencher'!R1095</f>
        <v>232.50153061224489</v>
      </c>
      <c r="R1086" s="16">
        <f>'[1]TCE - ANEXO III - Preencher'!S1095</f>
        <v>57.72</v>
      </c>
      <c r="S1086" s="17">
        <f t="shared" si="99"/>
        <v>174.78153061224489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298.57377192206854</v>
      </c>
    </row>
    <row r="1087" spans="1:28">
      <c r="A1087" s="9">
        <f>IFERROR(VLOOKUP(B1087,'[1]DADOS (OCULTAR)'!$P$3:$R$91,3,0),"")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VALTER SAMPAIO ALVES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 t="str">
        <f>'[1]TCE - ANEXO III - Preencher'!G1096</f>
        <v>5135-05</v>
      </c>
      <c r="G1087" s="14" t="str">
        <f>IF('[1]TCE - ANEXO III - Preencher'!H1096="","",'[1]TCE - ANEXO III - Preencher'!H1096)</f>
        <v>08/2021</v>
      </c>
      <c r="H1087" s="15">
        <f>'[1]TCE - ANEXO III - Preencher'!I1096</f>
        <v>0</v>
      </c>
      <c r="I1087" s="15">
        <f>'[1]TCE - ANEXO III - Preencher'!J1096</f>
        <v>136.58240000000001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1.3538413098236699</v>
      </c>
      <c r="O1087" s="16">
        <f>'[1]TCE - ANEXO III - Preencher'!P1096</f>
        <v>0</v>
      </c>
      <c r="P1087" s="17">
        <f t="shared" si="98"/>
        <v>1.3538413098236699</v>
      </c>
      <c r="Q1087" s="16">
        <f>'[1]TCE - ANEXO III - Preencher'!R1096</f>
        <v>247.50153061224489</v>
      </c>
      <c r="R1087" s="16">
        <f>'[1]TCE - ANEXO III - Preencher'!S1096</f>
        <v>66.599999999999994</v>
      </c>
      <c r="S1087" s="17">
        <f t="shared" si="99"/>
        <v>180.9015306122449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318.83777192206855</v>
      </c>
    </row>
    <row r="1088" spans="1:28">
      <c r="A1088" s="9">
        <f>IFERROR(VLOOKUP(B1088,'[1]DADOS (OCULTAR)'!$P$3:$R$91,3,0),"")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VANESSA CORDEIRO PINTO VERAS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2236-05</v>
      </c>
      <c r="G1088" s="14" t="str">
        <f>IF('[1]TCE - ANEXO III - Preencher'!H1097="","",'[1]TCE - ANEXO III - Preencher'!H1097)</f>
        <v>08/2021</v>
      </c>
      <c r="H1088" s="15">
        <f>'[1]TCE - ANEXO III - Preencher'!I1097</f>
        <v>0</v>
      </c>
      <c r="I1088" s="15">
        <f>'[1]TCE - ANEXO III - Preencher'!J1097</f>
        <v>212.40639999999999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2.84</v>
      </c>
      <c r="O1088" s="16">
        <f>'[1]TCE - ANEXO III - Preencher'!P1097</f>
        <v>0</v>
      </c>
      <c r="P1088" s="17">
        <f t="shared" si="98"/>
        <v>2.84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215.24639999999999</v>
      </c>
    </row>
    <row r="1089" spans="1:28">
      <c r="A1089" s="9">
        <f>IFERROR(VLOOKUP(B1089,'[1]DADOS (OCULTAR)'!$P$3:$R$91,3,0),"")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VANESSA CRISTINA FRAGOSO CASSIANO</v>
      </c>
      <c r="E1089" s="10" t="str">
        <f>IF('[1]TCE - ANEXO III - Preencher'!F1098="4 - Assistência Odontológica","2 - Outros Profissionais da Saúde",'[1]TCE - ANEXO III - Preencher'!F1098)</f>
        <v>1 - Médico</v>
      </c>
      <c r="F1089" s="13" t="str">
        <f>'[1]TCE - ANEXO III - Preencher'!G1098</f>
        <v>2251-25</v>
      </c>
      <c r="G1089" s="14" t="str">
        <f>IF('[1]TCE - ANEXO III - Preencher'!H1098="","",'[1]TCE - ANEXO III - Preencher'!H1098)</f>
        <v>08/2021</v>
      </c>
      <c r="H1089" s="15">
        <f>'[1]TCE - ANEXO III - Preencher'!I1098</f>
        <v>0</v>
      </c>
      <c r="I1089" s="15">
        <f>'[1]TCE - ANEXO III - Preencher'!J1098</f>
        <v>318.65280000000001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10.83</v>
      </c>
      <c r="O1089" s="16">
        <f>'[1]TCE - ANEXO III - Preencher'!P1098</f>
        <v>0</v>
      </c>
      <c r="P1089" s="17">
        <f t="shared" si="98"/>
        <v>10.83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329.4828</v>
      </c>
    </row>
    <row r="1090" spans="1:28">
      <c r="A1090" s="9">
        <f>IFERROR(VLOOKUP(B1090,'[1]DADOS (OCULTAR)'!$P$3:$R$91,3,0),"")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VANESSA NAYARA LOPES SOARES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2235-05</v>
      </c>
      <c r="G1090" s="14" t="str">
        <f>IF('[1]TCE - ANEXO III - Preencher'!H1099="","",'[1]TCE - ANEXO III - Preencher'!H1099)</f>
        <v>08/2021</v>
      </c>
      <c r="H1090" s="15">
        <f>'[1]TCE - ANEXO III - Preencher'!I1099</f>
        <v>0</v>
      </c>
      <c r="I1090" s="15">
        <f>'[1]TCE - ANEXO III - Preencher'!J1099</f>
        <v>272.012</v>
      </c>
      <c r="J1090" s="15">
        <f>'[1]TCE - ANEXO III - Preencher'!K1099</f>
        <v>0</v>
      </c>
      <c r="K1090" s="16">
        <f>'[1]TCE - ANEXO III - Preencher'!L1099</f>
        <v>123.395158562367</v>
      </c>
      <c r="L1090" s="16">
        <f>'[1]TCE - ANEXO III - Preencher'!M1099</f>
        <v>3.08</v>
      </c>
      <c r="M1090" s="16">
        <f t="shared" si="97"/>
        <v>120.315158562367</v>
      </c>
      <c r="N1090" s="16">
        <f>'[1]TCE - ANEXO III - Preencher'!O1099</f>
        <v>2.84</v>
      </c>
      <c r="O1090" s="16">
        <f>'[1]TCE - ANEXO III - Preencher'!P1099</f>
        <v>0</v>
      </c>
      <c r="P1090" s="17">
        <f t="shared" si="98"/>
        <v>2.84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395.16715856236698</v>
      </c>
    </row>
    <row r="1091" spans="1:28">
      <c r="A1091" s="9">
        <f>IFERROR(VLOOKUP(B1091,'[1]DADOS (OCULTAR)'!$P$3:$R$91,3,0),"")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VERA LUCIA ANDRADE DO NASCIMENTO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 t="str">
        <f>'[1]TCE - ANEXO III - Preencher'!G1100</f>
        <v>3222-05</v>
      </c>
      <c r="G1091" s="14" t="str">
        <f>IF('[1]TCE - ANEXO III - Preencher'!H1100="","",'[1]TCE - ANEXO III - Preencher'!H1100)</f>
        <v>08/2021</v>
      </c>
      <c r="H1091" s="15">
        <f>'[1]TCE - ANEXO III - Preencher'!I1100</f>
        <v>0</v>
      </c>
      <c r="I1091" s="15">
        <f>'[1]TCE - ANEXO III - Preencher'!J1100</f>
        <v>191.4512</v>
      </c>
      <c r="J1091" s="15">
        <f>'[1]TCE - ANEXO III - Preencher'!K1100</f>
        <v>0</v>
      </c>
      <c r="K1091" s="16">
        <f>'[1]TCE - ANEXO III - Preencher'!L1100</f>
        <v>123.395158562367</v>
      </c>
      <c r="L1091" s="16">
        <f>'[1]TCE - ANEXO III - Preencher'!M1100</f>
        <v>22.48</v>
      </c>
      <c r="M1091" s="16">
        <f t="shared" si="97"/>
        <v>100.915158562367</v>
      </c>
      <c r="N1091" s="16">
        <f>'[1]TCE - ANEXO III - Preencher'!O1100</f>
        <v>1.3538413098236699</v>
      </c>
      <c r="O1091" s="16">
        <f>'[1]TCE - ANEXO III - Preencher'!P1100</f>
        <v>0</v>
      </c>
      <c r="P1091" s="17">
        <f t="shared" si="98"/>
        <v>1.3538413098236699</v>
      </c>
      <c r="Q1091" s="16">
        <f>'[1]TCE - ANEXO III - Preencher'!R1100</f>
        <v>217.50153061224489</v>
      </c>
      <c r="R1091" s="16">
        <f>'[1]TCE - ANEXO III - Preencher'!S1100</f>
        <v>65.400000000000006</v>
      </c>
      <c r="S1091" s="17">
        <f t="shared" si="99"/>
        <v>152.10153061224489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445.82173048443553</v>
      </c>
    </row>
    <row r="1092" spans="1:28">
      <c r="A1092" s="9">
        <f>IFERROR(VLOOKUP(B1092,'[1]DADOS (OCULTAR)'!$P$3:$R$91,3,0),"")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VERA LUCIA GOUVEIA BERNARDO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3222-05</v>
      </c>
      <c r="G1092" s="14" t="str">
        <f>IF('[1]TCE - ANEXO III - Preencher'!H1101="","",'[1]TCE - ANEXO III - Preencher'!H1101)</f>
        <v>08/2021</v>
      </c>
      <c r="H1092" s="15">
        <f>'[1]TCE - ANEXO III - Preencher'!I1101</f>
        <v>0</v>
      </c>
      <c r="I1092" s="15">
        <f>'[1]TCE - ANEXO III - Preencher'!J1101</f>
        <v>163.20079999999999</v>
      </c>
      <c r="J1092" s="15">
        <f>'[1]TCE - ANEXO III - Preencher'!K1101</f>
        <v>0</v>
      </c>
      <c r="K1092" s="16">
        <f>'[1]TCE - ANEXO III - Preencher'!L1101</f>
        <v>123.395158562367</v>
      </c>
      <c r="L1092" s="16">
        <f>'[1]TCE - ANEXO III - Preencher'!M1101</f>
        <v>22.48</v>
      </c>
      <c r="M1092" s="16">
        <f t="shared" ref="M1092:M1155" si="103">K1092-L1092</f>
        <v>100.915158562367</v>
      </c>
      <c r="N1092" s="16">
        <f>'[1]TCE - ANEXO III - Preencher'!O1101</f>
        <v>1.3538413098236699</v>
      </c>
      <c r="O1092" s="16">
        <f>'[1]TCE - ANEXO III - Preencher'!P1101</f>
        <v>0</v>
      </c>
      <c r="P1092" s="17">
        <f t="shared" ref="P1092:P1155" si="104">N1092-O1092</f>
        <v>1.3538413098236699</v>
      </c>
      <c r="Q1092" s="16">
        <f>'[1]TCE - ANEXO III - Preencher'!R1101</f>
        <v>290.70153061224488</v>
      </c>
      <c r="R1092" s="16">
        <f>'[1]TCE - ANEXO III - Preencher'!S1101</f>
        <v>67.540000000000006</v>
      </c>
      <c r="S1092" s="17">
        <f t="shared" ref="S1092:S1155" si="105">Q1092-R1092</f>
        <v>223.16153061224486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488.63133048443552</v>
      </c>
    </row>
    <row r="1093" spans="1:28">
      <c r="A1093" s="9">
        <f>IFERROR(VLOOKUP(B1093,'[1]DADOS (OCULTAR)'!$P$3:$R$91,3,0),"")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VERONICA EMILE SANTOS DE ARAUJO UCHOA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2235-05</v>
      </c>
      <c r="G1093" s="14" t="str">
        <f>IF('[1]TCE - ANEXO III - Preencher'!H1102="","",'[1]TCE - ANEXO III - Preencher'!H1102)</f>
        <v>08/2021</v>
      </c>
      <c r="H1093" s="15">
        <f>'[1]TCE - ANEXO III - Preencher'!I1102</f>
        <v>0</v>
      </c>
      <c r="I1093" s="15">
        <f>'[1]TCE - ANEXO III - Preencher'!J1102</f>
        <v>312.02640000000002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2.84</v>
      </c>
      <c r="O1093" s="16">
        <f>'[1]TCE - ANEXO III - Preencher'!P1102</f>
        <v>0</v>
      </c>
      <c r="P1093" s="17">
        <f t="shared" si="104"/>
        <v>2.84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314.8664</v>
      </c>
    </row>
    <row r="1094" spans="1:28">
      <c r="A1094" s="9">
        <f>IFERROR(VLOOKUP(B1094,'[1]DADOS (OCULTAR)'!$P$3:$R$91,3,0),"")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VERONICA FERREIRA MARQUES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2235-05</v>
      </c>
      <c r="G1094" s="14" t="str">
        <f>IF('[1]TCE - ANEXO III - Preencher'!H1103="","",'[1]TCE - ANEXO III - Preencher'!H1103)</f>
        <v>08/2021</v>
      </c>
      <c r="H1094" s="15">
        <f>'[1]TCE - ANEXO III - Preencher'!I1103</f>
        <v>0</v>
      </c>
      <c r="I1094" s="15">
        <f>'[1]TCE - ANEXO III - Preencher'!J1103</f>
        <v>235.37039999999999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2.84</v>
      </c>
      <c r="O1094" s="16">
        <f>'[1]TCE - ANEXO III - Preencher'!P1103</f>
        <v>0</v>
      </c>
      <c r="P1094" s="17">
        <f t="shared" si="104"/>
        <v>2.84</v>
      </c>
      <c r="Q1094" s="16">
        <f>'[1]TCE - ANEXO III - Preencher'!R1103</f>
        <v>172.50153061224489</v>
      </c>
      <c r="R1094" s="16">
        <f>'[1]TCE - ANEXO III - Preencher'!S1103</f>
        <v>109.22</v>
      </c>
      <c r="S1094" s="17">
        <f t="shared" si="105"/>
        <v>63.281530612244893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301.49193061224491</v>
      </c>
    </row>
    <row r="1095" spans="1:28">
      <c r="A1095" s="9">
        <f>IFERROR(VLOOKUP(B1095,'[1]DADOS (OCULTAR)'!$P$3:$R$91,3,0),"")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VERONICA MARIA BATISTA DE SOUZA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 t="str">
        <f>'[1]TCE - ANEXO III - Preencher'!G1104</f>
        <v>7632-10</v>
      </c>
      <c r="G1095" s="14" t="str">
        <f>IF('[1]TCE - ANEXO III - Preencher'!H1104="","",'[1]TCE - ANEXO III - Preencher'!H1104)</f>
        <v>08/2021</v>
      </c>
      <c r="H1095" s="15">
        <f>'[1]TCE - ANEXO III - Preencher'!I1104</f>
        <v>0</v>
      </c>
      <c r="I1095" s="15">
        <f>'[1]TCE - ANEXO III - Preencher'!J1104</f>
        <v>103.6392</v>
      </c>
      <c r="J1095" s="15">
        <f>'[1]TCE - ANEXO III - Preencher'!K1104</f>
        <v>0</v>
      </c>
      <c r="K1095" s="16">
        <f>'[1]TCE - ANEXO III - Preencher'!L1104</f>
        <v>123.395158562367</v>
      </c>
      <c r="L1095" s="16">
        <f>'[1]TCE - ANEXO III - Preencher'!M1104</f>
        <v>25.07</v>
      </c>
      <c r="M1095" s="16">
        <f t="shared" si="103"/>
        <v>98.325158562366994</v>
      </c>
      <c r="N1095" s="16">
        <f>'[1]TCE - ANEXO III - Preencher'!O1104</f>
        <v>1.3538413098236699</v>
      </c>
      <c r="O1095" s="16">
        <f>'[1]TCE - ANEXO III - Preencher'!P1104</f>
        <v>0</v>
      </c>
      <c r="P1095" s="17">
        <f t="shared" si="104"/>
        <v>1.3538413098236699</v>
      </c>
      <c r="Q1095" s="16">
        <f>'[1]TCE - ANEXO III - Preencher'!R1104</f>
        <v>172.50153061224489</v>
      </c>
      <c r="R1095" s="16">
        <f>'[1]TCE - ANEXO III - Preencher'!S1104</f>
        <v>60.18</v>
      </c>
      <c r="S1095" s="17">
        <f t="shared" si="105"/>
        <v>112.32153061224489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315.63973048443557</v>
      </c>
    </row>
    <row r="1096" spans="1:28">
      <c r="A1096" s="9">
        <f>IFERROR(VLOOKUP(B1096,'[1]DADOS (OCULTAR)'!$P$3:$R$91,3,0),"")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VERONICA MARIA SANTOS SILVA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 t="str">
        <f>'[1]TCE - ANEXO III - Preencher'!G1105</f>
        <v>3222-05</v>
      </c>
      <c r="G1096" s="14" t="str">
        <f>IF('[1]TCE - ANEXO III - Preencher'!H1105="","",'[1]TCE - ANEXO III - Preencher'!H1105)</f>
        <v>08/2021</v>
      </c>
      <c r="H1096" s="15">
        <f>'[1]TCE - ANEXO III - Preencher'!I1105</f>
        <v>0</v>
      </c>
      <c r="I1096" s="15">
        <f>'[1]TCE - ANEXO III - Preencher'!J1105</f>
        <v>131.96879999999999</v>
      </c>
      <c r="J1096" s="15">
        <f>'[1]TCE - ANEXO III - Preencher'!K1105</f>
        <v>0</v>
      </c>
      <c r="K1096" s="16">
        <f>'[1]TCE - ANEXO III - Preencher'!L1105</f>
        <v>123.395158562367</v>
      </c>
      <c r="L1096" s="16">
        <f>'[1]TCE - ANEXO III - Preencher'!M1105</f>
        <v>22.48</v>
      </c>
      <c r="M1096" s="16">
        <f t="shared" si="103"/>
        <v>100.915158562367</v>
      </c>
      <c r="N1096" s="16">
        <f>'[1]TCE - ANEXO III - Preencher'!O1105</f>
        <v>1.3538413098236699</v>
      </c>
      <c r="O1096" s="16">
        <f>'[1]TCE - ANEXO III - Preencher'!P1105</f>
        <v>0</v>
      </c>
      <c r="P1096" s="17">
        <f t="shared" si="104"/>
        <v>1.3538413098236699</v>
      </c>
      <c r="Q1096" s="16">
        <f>'[1]TCE - ANEXO III - Preencher'!R1105</f>
        <v>252.3015306122449</v>
      </c>
      <c r="R1096" s="16">
        <f>'[1]TCE - ANEXO III - Preencher'!S1105</f>
        <v>67.45</v>
      </c>
      <c r="S1096" s="17">
        <f t="shared" si="105"/>
        <v>184.85153061224491</v>
      </c>
      <c r="T1096" s="16">
        <f>'[1]TCE - ANEXO III - Preencher'!U1105</f>
        <v>138.82</v>
      </c>
      <c r="U1096" s="16">
        <f>'[1]TCE - ANEXO III - Preencher'!V1105</f>
        <v>0</v>
      </c>
      <c r="V1096" s="17">
        <f t="shared" si="106"/>
        <v>138.82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557.90933048443549</v>
      </c>
    </row>
    <row r="1097" spans="1:28">
      <c r="A1097" s="9">
        <f>IFERROR(VLOOKUP(B1097,'[1]DADOS (OCULTAR)'!$P$3:$R$91,3,0),"")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VERONILDA MARIA DA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3222-05</v>
      </c>
      <c r="G1097" s="14" t="str">
        <f>IF('[1]TCE - ANEXO III - Preencher'!H1106="","",'[1]TCE - ANEXO III - Preencher'!H1106)</f>
        <v>08/2021</v>
      </c>
      <c r="H1097" s="15">
        <f>'[1]TCE - ANEXO III - Preencher'!I1106</f>
        <v>0</v>
      </c>
      <c r="I1097" s="15">
        <f>'[1]TCE - ANEXO III - Preencher'!J1106</f>
        <v>244.42080000000001</v>
      </c>
      <c r="J1097" s="15">
        <f>'[1]TCE - ANEXO III - Preencher'!K1106</f>
        <v>0</v>
      </c>
      <c r="K1097" s="16">
        <f>'[1]TCE - ANEXO III - Preencher'!L1106</f>
        <v>123.395158562367</v>
      </c>
      <c r="L1097" s="16">
        <f>'[1]TCE - ANEXO III - Preencher'!M1106</f>
        <v>22.48</v>
      </c>
      <c r="M1097" s="16">
        <f t="shared" si="103"/>
        <v>100.915158562367</v>
      </c>
      <c r="N1097" s="16">
        <f>'[1]TCE - ANEXO III - Preencher'!O1106</f>
        <v>1.3538413098236699</v>
      </c>
      <c r="O1097" s="16">
        <f>'[1]TCE - ANEXO III - Preencher'!P1106</f>
        <v>0</v>
      </c>
      <c r="P1097" s="17">
        <f t="shared" si="104"/>
        <v>1.3538413098236699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346.68979987219069</v>
      </c>
    </row>
    <row r="1098" spans="1:28">
      <c r="A1098" s="9">
        <f>IFERROR(VLOOKUP(B1098,'[1]DADOS (OCULTAR)'!$P$3:$R$91,3,0),"")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VICTOR EMANUELL RIBEIRO DA SILVA</v>
      </c>
      <c r="E1098" s="10" t="str">
        <f>IF('[1]TCE - ANEXO III - Preencher'!F1107="4 - Assistência Odontológica","2 - Outros Profissionais da Saúde",'[1]TCE - ANEXO III - Preencher'!F1107)</f>
        <v>1 - Médico</v>
      </c>
      <c r="F1098" s="13" t="str">
        <f>'[1]TCE - ANEXO III - Preencher'!G1107</f>
        <v>2251-25</v>
      </c>
      <c r="G1098" s="14" t="str">
        <f>IF('[1]TCE - ANEXO III - Preencher'!H1107="","",'[1]TCE - ANEXO III - Preencher'!H1107)</f>
        <v>08/2021</v>
      </c>
      <c r="H1098" s="15">
        <f>'[1]TCE - ANEXO III - Preencher'!I1107</f>
        <v>0</v>
      </c>
      <c r="I1098" s="15">
        <f>'[1]TCE - ANEXO III - Preencher'!J1107</f>
        <v>758.41279999999995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10.83</v>
      </c>
      <c r="O1098" s="16">
        <f>'[1]TCE - ANEXO III - Preencher'!P1107</f>
        <v>0</v>
      </c>
      <c r="P1098" s="17">
        <f t="shared" si="104"/>
        <v>10.83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769.24279999999999</v>
      </c>
    </row>
    <row r="1099" spans="1:28">
      <c r="A1099" s="9">
        <f>IFERROR(VLOOKUP(B1099,'[1]DADOS (OCULTAR)'!$P$3:$R$91,3,0),"")</f>
        <v>10988301000633</v>
      </c>
      <c r="B1099" s="10" t="str">
        <f>'[1]TCE - ANEXO III - Preencher'!C1108</f>
        <v>HOSPITAL PELÓPIDAS SILVEIRA</v>
      </c>
      <c r="C1099" s="11"/>
      <c r="D1099" s="12" t="str">
        <f>'[1]TCE - ANEXO III - Preencher'!E1108</f>
        <v>VICTOR FELLIPE BISPO MACEDO</v>
      </c>
      <c r="E1099" s="10" t="str">
        <f>IF('[1]TCE - ANEXO III - Preencher'!F1108="4 - Assistência Odontológica","2 - Outros Profissionais da Saúde",'[1]TCE - ANEXO III - Preencher'!F1108)</f>
        <v>1 - Médico</v>
      </c>
      <c r="F1099" s="13" t="str">
        <f>'[1]TCE - ANEXO III - Preencher'!G1108</f>
        <v>2251-25</v>
      </c>
      <c r="G1099" s="14" t="str">
        <f>IF('[1]TCE - ANEXO III - Preencher'!H1108="","",'[1]TCE - ANEXO III - Preencher'!H1108)</f>
        <v>08/2021</v>
      </c>
      <c r="H1099" s="15">
        <f>'[1]TCE - ANEXO III - Preencher'!I1108</f>
        <v>0</v>
      </c>
      <c r="I1099" s="15">
        <f>'[1]TCE - ANEXO III - Preencher'!J1108</f>
        <v>133.6584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10.83</v>
      </c>
      <c r="O1099" s="16">
        <f>'[1]TCE - ANEXO III - Preencher'!P1108</f>
        <v>0</v>
      </c>
      <c r="P1099" s="17">
        <f t="shared" si="104"/>
        <v>10.83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144.48840000000001</v>
      </c>
    </row>
    <row r="1100" spans="1:28">
      <c r="A1100" s="9">
        <f>IFERROR(VLOOKUP(B1100,'[1]DADOS (OCULTAR)'!$P$3:$R$91,3,0),"")</f>
        <v>10988301000633</v>
      </c>
      <c r="B1100" s="10" t="str">
        <f>'[1]TCE - ANEXO III - Preencher'!C1109</f>
        <v>HOSPITAL PELÓPIDAS SILVEIRA</v>
      </c>
      <c r="C1100" s="11"/>
      <c r="D1100" s="12" t="str">
        <f>'[1]TCE - ANEXO III - Preencher'!E1109</f>
        <v>VINICIUS DIOGO BERINGUEL FERNANDES DE ALMEIDA</v>
      </c>
      <c r="E1100" s="10" t="str">
        <f>IF('[1]TCE - ANEXO III - Preencher'!F1109="4 - Assistência Odontológica","2 - Outros Profissionais da Saúde",'[1]TCE - ANEXO III - Preencher'!F1109)</f>
        <v>1 - Médico</v>
      </c>
      <c r="F1100" s="13" t="str">
        <f>'[1]TCE - ANEXO III - Preencher'!G1109</f>
        <v>2251-25</v>
      </c>
      <c r="G1100" s="14" t="str">
        <f>IF('[1]TCE - ANEXO III - Preencher'!H1109="","",'[1]TCE - ANEXO III - Preencher'!H1109)</f>
        <v>08/2021</v>
      </c>
      <c r="H1100" s="15">
        <f>'[1]TCE - ANEXO III - Preencher'!I1109</f>
        <v>0</v>
      </c>
      <c r="I1100" s="15">
        <f>'[1]TCE - ANEXO III - Preencher'!J1109</f>
        <v>752.11039999999991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10.83</v>
      </c>
      <c r="O1100" s="16">
        <f>'[1]TCE - ANEXO III - Preencher'!P1109</f>
        <v>0</v>
      </c>
      <c r="P1100" s="17">
        <f t="shared" si="104"/>
        <v>10.83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762.94039999999995</v>
      </c>
    </row>
    <row r="1101" spans="1:28">
      <c r="A1101" s="9">
        <f>IFERROR(VLOOKUP(B1101,'[1]DADOS (OCULTAR)'!$P$3:$R$91,3,0),"")</f>
        <v>10988301000633</v>
      </c>
      <c r="B1101" s="10" t="str">
        <f>'[1]TCE - ANEXO III - Preencher'!C1110</f>
        <v>HOSPITAL PELÓPIDAS SILVEIRA</v>
      </c>
      <c r="C1101" s="11"/>
      <c r="D1101" s="12" t="str">
        <f>'[1]TCE - ANEXO III - Preencher'!E1110</f>
        <v>VIRGINIA MARIA MACIEL FERREIRA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2235-05</v>
      </c>
      <c r="G1101" s="14" t="str">
        <f>IF('[1]TCE - ANEXO III - Preencher'!H1110="","",'[1]TCE - ANEXO III - Preencher'!H1110)</f>
        <v>08/2021</v>
      </c>
      <c r="H1101" s="15">
        <f>'[1]TCE - ANEXO III - Preencher'!I1110</f>
        <v>0</v>
      </c>
      <c r="I1101" s="15">
        <f>'[1]TCE - ANEXO III - Preencher'!J1110</f>
        <v>263.92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2.84</v>
      </c>
      <c r="O1101" s="16">
        <f>'[1]TCE - ANEXO III - Preencher'!P1110</f>
        <v>0</v>
      </c>
      <c r="P1101" s="17">
        <f t="shared" si="104"/>
        <v>2.84</v>
      </c>
      <c r="Q1101" s="16">
        <f>'[1]TCE - ANEXO III - Preencher'!R1110</f>
        <v>367.50153061224489</v>
      </c>
      <c r="R1101" s="16">
        <f>'[1]TCE - ANEXO III - Preencher'!S1110</f>
        <v>104.87</v>
      </c>
      <c r="S1101" s="17">
        <f t="shared" si="105"/>
        <v>262.63153061224489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529.39153061224488</v>
      </c>
    </row>
    <row r="1102" spans="1:28">
      <c r="A1102" s="9">
        <f>IFERROR(VLOOKUP(B1102,'[1]DADOS (OCULTAR)'!$P$3:$R$91,3,0),"")</f>
        <v>10988301000633</v>
      </c>
      <c r="B1102" s="10" t="str">
        <f>'[1]TCE - ANEXO III - Preencher'!C1111</f>
        <v>HOSPITAL PELÓPIDAS SILVEIRA</v>
      </c>
      <c r="C1102" s="11"/>
      <c r="D1102" s="12" t="str">
        <f>'[1]TCE - ANEXO III - Preencher'!E1111</f>
        <v>VIRGINIA MONTEIRO MACIEL LYRA</v>
      </c>
      <c r="E1102" s="10" t="str">
        <f>IF('[1]TCE - ANEXO III - Preencher'!F1111="4 - Assistência Odontológica","2 - Outros Profissionais da Saúde",'[1]TCE - ANEXO III - Preencher'!F1111)</f>
        <v>1 - Médico</v>
      </c>
      <c r="F1102" s="13" t="str">
        <f>'[1]TCE - ANEXO III - Preencher'!G1111</f>
        <v>2251-25</v>
      </c>
      <c r="G1102" s="14" t="str">
        <f>IF('[1]TCE - ANEXO III - Preencher'!H1111="","",'[1]TCE - ANEXO III - Preencher'!H1111)</f>
        <v>08/2021</v>
      </c>
      <c r="H1102" s="15">
        <f>'[1]TCE - ANEXO III - Preencher'!I1111</f>
        <v>0</v>
      </c>
      <c r="I1102" s="15">
        <f>'[1]TCE - ANEXO III - Preencher'!J1111</f>
        <v>386.89920000000001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10.83</v>
      </c>
      <c r="O1102" s="16">
        <f>'[1]TCE - ANEXO III - Preencher'!P1111</f>
        <v>0</v>
      </c>
      <c r="P1102" s="17">
        <f t="shared" si="104"/>
        <v>10.83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397.72919999999999</v>
      </c>
    </row>
    <row r="1103" spans="1:28">
      <c r="A1103" s="9">
        <f>IFERROR(VLOOKUP(B1103,'[1]DADOS (OCULTAR)'!$P$3:$R$91,3,0),"")</f>
        <v>10988301000633</v>
      </c>
      <c r="B1103" s="10" t="str">
        <f>'[1]TCE - ANEXO III - Preencher'!C1112</f>
        <v>HOSPITAL PELÓPIDAS SILVEIRA</v>
      </c>
      <c r="C1103" s="11"/>
      <c r="D1103" s="12" t="str">
        <f>'[1]TCE - ANEXO III - Preencher'!E1112</f>
        <v>VITORIA CECILIA DOS SANTOS PIMENTA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 t="str">
        <f>'[1]TCE - ANEXO III - Preencher'!G1112</f>
        <v>4131-15</v>
      </c>
      <c r="G1103" s="14" t="str">
        <f>IF('[1]TCE - ANEXO III - Preencher'!H1112="","",'[1]TCE - ANEXO III - Preencher'!H1112)</f>
        <v>08/2021</v>
      </c>
      <c r="H1103" s="15">
        <f>'[1]TCE - ANEXO III - Preencher'!I1112</f>
        <v>0</v>
      </c>
      <c r="I1103" s="15">
        <f>'[1]TCE - ANEXO III - Preencher'!J1112</f>
        <v>193.04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1.3538413098236699</v>
      </c>
      <c r="O1103" s="16">
        <f>'[1]TCE - ANEXO III - Preencher'!P1112</f>
        <v>0</v>
      </c>
      <c r="P1103" s="17">
        <f t="shared" si="104"/>
        <v>1.3538413098236699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194.39384130982367</v>
      </c>
    </row>
    <row r="1104" spans="1:28">
      <c r="A1104" s="9">
        <f>IFERROR(VLOOKUP(B1104,'[1]DADOS (OCULTAR)'!$P$3:$R$91,3,0),"")</f>
        <v>10988301000633</v>
      </c>
      <c r="B1104" s="10" t="str">
        <f>'[1]TCE - ANEXO III - Preencher'!C1113</f>
        <v>HOSPITAL PELÓPIDAS SILVEIRA</v>
      </c>
      <c r="C1104" s="11"/>
      <c r="D1104" s="12" t="str">
        <f>'[1]TCE - ANEXO III - Preencher'!E1113</f>
        <v>VITORIA CRISTINA PONTES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 t="str">
        <f>'[1]TCE - ANEXO III - Preencher'!G1113</f>
        <v>4110-10</v>
      </c>
      <c r="G1104" s="14" t="str">
        <f>IF('[1]TCE - ANEXO III - Preencher'!H1113="","",'[1]TCE - ANEXO III - Preencher'!H1113)</f>
        <v>08/2021</v>
      </c>
      <c r="H1104" s="15">
        <f>'[1]TCE - ANEXO III - Preencher'!I1113</f>
        <v>0</v>
      </c>
      <c r="I1104" s="15">
        <f>'[1]TCE - ANEXO III - Preencher'!J1113</f>
        <v>8.0665999999999993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1.3538413098236699</v>
      </c>
      <c r="O1104" s="16">
        <f>'[1]TCE - ANEXO III - Preencher'!P1113</f>
        <v>0</v>
      </c>
      <c r="P1104" s="17">
        <f t="shared" si="104"/>
        <v>1.3538413098236699</v>
      </c>
      <c r="Q1104" s="16">
        <f>'[1]TCE - ANEXO III - Preencher'!R1113</f>
        <v>0</v>
      </c>
      <c r="R1104" s="16">
        <f>'[1]TCE - ANEXO III - Preencher'!S1113</f>
        <v>24.2</v>
      </c>
      <c r="S1104" s="17">
        <f t="shared" si="105"/>
        <v>-24.2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-14.77955869017633</v>
      </c>
    </row>
    <row r="1105" spans="1:28">
      <c r="A1105" s="9">
        <f>IFERROR(VLOOKUP(B1105,'[1]DADOS (OCULTAR)'!$P$3:$R$91,3,0),"")</f>
        <v>10988301000633</v>
      </c>
      <c r="B1105" s="10" t="str">
        <f>'[1]TCE - ANEXO III - Preencher'!C1114</f>
        <v>HOSPITAL PELÓPIDAS SILVEIRA</v>
      </c>
      <c r="C1105" s="11"/>
      <c r="D1105" s="12" t="str">
        <f>'[1]TCE - ANEXO III - Preencher'!E1114</f>
        <v>VIVIAN CIBELE DA SILVA</v>
      </c>
      <c r="E1105" s="10" t="str">
        <f>IF('[1]TCE - ANEXO III - Preencher'!F1114="4 - Assistência Odontológica","2 - Outros Profissionais da Saúde",'[1]TCE - ANEXO III - Preencher'!F1114)</f>
        <v>3 - Administrativo</v>
      </c>
      <c r="F1105" s="13" t="str">
        <f>'[1]TCE - ANEXO III - Preencher'!G1114</f>
        <v>4110-10</v>
      </c>
      <c r="G1105" s="14" t="str">
        <f>IF('[1]TCE - ANEXO III - Preencher'!H1114="","",'[1]TCE - ANEXO III - Preencher'!H1114)</f>
        <v>08/2021</v>
      </c>
      <c r="H1105" s="15">
        <f>'[1]TCE - ANEXO III - Preencher'!I1114</f>
        <v>0</v>
      </c>
      <c r="I1105" s="15">
        <f>'[1]TCE - ANEXO III - Preencher'!J1114</f>
        <v>93.492000000000004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1.3538413098236699</v>
      </c>
      <c r="O1105" s="16">
        <f>'[1]TCE - ANEXO III - Preencher'!P1114</f>
        <v>0</v>
      </c>
      <c r="P1105" s="17">
        <f t="shared" si="104"/>
        <v>1.3538413098236699</v>
      </c>
      <c r="Q1105" s="16">
        <f>'[1]TCE - ANEXO III - Preencher'!R1114</f>
        <v>247.50153061224489</v>
      </c>
      <c r="R1105" s="16">
        <f>'[1]TCE - ANEXO III - Preencher'!S1114</f>
        <v>66.78</v>
      </c>
      <c r="S1105" s="17">
        <f t="shared" si="105"/>
        <v>180.72153061224489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275.56737192206856</v>
      </c>
    </row>
    <row r="1106" spans="1:28">
      <c r="A1106" s="9">
        <f>IFERROR(VLOOKUP(B1106,'[1]DADOS (OCULTAR)'!$P$3:$R$91,3,0),"")</f>
        <v>10988301000633</v>
      </c>
      <c r="B1106" s="10" t="str">
        <f>'[1]TCE - ANEXO III - Preencher'!C1115</f>
        <v>HOSPITAL PELÓPIDAS SILVEIRA</v>
      </c>
      <c r="C1106" s="11"/>
      <c r="D1106" s="12" t="str">
        <f>'[1]TCE - ANEXO III - Preencher'!E1115</f>
        <v>VIVIANE DOS SANTOS BARROS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 t="str">
        <f>'[1]TCE - ANEXO III - Preencher'!G1115</f>
        <v>4110-10</v>
      </c>
      <c r="G1106" s="14" t="str">
        <f>IF('[1]TCE - ANEXO III - Preencher'!H1115="","",'[1]TCE - ANEXO III - Preencher'!H1115)</f>
        <v>08/2021</v>
      </c>
      <c r="H1106" s="15">
        <f>'[1]TCE - ANEXO III - Preencher'!I1115</f>
        <v>0</v>
      </c>
      <c r="I1106" s="15">
        <f>'[1]TCE - ANEXO III - Preencher'!J1115</f>
        <v>87.911200000000008</v>
      </c>
      <c r="J1106" s="15">
        <f>'[1]TCE - ANEXO III - Preencher'!K1115</f>
        <v>0</v>
      </c>
      <c r="K1106" s="16">
        <f>'[1]TCE - ANEXO III - Preencher'!L1115</f>
        <v>123.395158562367</v>
      </c>
      <c r="L1106" s="16">
        <f>'[1]TCE - ANEXO III - Preencher'!M1115</f>
        <v>22.26</v>
      </c>
      <c r="M1106" s="16">
        <f t="shared" si="103"/>
        <v>101.135158562367</v>
      </c>
      <c r="N1106" s="16">
        <f>'[1]TCE - ANEXO III - Preencher'!O1115</f>
        <v>1.3538413098236699</v>
      </c>
      <c r="O1106" s="16">
        <f>'[1]TCE - ANEXO III - Preencher'!P1115</f>
        <v>0</v>
      </c>
      <c r="P1106" s="17">
        <f t="shared" si="104"/>
        <v>1.3538413098236699</v>
      </c>
      <c r="Q1106" s="16">
        <f>'[1]TCE - ANEXO III - Preencher'!R1115</f>
        <v>337.50153061224489</v>
      </c>
      <c r="R1106" s="16">
        <f>'[1]TCE - ANEXO III - Preencher'!S1115</f>
        <v>66.78</v>
      </c>
      <c r="S1106" s="17">
        <f t="shared" si="105"/>
        <v>270.72153061224492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461.1217304844356</v>
      </c>
    </row>
    <row r="1107" spans="1:28">
      <c r="A1107" s="9">
        <f>IFERROR(VLOOKUP(B1107,'[1]DADOS (OCULTAR)'!$P$3:$R$91,3,0),"")</f>
        <v>10988301000633</v>
      </c>
      <c r="B1107" s="10" t="str">
        <f>'[1]TCE - ANEXO III - Preencher'!C1116</f>
        <v>HOSPITAL PELÓPIDAS SILVEIRA</v>
      </c>
      <c r="C1107" s="11"/>
      <c r="D1107" s="12" t="str">
        <f>'[1]TCE - ANEXO III - Preencher'!E1116</f>
        <v>VIVIANE EDUARDA DE SOUZA LEAL DA SILVA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 t="str">
        <f>'[1]TCE - ANEXO III - Preencher'!G1116</f>
        <v>3222-05</v>
      </c>
      <c r="G1107" s="14" t="str">
        <f>IF('[1]TCE - ANEXO III - Preencher'!H1116="","",'[1]TCE - ANEXO III - Preencher'!H1116)</f>
        <v>08/2021</v>
      </c>
      <c r="H1107" s="15">
        <f>'[1]TCE - ANEXO III - Preencher'!I1116</f>
        <v>0</v>
      </c>
      <c r="I1107" s="15">
        <f>'[1]TCE - ANEXO III - Preencher'!J1116</f>
        <v>111.872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1.3538413098236699</v>
      </c>
      <c r="O1107" s="16">
        <f>'[1]TCE - ANEXO III - Preencher'!P1116</f>
        <v>0</v>
      </c>
      <c r="P1107" s="17">
        <f t="shared" si="104"/>
        <v>1.3538413098236699</v>
      </c>
      <c r="Q1107" s="16">
        <f>'[1]TCE - ANEXO III - Preencher'!R1116</f>
        <v>120.00153061224489</v>
      </c>
      <c r="R1107" s="16">
        <f>'[1]TCE - ANEXO III - Preencher'!S1116</f>
        <v>65.319999999999993</v>
      </c>
      <c r="S1107" s="17">
        <f t="shared" si="105"/>
        <v>54.681530612244899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167.90737192206856</v>
      </c>
    </row>
    <row r="1108" spans="1:28">
      <c r="A1108" s="9">
        <f>IFERROR(VLOOKUP(B1108,'[1]DADOS (OCULTAR)'!$P$3:$R$91,3,0),"")</f>
        <v>10988301000633</v>
      </c>
      <c r="B1108" s="10" t="str">
        <f>'[1]TCE - ANEXO III - Preencher'!C1117</f>
        <v>HOSPITAL PELÓPIDAS SILVEIRA</v>
      </c>
      <c r="C1108" s="11"/>
      <c r="D1108" s="12" t="str">
        <f>'[1]TCE - ANEXO III - Preencher'!E1117</f>
        <v>VIVIANE FRAGOSO DE SOUZA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 t="str">
        <f>'[1]TCE - ANEXO III - Preencher'!G1117</f>
        <v>2235-05</v>
      </c>
      <c r="G1108" s="14" t="str">
        <f>IF('[1]TCE - ANEXO III - Preencher'!H1117="","",'[1]TCE - ANEXO III - Preencher'!H1117)</f>
        <v>08/2021</v>
      </c>
      <c r="H1108" s="15">
        <f>'[1]TCE - ANEXO III - Preencher'!I1117</f>
        <v>0</v>
      </c>
      <c r="I1108" s="15">
        <f>'[1]TCE - ANEXO III - Preencher'!J1117</f>
        <v>283.80799999999999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2.84</v>
      </c>
      <c r="O1108" s="16">
        <f>'[1]TCE - ANEXO III - Preencher'!P1117</f>
        <v>0</v>
      </c>
      <c r="P1108" s="17">
        <f t="shared" si="104"/>
        <v>2.84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286.64799999999997</v>
      </c>
    </row>
    <row r="1109" spans="1:28">
      <c r="A1109" s="9">
        <f>IFERROR(VLOOKUP(B1109,'[1]DADOS (OCULTAR)'!$P$3:$R$91,3,0),"")</f>
        <v>10988301000633</v>
      </c>
      <c r="B1109" s="10" t="str">
        <f>'[1]TCE - ANEXO III - Preencher'!C1118</f>
        <v>HOSPITAL PELÓPIDAS SILVEIRA</v>
      </c>
      <c r="C1109" s="11"/>
      <c r="D1109" s="12" t="str">
        <f>'[1]TCE - ANEXO III - Preencher'!E1118</f>
        <v>VIVIANE MENDES DOS SANTOS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 t="str">
        <f>'[1]TCE - ANEXO III - Preencher'!G1118</f>
        <v>2237-05</v>
      </c>
      <c r="G1109" s="14" t="str">
        <f>IF('[1]TCE - ANEXO III - Preencher'!H1118="","",'[1]TCE - ANEXO III - Preencher'!H1118)</f>
        <v>08/2021</v>
      </c>
      <c r="H1109" s="15">
        <f>'[1]TCE - ANEXO III - Preencher'!I1118</f>
        <v>0</v>
      </c>
      <c r="I1109" s="15">
        <f>'[1]TCE - ANEXO III - Preencher'!J1118</f>
        <v>102.4472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1.3538413098236699</v>
      </c>
      <c r="O1109" s="16">
        <f>'[1]TCE - ANEXO III - Preencher'!P1118</f>
        <v>0</v>
      </c>
      <c r="P1109" s="17">
        <f t="shared" si="104"/>
        <v>1.3538413098236699</v>
      </c>
      <c r="Q1109" s="16">
        <f>'[1]TCE - ANEXO III - Preencher'!R1118</f>
        <v>345.00153061224489</v>
      </c>
      <c r="R1109" s="16">
        <f>'[1]TCE - ANEXO III - Preencher'!S1118</f>
        <v>66.78</v>
      </c>
      <c r="S1109" s="17">
        <f t="shared" si="105"/>
        <v>278.22153061224492</v>
      </c>
      <c r="T1109" s="16">
        <f>'[1]TCE - ANEXO III - Preencher'!U1118</f>
        <v>69.430000000000007</v>
      </c>
      <c r="U1109" s="16">
        <f>'[1]TCE - ANEXO III - Preencher'!V1118</f>
        <v>0</v>
      </c>
      <c r="V1109" s="17">
        <f t="shared" si="106"/>
        <v>69.430000000000007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451.45257192206856</v>
      </c>
    </row>
    <row r="1110" spans="1:28">
      <c r="A1110" s="9">
        <f>IFERROR(VLOOKUP(B1110,'[1]DADOS (OCULTAR)'!$P$3:$R$91,3,0),"")</f>
        <v>10988301000633</v>
      </c>
      <c r="B1110" s="10" t="str">
        <f>'[1]TCE - ANEXO III - Preencher'!C1119</f>
        <v>HOSPITAL PELÓPIDAS SILVEIRA</v>
      </c>
      <c r="C1110" s="11"/>
      <c r="D1110" s="12" t="str">
        <f>'[1]TCE - ANEXO III - Preencher'!E1119</f>
        <v>VIVIANE XAVIER BARBOSA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 t="str">
        <f>'[1]TCE - ANEXO III - Preencher'!G1119</f>
        <v>2236-05</v>
      </c>
      <c r="G1110" s="14" t="str">
        <f>IF('[1]TCE - ANEXO III - Preencher'!H1119="","",'[1]TCE - ANEXO III - Preencher'!H1119)</f>
        <v>08/2021</v>
      </c>
      <c r="H1110" s="15">
        <f>'[1]TCE - ANEXO III - Preencher'!I1119</f>
        <v>0</v>
      </c>
      <c r="I1110" s="15">
        <f>'[1]TCE - ANEXO III - Preencher'!J1119</f>
        <v>253.97919999999999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2.84</v>
      </c>
      <c r="O1110" s="16">
        <f>'[1]TCE - ANEXO III - Preencher'!P1119</f>
        <v>0</v>
      </c>
      <c r="P1110" s="17">
        <f t="shared" si="104"/>
        <v>2.84</v>
      </c>
      <c r="Q1110" s="16">
        <f>'[1]TCE - ANEXO III - Preencher'!R1119</f>
        <v>337.50153061224489</v>
      </c>
      <c r="R1110" s="16">
        <f>'[1]TCE - ANEXO III - Preencher'!S1119</f>
        <v>103.24</v>
      </c>
      <c r="S1110" s="17">
        <f t="shared" si="105"/>
        <v>234.26153061224488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491.08073061224485</v>
      </c>
    </row>
    <row r="1111" spans="1:28">
      <c r="A1111" s="9">
        <f>IFERROR(VLOOKUP(B1111,'[1]DADOS (OCULTAR)'!$P$3:$R$91,3,0),"")</f>
        <v>10988301000633</v>
      </c>
      <c r="B1111" s="10" t="str">
        <f>'[1]TCE - ANEXO III - Preencher'!C1120</f>
        <v>HOSPITAL PELÓPIDAS SILVEIRA</v>
      </c>
      <c r="C1111" s="11"/>
      <c r="D1111" s="12" t="str">
        <f>'[1]TCE - ANEXO III - Preencher'!E1120</f>
        <v xml:space="preserve">WAGNER SOARES DA SILVA 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 t="str">
        <f>'[1]TCE - ANEXO III - Preencher'!G1120</f>
        <v>3241-15</v>
      </c>
      <c r="G1111" s="14" t="str">
        <f>IF('[1]TCE - ANEXO III - Preencher'!H1120="","",'[1]TCE - ANEXO III - Preencher'!H1120)</f>
        <v>08/2021</v>
      </c>
      <c r="H1111" s="15">
        <f>'[1]TCE - ANEXO III - Preencher'!I1120</f>
        <v>0</v>
      </c>
      <c r="I1111" s="15">
        <f>'[1]TCE - ANEXO III - Preencher'!J1120</f>
        <v>356.43119999999999</v>
      </c>
      <c r="J1111" s="15">
        <f>'[1]TCE - ANEXO III - Preencher'!K1120</f>
        <v>0</v>
      </c>
      <c r="K1111" s="16">
        <f>'[1]TCE - ANEXO III - Preencher'!L1120</f>
        <v>123.395158562367</v>
      </c>
      <c r="L1111" s="16">
        <f>'[1]TCE - ANEXO III - Preencher'!M1120</f>
        <v>4.07</v>
      </c>
      <c r="M1111" s="16">
        <f t="shared" si="103"/>
        <v>119.32515856236699</v>
      </c>
      <c r="N1111" s="16">
        <f>'[1]TCE - ANEXO III - Preencher'!O1120</f>
        <v>1.3538413098236699</v>
      </c>
      <c r="O1111" s="16">
        <f>'[1]TCE - ANEXO III - Preencher'!P1120</f>
        <v>0</v>
      </c>
      <c r="P1111" s="17">
        <f t="shared" si="104"/>
        <v>1.3538413098236699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477.11019987219066</v>
      </c>
    </row>
    <row r="1112" spans="1:28">
      <c r="A1112" s="9">
        <f>IFERROR(VLOOKUP(B1112,'[1]DADOS (OCULTAR)'!$P$3:$R$91,3,0),"")</f>
        <v>10988301000633</v>
      </c>
      <c r="B1112" s="10" t="str">
        <f>'[1]TCE - ANEXO III - Preencher'!C1121</f>
        <v>HOSPITAL PELÓPIDAS SILVEIRA</v>
      </c>
      <c r="C1112" s="11"/>
      <c r="D1112" s="12" t="str">
        <f>'[1]TCE - ANEXO III - Preencher'!E1121</f>
        <v>WALKIRYA SABOIA NEVES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 t="str">
        <f>'[1]TCE - ANEXO III - Preencher'!G1121</f>
        <v>5152-05</v>
      </c>
      <c r="G1112" s="14" t="str">
        <f>IF('[1]TCE - ANEXO III - Preencher'!H1121="","",'[1]TCE - ANEXO III - Preencher'!H1121)</f>
        <v>08/2021</v>
      </c>
      <c r="H1112" s="15">
        <f>'[1]TCE - ANEXO III - Preencher'!I1121</f>
        <v>0</v>
      </c>
      <c r="I1112" s="15">
        <f>'[1]TCE - ANEXO III - Preencher'!J1121</f>
        <v>110.4256</v>
      </c>
      <c r="J1112" s="15">
        <f>'[1]TCE - ANEXO III - Preencher'!K1121</f>
        <v>0</v>
      </c>
      <c r="K1112" s="16">
        <f>'[1]TCE - ANEXO III - Preencher'!L1121</f>
        <v>123.395158562367</v>
      </c>
      <c r="L1112" s="16">
        <f>'[1]TCE - ANEXO III - Preencher'!M1121</f>
        <v>23.8</v>
      </c>
      <c r="M1112" s="16">
        <f t="shared" si="103"/>
        <v>99.595158562367004</v>
      </c>
      <c r="N1112" s="16">
        <f>'[1]TCE - ANEXO III - Preencher'!O1121</f>
        <v>1.3538413098236699</v>
      </c>
      <c r="O1112" s="16">
        <f>'[1]TCE - ANEXO III - Preencher'!P1121</f>
        <v>0</v>
      </c>
      <c r="P1112" s="17">
        <f t="shared" si="104"/>
        <v>1.3538413098236699</v>
      </c>
      <c r="Q1112" s="16">
        <f>'[1]TCE - ANEXO III - Preencher'!R1121</f>
        <v>232.50153061224489</v>
      </c>
      <c r="R1112" s="16">
        <f>'[1]TCE - ANEXO III - Preencher'!S1121</f>
        <v>59.67</v>
      </c>
      <c r="S1112" s="17">
        <f t="shared" si="105"/>
        <v>172.83153061224488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384.20613048443556</v>
      </c>
    </row>
    <row r="1113" spans="1:28">
      <c r="A1113" s="9">
        <f>IFERROR(VLOOKUP(B1113,'[1]DADOS (OCULTAR)'!$P$3:$R$91,3,0),"")</f>
        <v>10988301000633</v>
      </c>
      <c r="B1113" s="10" t="str">
        <f>'[1]TCE - ANEXO III - Preencher'!C1122</f>
        <v>HOSPITAL PELÓPIDAS SILVEIRA</v>
      </c>
      <c r="C1113" s="11"/>
      <c r="D1113" s="12" t="str">
        <f>'[1]TCE - ANEXO III - Preencher'!E1122</f>
        <v>WALMERY MARLUCE FEITOSA TAVARES</v>
      </c>
      <c r="E1113" s="10" t="str">
        <f>IF('[1]TCE - ANEXO III - Preencher'!F1122="4 - Assistência Odontológica","2 - Outros Profissionais da Saúde",'[1]TCE - ANEXO III - Preencher'!F1122)</f>
        <v>2 - Outros Profissionais da Saúde</v>
      </c>
      <c r="F1113" s="13" t="str">
        <f>'[1]TCE - ANEXO III - Preencher'!G1122</f>
        <v>2237-10</v>
      </c>
      <c r="G1113" s="14" t="str">
        <f>IF('[1]TCE - ANEXO III - Preencher'!H1122="","",'[1]TCE - ANEXO III - Preencher'!H1122)</f>
        <v>08/2021</v>
      </c>
      <c r="H1113" s="15">
        <f>'[1]TCE - ANEXO III - Preencher'!I1122</f>
        <v>0</v>
      </c>
      <c r="I1113" s="15">
        <f>'[1]TCE - ANEXO III - Preencher'!J1122</f>
        <v>289.5736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1.3538413098236699</v>
      </c>
      <c r="O1113" s="16">
        <f>'[1]TCE - ANEXO III - Preencher'!P1122</f>
        <v>0</v>
      </c>
      <c r="P1113" s="17">
        <f t="shared" si="104"/>
        <v>1.3538413098236699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290.92744130982368</v>
      </c>
    </row>
    <row r="1114" spans="1:28">
      <c r="A1114" s="9">
        <f>IFERROR(VLOOKUP(B1114,'[1]DADOS (OCULTAR)'!$P$3:$R$91,3,0),"")</f>
        <v>10988301000633</v>
      </c>
      <c r="B1114" s="10" t="str">
        <f>'[1]TCE - ANEXO III - Preencher'!C1123</f>
        <v>HOSPITAL PELÓPIDAS SILVEIRA</v>
      </c>
      <c r="C1114" s="11"/>
      <c r="D1114" s="12" t="str">
        <f>'[1]TCE - ANEXO III - Preencher'!E1123</f>
        <v xml:space="preserve">WANIERY DE LIMA SILVA 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 t="str">
        <f>'[1]TCE - ANEXO III - Preencher'!G1123</f>
        <v>2516-05</v>
      </c>
      <c r="G1114" s="14" t="str">
        <f>IF('[1]TCE - ANEXO III - Preencher'!H1123="","",'[1]TCE - ANEXO III - Preencher'!H1123)</f>
        <v>08/2021</v>
      </c>
      <c r="H1114" s="15">
        <f>'[1]TCE - ANEXO III - Preencher'!I1123</f>
        <v>0</v>
      </c>
      <c r="I1114" s="15">
        <f>'[1]TCE - ANEXO III - Preencher'!J1123</f>
        <v>221.76320000000001</v>
      </c>
      <c r="J1114" s="15">
        <f>'[1]TCE - ANEXO III - Preencher'!K1123</f>
        <v>0</v>
      </c>
      <c r="K1114" s="16">
        <f>'[1]TCE - ANEXO III - Preencher'!L1123</f>
        <v>123.395158562367</v>
      </c>
      <c r="L1114" s="16">
        <f>'[1]TCE - ANEXO III - Preencher'!M1123</f>
        <v>39.26</v>
      </c>
      <c r="M1114" s="16">
        <f t="shared" si="103"/>
        <v>84.135158562366996</v>
      </c>
      <c r="N1114" s="16">
        <f>'[1]TCE - ANEXO III - Preencher'!O1123</f>
        <v>1.3538413098236699</v>
      </c>
      <c r="O1114" s="16">
        <f>'[1]TCE - ANEXO III - Preencher'!P1123</f>
        <v>0</v>
      </c>
      <c r="P1114" s="17">
        <f t="shared" si="104"/>
        <v>1.3538413098236699</v>
      </c>
      <c r="Q1114" s="16">
        <f>'[1]TCE - ANEXO III - Preencher'!R1123</f>
        <v>337.50153061224489</v>
      </c>
      <c r="R1114" s="16">
        <f>'[1]TCE - ANEXO III - Preencher'!S1123</f>
        <v>117.79</v>
      </c>
      <c r="S1114" s="17">
        <f t="shared" si="105"/>
        <v>219.71153061224487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526.96373048443547</v>
      </c>
    </row>
    <row r="1115" spans="1:28">
      <c r="A1115" s="9">
        <f>IFERROR(VLOOKUP(B1115,'[1]DADOS (OCULTAR)'!$P$3:$R$91,3,0),"")</f>
        <v>10988301000633</v>
      </c>
      <c r="B1115" s="10" t="str">
        <f>'[1]TCE - ANEXO III - Preencher'!C1124</f>
        <v>HOSPITAL PELÓPIDAS SILVEIRA</v>
      </c>
      <c r="C1115" s="11"/>
      <c r="D1115" s="12" t="str">
        <f>'[1]TCE - ANEXO III - Preencher'!E1124</f>
        <v>WELLINGTON OLIVEIRA DA SILVA</v>
      </c>
      <c r="E1115" s="10" t="str">
        <f>IF('[1]TCE - ANEXO III - Preencher'!F1124="4 - Assistência Odontológica","2 - Outros Profissionais da Saúde",'[1]TCE - ANEXO III - Preencher'!F1124)</f>
        <v>3 - Administrativo</v>
      </c>
      <c r="F1115" s="13" t="str">
        <f>'[1]TCE - ANEXO III - Preencher'!G1124</f>
        <v>5174-10</v>
      </c>
      <c r="G1115" s="14" t="str">
        <f>IF('[1]TCE - ANEXO III - Preencher'!H1124="","",'[1]TCE - ANEXO III - Preencher'!H1124)</f>
        <v>08/2021</v>
      </c>
      <c r="H1115" s="15">
        <f>'[1]TCE - ANEXO III - Preencher'!I1124</f>
        <v>0</v>
      </c>
      <c r="I1115" s="15">
        <f>'[1]TCE - ANEXO III - Preencher'!J1124</f>
        <v>87.009599999999992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1.3538413098236699</v>
      </c>
      <c r="O1115" s="16">
        <f>'[1]TCE - ANEXO III - Preencher'!P1124</f>
        <v>0</v>
      </c>
      <c r="P1115" s="17">
        <f t="shared" si="104"/>
        <v>1.3538413098236699</v>
      </c>
      <c r="Q1115" s="16">
        <f>'[1]TCE - ANEXO III - Preencher'!R1124</f>
        <v>120.00153061224489</v>
      </c>
      <c r="R1115" s="16">
        <f>'[1]TCE - ANEXO III - Preencher'!S1124</f>
        <v>66.78</v>
      </c>
      <c r="S1115" s="17">
        <f t="shared" si="105"/>
        <v>53.221530612244891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141.58497192206855</v>
      </c>
    </row>
    <row r="1116" spans="1:28">
      <c r="A1116" s="9">
        <f>IFERROR(VLOOKUP(B1116,'[1]DADOS (OCULTAR)'!$P$3:$R$91,3,0),"")</f>
        <v>10988301000633</v>
      </c>
      <c r="B1116" s="10" t="str">
        <f>'[1]TCE - ANEXO III - Preencher'!C1125</f>
        <v>HOSPITAL PELÓPIDAS SILVEIRA</v>
      </c>
      <c r="C1116" s="11"/>
      <c r="D1116" s="12" t="str">
        <f>'[1]TCE - ANEXO III - Preencher'!E1125</f>
        <v>WELLITANIA MARIA BEZERRA</v>
      </c>
      <c r="E1116" s="10" t="str">
        <f>IF('[1]TCE - ANEXO III - Preencher'!F1125="4 - Assistência Odontológica","2 - Outros Profissionais da Saúde",'[1]TCE - ANEXO III - Preencher'!F1125)</f>
        <v>2 - Outros Profissionais da Saúde</v>
      </c>
      <c r="F1116" s="13" t="str">
        <f>'[1]TCE - ANEXO III - Preencher'!G1125</f>
        <v>2235-05</v>
      </c>
      <c r="G1116" s="14" t="str">
        <f>IF('[1]TCE - ANEXO III - Preencher'!H1125="","",'[1]TCE - ANEXO III - Preencher'!H1125)</f>
        <v>08/2021</v>
      </c>
      <c r="H1116" s="15">
        <f>'[1]TCE - ANEXO III - Preencher'!I1125</f>
        <v>0</v>
      </c>
      <c r="I1116" s="15">
        <f>'[1]TCE - ANEXO III - Preencher'!J1125</f>
        <v>396.8064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2.84</v>
      </c>
      <c r="O1116" s="16">
        <f>'[1]TCE - ANEXO III - Preencher'!P1125</f>
        <v>0</v>
      </c>
      <c r="P1116" s="17">
        <f t="shared" si="104"/>
        <v>2.84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399.64639999999997</v>
      </c>
    </row>
    <row r="1117" spans="1:28">
      <c r="A1117" s="9">
        <f>IFERROR(VLOOKUP(B1117,'[1]DADOS (OCULTAR)'!$P$3:$R$91,3,0),"")</f>
        <v>10988301000633</v>
      </c>
      <c r="B1117" s="10" t="str">
        <f>'[1]TCE - ANEXO III - Preencher'!C1126</f>
        <v>HOSPITAL PELÓPIDAS SILVEIRA</v>
      </c>
      <c r="C1117" s="11"/>
      <c r="D1117" s="12" t="str">
        <f>'[1]TCE - ANEXO III - Preencher'!E1126</f>
        <v>WESLEY ERICK BEZERRA LIMA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 t="str">
        <f>'[1]TCE - ANEXO III - Preencher'!G1126</f>
        <v>2235-05</v>
      </c>
      <c r="G1117" s="14" t="str">
        <f>IF('[1]TCE - ANEXO III - Preencher'!H1126="","",'[1]TCE - ANEXO III - Preencher'!H1126)</f>
        <v>08/2021</v>
      </c>
      <c r="H1117" s="15">
        <f>'[1]TCE - ANEXO III - Preencher'!I1126</f>
        <v>0</v>
      </c>
      <c r="I1117" s="15">
        <f>'[1]TCE - ANEXO III - Preencher'!J1126</f>
        <v>85.363199999999992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2.84</v>
      </c>
      <c r="O1117" s="16">
        <f>'[1]TCE - ANEXO III - Preencher'!P1126</f>
        <v>0</v>
      </c>
      <c r="P1117" s="17">
        <f t="shared" si="104"/>
        <v>2.84</v>
      </c>
      <c r="Q1117" s="16">
        <f>'[1]TCE - ANEXO III - Preencher'!R1126</f>
        <v>120.00153061224489</v>
      </c>
      <c r="R1117" s="16">
        <f>'[1]TCE - ANEXO III - Preencher'!S1126</f>
        <v>41.51</v>
      </c>
      <c r="S1117" s="17">
        <f t="shared" si="105"/>
        <v>78.491530612244901</v>
      </c>
      <c r="T1117" s="16">
        <f>'[1]TCE - ANEXO III - Preencher'!U1126</f>
        <v>44.75</v>
      </c>
      <c r="U1117" s="16">
        <f>'[1]TCE - ANEXO III - Preencher'!V1126</f>
        <v>0</v>
      </c>
      <c r="V1117" s="17">
        <f t="shared" si="106"/>
        <v>44.75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211.44473061224488</v>
      </c>
    </row>
    <row r="1118" spans="1:28">
      <c r="A1118" s="9">
        <f>IFERROR(VLOOKUP(B1118,'[1]DADOS (OCULTAR)'!$P$3:$R$91,3,0),"")</f>
        <v>10988301000633</v>
      </c>
      <c r="B1118" s="10" t="str">
        <f>'[1]TCE - ANEXO III - Preencher'!C1127</f>
        <v>HOSPITAL PELÓPIDAS SILVEIRA</v>
      </c>
      <c r="C1118" s="11"/>
      <c r="D1118" s="12" t="str">
        <f>'[1]TCE - ANEXO III - Preencher'!E1127</f>
        <v>WESLEY FERNANDO BARBOZA DA SILVA</v>
      </c>
      <c r="E1118" s="10" t="str">
        <f>IF('[1]TCE - ANEXO III - Preencher'!F1127="4 - Assistência Odontológica","2 - Outros Profissionais da Saúde",'[1]TCE - ANEXO III - Preencher'!F1127)</f>
        <v>2 - Outros Profissionais da Saúde</v>
      </c>
      <c r="F1118" s="13" t="str">
        <f>'[1]TCE - ANEXO III - Preencher'!G1127</f>
        <v>3222-05</v>
      </c>
      <c r="G1118" s="14" t="str">
        <f>IF('[1]TCE - ANEXO III - Preencher'!H1127="","",'[1]TCE - ANEXO III - Preencher'!H1127)</f>
        <v>08/2021</v>
      </c>
      <c r="H1118" s="15">
        <f>'[1]TCE - ANEXO III - Preencher'!I1127</f>
        <v>0</v>
      </c>
      <c r="I1118" s="15">
        <f>'[1]TCE - ANEXO III - Preencher'!J1127</f>
        <v>97.909599999999998</v>
      </c>
      <c r="J1118" s="15">
        <f>'[1]TCE - ANEXO III - Preencher'!K1127</f>
        <v>0</v>
      </c>
      <c r="K1118" s="16">
        <f>'[1]TCE - ANEXO III - Preencher'!L1127</f>
        <v>123.395158562367</v>
      </c>
      <c r="L1118" s="16">
        <f>'[1]TCE - ANEXO III - Preencher'!M1127</f>
        <v>22.48</v>
      </c>
      <c r="M1118" s="16">
        <f t="shared" si="103"/>
        <v>100.915158562367</v>
      </c>
      <c r="N1118" s="16">
        <f>'[1]TCE - ANEXO III - Preencher'!O1127</f>
        <v>1.3538413098236699</v>
      </c>
      <c r="O1118" s="16">
        <f>'[1]TCE - ANEXO III - Preencher'!P1127</f>
        <v>0</v>
      </c>
      <c r="P1118" s="17">
        <f t="shared" si="104"/>
        <v>1.3538413098236699</v>
      </c>
      <c r="Q1118" s="16">
        <f>'[1]TCE - ANEXO III - Preencher'!R1127</f>
        <v>90.001530612244892</v>
      </c>
      <c r="R1118" s="16">
        <f>'[1]TCE - ANEXO III - Preencher'!S1127</f>
        <v>52.2</v>
      </c>
      <c r="S1118" s="17">
        <f t="shared" si="105"/>
        <v>37.801530612244889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237.98013048443556</v>
      </c>
    </row>
    <row r="1119" spans="1:28">
      <c r="A1119" s="9">
        <f>IFERROR(VLOOKUP(B1119,'[1]DADOS (OCULTAR)'!$P$3:$R$91,3,0),"")</f>
        <v>10988301000633</v>
      </c>
      <c r="B1119" s="10" t="str">
        <f>'[1]TCE - ANEXO III - Preencher'!C1128</f>
        <v>HOSPITAL PELÓPIDAS SILVEIRA</v>
      </c>
      <c r="C1119" s="11"/>
      <c r="D1119" s="12" t="str">
        <f>'[1]TCE - ANEXO III - Preencher'!E1128</f>
        <v>WEYDSON BATISTA DA SILVA</v>
      </c>
      <c r="E1119" s="10" t="str">
        <f>IF('[1]TCE - ANEXO III - Preencher'!F1128="4 - Assistência Odontológica","2 - Outros Profissionais da Saúde",'[1]TCE - ANEXO III - Preencher'!F1128)</f>
        <v>3 - Administrativo</v>
      </c>
      <c r="F1119" s="13" t="str">
        <f>'[1]TCE - ANEXO III - Preencher'!G1128</f>
        <v>4110-10</v>
      </c>
      <c r="G1119" s="14" t="str">
        <f>IF('[1]TCE - ANEXO III - Preencher'!H1128="","",'[1]TCE - ANEXO III - Preencher'!H1128)</f>
        <v>08/2021</v>
      </c>
      <c r="H1119" s="15">
        <f>'[1]TCE - ANEXO III - Preencher'!I1128</f>
        <v>0</v>
      </c>
      <c r="I1119" s="15">
        <f>'[1]TCE - ANEXO III - Preencher'!J1128</f>
        <v>88.635200000000012</v>
      </c>
      <c r="J1119" s="15">
        <f>'[1]TCE - ANEXO III - Preencher'!K1128</f>
        <v>0</v>
      </c>
      <c r="K1119" s="16">
        <f>'[1]TCE - ANEXO III - Preencher'!L1128</f>
        <v>123.395158562367</v>
      </c>
      <c r="L1119" s="16">
        <f>'[1]TCE - ANEXO III - Preencher'!M1128</f>
        <v>22.26</v>
      </c>
      <c r="M1119" s="16">
        <f t="shared" si="103"/>
        <v>101.135158562367</v>
      </c>
      <c r="N1119" s="16">
        <f>'[1]TCE - ANEXO III - Preencher'!O1128</f>
        <v>1.3538413098236699</v>
      </c>
      <c r="O1119" s="16">
        <f>'[1]TCE - ANEXO III - Preencher'!P1128</f>
        <v>0</v>
      </c>
      <c r="P1119" s="17">
        <f t="shared" si="104"/>
        <v>1.3538413098236699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191.12419987219067</v>
      </c>
    </row>
    <row r="1120" spans="1:28">
      <c r="A1120" s="9">
        <f>IFERROR(VLOOKUP(B1120,'[1]DADOS (OCULTAR)'!$P$3:$R$91,3,0),"")</f>
        <v>10988301000633</v>
      </c>
      <c r="B1120" s="10" t="str">
        <f>'[1]TCE - ANEXO III - Preencher'!C1129</f>
        <v>HOSPITAL PELÓPIDAS SILVEIRA</v>
      </c>
      <c r="C1120" s="11"/>
      <c r="D1120" s="12" t="str">
        <f>'[1]TCE - ANEXO III - Preencher'!E1129</f>
        <v>WILDINALDA NORMANDY DE SANTANA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 t="str">
        <f>'[1]TCE - ANEXO III - Preencher'!G1129</f>
        <v>2235-05</v>
      </c>
      <c r="G1120" s="14" t="str">
        <f>IF('[1]TCE - ANEXO III - Preencher'!H1129="","",'[1]TCE - ANEXO III - Preencher'!H1129)</f>
        <v>08/2021</v>
      </c>
      <c r="H1120" s="15">
        <f>'[1]TCE - ANEXO III - Preencher'!I1129</f>
        <v>0</v>
      </c>
      <c r="I1120" s="15">
        <f>'[1]TCE - ANEXO III - Preencher'!J1129</f>
        <v>329.41919999999999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2.84</v>
      </c>
      <c r="O1120" s="16">
        <f>'[1]TCE - ANEXO III - Preencher'!P1129</f>
        <v>0</v>
      </c>
      <c r="P1120" s="17">
        <f t="shared" si="104"/>
        <v>2.84</v>
      </c>
      <c r="Q1120" s="16">
        <f>'[1]TCE - ANEXO III - Preencher'!R1129</f>
        <v>82.501530612244892</v>
      </c>
      <c r="R1120" s="16">
        <f>'[1]TCE - ANEXO III - Preencher'!S1129</f>
        <v>90</v>
      </c>
      <c r="S1120" s="17">
        <f t="shared" si="105"/>
        <v>-7.4984693877551081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324.76073061224486</v>
      </c>
    </row>
    <row r="1121" spans="1:28">
      <c r="A1121" s="9">
        <f>IFERROR(VLOOKUP(B1121,'[1]DADOS (OCULTAR)'!$P$3:$R$91,3,0),"")</f>
        <v>10988301000633</v>
      </c>
      <c r="B1121" s="10" t="str">
        <f>'[1]TCE - ANEXO III - Preencher'!C1130</f>
        <v>HOSPITAL PELÓPIDAS SILVEIRA</v>
      </c>
      <c r="C1121" s="11"/>
      <c r="D1121" s="12" t="str">
        <f>'[1]TCE - ANEXO III - Preencher'!E1130</f>
        <v>WILLAMS FERREIRA DE SANTANA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 t="str">
        <f>'[1]TCE - ANEXO III - Preencher'!G1130</f>
        <v>5211-30</v>
      </c>
      <c r="G1121" s="14" t="str">
        <f>IF('[1]TCE - ANEXO III - Preencher'!H1130="","",'[1]TCE - ANEXO III - Preencher'!H1130)</f>
        <v>08/2021</v>
      </c>
      <c r="H1121" s="15">
        <f>'[1]TCE - ANEXO III - Preencher'!I1130</f>
        <v>0</v>
      </c>
      <c r="I1121" s="15">
        <f>'[1]TCE - ANEXO III - Preencher'!J1130</f>
        <v>88.615200000000002</v>
      </c>
      <c r="J1121" s="15">
        <f>'[1]TCE - ANEXO III - Preencher'!K1130</f>
        <v>0</v>
      </c>
      <c r="K1121" s="16">
        <f>'[1]TCE - ANEXO III - Preencher'!L1130</f>
        <v>123.395158562367</v>
      </c>
      <c r="L1121" s="16">
        <f>'[1]TCE - ANEXO III - Preencher'!M1130</f>
        <v>22.26</v>
      </c>
      <c r="M1121" s="16">
        <f t="shared" si="103"/>
        <v>101.135158562367</v>
      </c>
      <c r="N1121" s="16">
        <f>'[1]TCE - ANEXO III - Preencher'!O1130</f>
        <v>1.3538413098236699</v>
      </c>
      <c r="O1121" s="16">
        <f>'[1]TCE - ANEXO III - Preencher'!P1130</f>
        <v>0</v>
      </c>
      <c r="P1121" s="17">
        <f t="shared" si="104"/>
        <v>1.3538413098236699</v>
      </c>
      <c r="Q1121" s="16">
        <f>'[1]TCE - ANEXO III - Preencher'!R1130</f>
        <v>112.50153061224489</v>
      </c>
      <c r="R1121" s="16">
        <f>'[1]TCE - ANEXO III - Preencher'!S1130</f>
        <v>66.78</v>
      </c>
      <c r="S1121" s="17">
        <f t="shared" si="105"/>
        <v>45.721530612244891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236.82573048443558</v>
      </c>
    </row>
    <row r="1122" spans="1:28">
      <c r="A1122" s="9">
        <f>IFERROR(VLOOKUP(B1122,'[1]DADOS (OCULTAR)'!$P$3:$R$91,3,0),"")</f>
        <v>10988301000633</v>
      </c>
      <c r="B1122" s="10" t="str">
        <f>'[1]TCE - ANEXO III - Preencher'!C1131</f>
        <v>HOSPITAL PELÓPIDAS SILVEIRA</v>
      </c>
      <c r="C1122" s="11"/>
      <c r="D1122" s="12" t="str">
        <f>'[1]TCE - ANEXO III - Preencher'!E1131</f>
        <v>WILLAMS OLIVEIRA DA SILVA</v>
      </c>
      <c r="E1122" s="10" t="str">
        <f>IF('[1]TCE - ANEXO III - Preencher'!F1131="4 - Assistência Odontológica","2 - Outros Profissionais da Saúde",'[1]TCE - ANEXO III - Preencher'!F1131)</f>
        <v>3 - Administrativo</v>
      </c>
      <c r="F1122" s="13" t="str">
        <f>'[1]TCE - ANEXO III - Preencher'!G1131</f>
        <v>4141-05</v>
      </c>
      <c r="G1122" s="14" t="str">
        <f>IF('[1]TCE - ANEXO III - Preencher'!H1131="","",'[1]TCE - ANEXO III - Preencher'!H1131)</f>
        <v>08/2021</v>
      </c>
      <c r="H1122" s="15">
        <f>'[1]TCE - ANEXO III - Preencher'!I1131</f>
        <v>0</v>
      </c>
      <c r="I1122" s="15">
        <f>'[1]TCE - ANEXO III - Preencher'!J1131</f>
        <v>127.5984</v>
      </c>
      <c r="J1122" s="15">
        <f>'[1]TCE - ANEXO III - Preencher'!K1131</f>
        <v>0</v>
      </c>
      <c r="K1122" s="16">
        <f>'[1]TCE - ANEXO III - Preencher'!L1131</f>
        <v>123.395158562367</v>
      </c>
      <c r="L1122" s="16">
        <f>'[1]TCE - ANEXO III - Preencher'!M1131</f>
        <v>27.43</v>
      </c>
      <c r="M1122" s="16">
        <f t="shared" si="103"/>
        <v>95.965158562367009</v>
      </c>
      <c r="N1122" s="16">
        <f>'[1]TCE - ANEXO III - Preencher'!O1131</f>
        <v>1.3538413098236699</v>
      </c>
      <c r="O1122" s="16">
        <f>'[1]TCE - ANEXO III - Preencher'!P1131</f>
        <v>0</v>
      </c>
      <c r="P1122" s="17">
        <f t="shared" si="104"/>
        <v>1.3538413098236699</v>
      </c>
      <c r="Q1122" s="16">
        <f>'[1]TCE - ANEXO III - Preencher'!R1131</f>
        <v>396.90153061224487</v>
      </c>
      <c r="R1122" s="16">
        <f>'[1]TCE - ANEXO III - Preencher'!S1131</f>
        <v>82.29</v>
      </c>
      <c r="S1122" s="17">
        <f t="shared" si="105"/>
        <v>314.61153061224485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539.52893048443548</v>
      </c>
    </row>
    <row r="1123" spans="1:28">
      <c r="A1123" s="9">
        <f>IFERROR(VLOOKUP(B1123,'[1]DADOS (OCULTAR)'!$P$3:$R$91,3,0),"")</f>
        <v>10988301000633</v>
      </c>
      <c r="B1123" s="10" t="str">
        <f>'[1]TCE - ANEXO III - Preencher'!C1132</f>
        <v>HOSPITAL PELÓPIDAS SILVEIRA</v>
      </c>
      <c r="C1123" s="11"/>
      <c r="D1123" s="12" t="str">
        <f>'[1]TCE - ANEXO III - Preencher'!E1132</f>
        <v>WILLIAM CHRISTIAN DA SILVA LIRA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 t="str">
        <f>'[1]TCE - ANEXO III - Preencher'!G1132</f>
        <v>2234-05</v>
      </c>
      <c r="G1123" s="14" t="str">
        <f>IF('[1]TCE - ANEXO III - Preencher'!H1132="","",'[1]TCE - ANEXO III - Preencher'!H1132)</f>
        <v>08/2021</v>
      </c>
      <c r="H1123" s="15">
        <f>'[1]TCE - ANEXO III - Preencher'!I1132</f>
        <v>0</v>
      </c>
      <c r="I1123" s="15">
        <f>'[1]TCE - ANEXO III - Preencher'!J1132</f>
        <v>526.17280000000005</v>
      </c>
      <c r="J1123" s="15">
        <f>'[1]TCE - ANEXO III - Preencher'!K1132</f>
        <v>0</v>
      </c>
      <c r="K1123" s="16">
        <f>'[1]TCE - ANEXO III - Preencher'!L1132</f>
        <v>123.395158562367</v>
      </c>
      <c r="L1123" s="16">
        <f>'[1]TCE - ANEXO III - Preencher'!M1132</f>
        <v>17.98</v>
      </c>
      <c r="M1123" s="16">
        <f t="shared" si="103"/>
        <v>105.415158562367</v>
      </c>
      <c r="N1123" s="16">
        <f>'[1]TCE - ANEXO III - Preencher'!O1132</f>
        <v>1.3538413098236699</v>
      </c>
      <c r="O1123" s="16">
        <f>'[1]TCE - ANEXO III - Preencher'!P1132</f>
        <v>0</v>
      </c>
      <c r="P1123" s="17">
        <f t="shared" si="104"/>
        <v>1.3538413098236699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632.9417998721907</v>
      </c>
    </row>
    <row r="1124" spans="1:28">
      <c r="A1124" s="9">
        <f>IFERROR(VLOOKUP(B1124,'[1]DADOS (OCULTAR)'!$P$3:$R$91,3,0),"")</f>
        <v>10988301000633</v>
      </c>
      <c r="B1124" s="10" t="str">
        <f>'[1]TCE - ANEXO III - Preencher'!C1133</f>
        <v>HOSPITAL PELÓPIDAS SILVEIRA</v>
      </c>
      <c r="C1124" s="11"/>
      <c r="D1124" s="12" t="str">
        <f>'[1]TCE - ANEXO III - Preencher'!E1133</f>
        <v>WILLIAM MARIO GOMES DOS SANTOS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 t="str">
        <f>'[1]TCE - ANEXO III - Preencher'!G1133</f>
        <v>5211-30</v>
      </c>
      <c r="G1124" s="14" t="str">
        <f>IF('[1]TCE - ANEXO III - Preencher'!H1133="","",'[1]TCE - ANEXO III - Preencher'!H1133)</f>
        <v>08/2021</v>
      </c>
      <c r="H1124" s="15">
        <f>'[1]TCE - ANEXO III - Preencher'!I1133</f>
        <v>0</v>
      </c>
      <c r="I1124" s="15">
        <f>'[1]TCE - ANEXO III - Preencher'!J1133</f>
        <v>88.460000000000008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1.3538413098236699</v>
      </c>
      <c r="O1124" s="16">
        <f>'[1]TCE - ANEXO III - Preencher'!P1133</f>
        <v>0</v>
      </c>
      <c r="P1124" s="17">
        <f t="shared" si="104"/>
        <v>1.3538413098236699</v>
      </c>
      <c r="Q1124" s="16">
        <f>'[1]TCE - ANEXO III - Preencher'!R1133</f>
        <v>120.00153061224489</v>
      </c>
      <c r="R1124" s="16">
        <f>'[1]TCE - ANEXO III - Preencher'!S1133</f>
        <v>66.78</v>
      </c>
      <c r="S1124" s="17">
        <f t="shared" si="105"/>
        <v>53.221530612244891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143.03537192206858</v>
      </c>
    </row>
    <row r="1125" spans="1:28">
      <c r="A1125" s="9">
        <f>IFERROR(VLOOKUP(B1125,'[1]DADOS (OCULTAR)'!$P$3:$R$91,3,0),"")</f>
        <v>10988301000633</v>
      </c>
      <c r="B1125" s="10" t="str">
        <f>'[1]TCE - ANEXO III - Preencher'!C1134</f>
        <v>HOSPITAL PELÓPIDAS SILVEIRA</v>
      </c>
      <c r="C1125" s="11"/>
      <c r="D1125" s="12" t="str">
        <f>'[1]TCE - ANEXO III - Preencher'!E1134</f>
        <v>WILLIMA MARIA DE SOUZA BESERRA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 t="str">
        <f>'[1]TCE - ANEXO III - Preencher'!G1134</f>
        <v>2515-10</v>
      </c>
      <c r="G1125" s="14" t="str">
        <f>IF('[1]TCE - ANEXO III - Preencher'!H1134="","",'[1]TCE - ANEXO III - Preencher'!H1134)</f>
        <v>08/2021</v>
      </c>
      <c r="H1125" s="15">
        <f>'[1]TCE - ANEXO III - Preencher'!I1134</f>
        <v>0</v>
      </c>
      <c r="I1125" s="15">
        <f>'[1]TCE - ANEXO III - Preencher'!J1134</f>
        <v>234.20400000000001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1.3538413098236699</v>
      </c>
      <c r="O1125" s="16">
        <f>'[1]TCE - ANEXO III - Preencher'!P1134</f>
        <v>0</v>
      </c>
      <c r="P1125" s="17">
        <f t="shared" si="104"/>
        <v>1.3538413098236699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235.55784130982369</v>
      </c>
    </row>
    <row r="1126" spans="1:28">
      <c r="A1126" s="9">
        <f>IFERROR(VLOOKUP(B1126,'[1]DADOS (OCULTAR)'!$P$3:$R$91,3,0),"")</f>
        <v>10988301000633</v>
      </c>
      <c r="B1126" s="10" t="str">
        <f>'[1]TCE - ANEXO III - Preencher'!C1135</f>
        <v>HOSPITAL PELÓPIDAS SILVEIRA</v>
      </c>
      <c r="C1126" s="11"/>
      <c r="D1126" s="12" t="str">
        <f>'[1]TCE - ANEXO III - Preencher'!E1135</f>
        <v>WILMA BRASILIANO DOS SANTOS</v>
      </c>
      <c r="E1126" s="10" t="str">
        <f>IF('[1]TCE - ANEXO III - Preencher'!F1135="4 - Assistência Odontológica","2 - Outros Profissionais da Saúde",'[1]TCE - ANEXO III - Preencher'!F1135)</f>
        <v>2 - Outros Profissionais da Saúde</v>
      </c>
      <c r="F1126" s="13" t="str">
        <f>'[1]TCE - ANEXO III - Preencher'!G1135</f>
        <v>3222-05</v>
      </c>
      <c r="G1126" s="14" t="str">
        <f>IF('[1]TCE - ANEXO III - Preencher'!H1135="","",'[1]TCE - ANEXO III - Preencher'!H1135)</f>
        <v>08/2021</v>
      </c>
      <c r="H1126" s="15">
        <f>'[1]TCE - ANEXO III - Preencher'!I1135</f>
        <v>0</v>
      </c>
      <c r="I1126" s="15">
        <f>'[1]TCE - ANEXO III - Preencher'!J1135</f>
        <v>127.4384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1.3538413098236699</v>
      </c>
      <c r="O1126" s="16">
        <f>'[1]TCE - ANEXO III - Preencher'!P1135</f>
        <v>0</v>
      </c>
      <c r="P1126" s="17">
        <f t="shared" si="104"/>
        <v>1.3538413098236699</v>
      </c>
      <c r="Q1126" s="16">
        <f>'[1]TCE - ANEXO III - Preencher'!R1135</f>
        <v>97.501530612244892</v>
      </c>
      <c r="R1126" s="16">
        <f>'[1]TCE - ANEXO III - Preencher'!S1135</f>
        <v>67.5</v>
      </c>
      <c r="S1126" s="17">
        <f t="shared" si="105"/>
        <v>30.001530612244892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158.79377192206857</v>
      </c>
    </row>
    <row r="1127" spans="1:28">
      <c r="A1127" s="9">
        <f>IFERROR(VLOOKUP(B1127,'[1]DADOS (OCULTAR)'!$P$3:$R$91,3,0),"")</f>
        <v>10988301000633</v>
      </c>
      <c r="B1127" s="10" t="str">
        <f>'[1]TCE - ANEXO III - Preencher'!C1136</f>
        <v>HOSPITAL PELÓPIDAS SILVEIRA</v>
      </c>
      <c r="C1127" s="11"/>
      <c r="D1127" s="12" t="str">
        <f>'[1]TCE - ANEXO III - Preencher'!E1136</f>
        <v>WIRANILDE CRISTINA ALVES</v>
      </c>
      <c r="E1127" s="10" t="str">
        <f>IF('[1]TCE - ANEXO III - Preencher'!F1136="4 - Assistência Odontológica","2 - Outros Profissionais da Saúde",'[1]TCE - ANEXO III - Preencher'!F1136)</f>
        <v>2 - Outros Profissionais da Saúde</v>
      </c>
      <c r="F1127" s="13" t="str">
        <f>'[1]TCE - ANEXO III - Preencher'!G1136</f>
        <v>3222-05</v>
      </c>
      <c r="G1127" s="14" t="str">
        <f>IF('[1]TCE - ANEXO III - Preencher'!H1136="","",'[1]TCE - ANEXO III - Preencher'!H1136)</f>
        <v>08/2021</v>
      </c>
      <c r="H1127" s="15">
        <f>'[1]TCE - ANEXO III - Preencher'!I1136</f>
        <v>0</v>
      </c>
      <c r="I1127" s="15">
        <f>'[1]TCE - ANEXO III - Preencher'!J1136</f>
        <v>122.8536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1.3538413098236699</v>
      </c>
      <c r="O1127" s="16">
        <f>'[1]TCE - ANEXO III - Preencher'!P1136</f>
        <v>0</v>
      </c>
      <c r="P1127" s="17">
        <f t="shared" si="104"/>
        <v>1.3538413098236699</v>
      </c>
      <c r="Q1127" s="16">
        <f>'[1]TCE - ANEXO III - Preencher'!R1136</f>
        <v>112.50153061224489</v>
      </c>
      <c r="R1127" s="16">
        <f>'[1]TCE - ANEXO III - Preencher'!S1136</f>
        <v>67.430000000000007</v>
      </c>
      <c r="S1127" s="17">
        <f t="shared" si="105"/>
        <v>45.071530612244885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169.27897192206854</v>
      </c>
    </row>
    <row r="1128" spans="1:28">
      <c r="A1128" s="9">
        <f>IFERROR(VLOOKUP(B1128,'[1]DADOS (OCULTAR)'!$P$3:$R$91,3,0),"")</f>
        <v>10988301000633</v>
      </c>
      <c r="B1128" s="10" t="str">
        <f>'[1]TCE - ANEXO III - Preencher'!C1137</f>
        <v>HOSPITAL PELÓPIDAS SILVEIRA</v>
      </c>
      <c r="C1128" s="11"/>
      <c r="D1128" s="12" t="str">
        <f>'[1]TCE - ANEXO III - Preencher'!E1137</f>
        <v>WIRAPUAN FELIX CABRAL FILHO</v>
      </c>
      <c r="E1128" s="10" t="str">
        <f>IF('[1]TCE - ANEXO III - Preencher'!F1137="4 - Assistência Odontológica","2 - Outros Profissionais da Saúde",'[1]TCE - ANEXO III - Preencher'!F1137)</f>
        <v>3 - Administrativo</v>
      </c>
      <c r="F1128" s="13" t="str">
        <f>'[1]TCE - ANEXO III - Preencher'!G1137</f>
        <v>4110-10</v>
      </c>
      <c r="G1128" s="14" t="str">
        <f>IF('[1]TCE - ANEXO III - Preencher'!H1137="","",'[1]TCE - ANEXO III - Preencher'!H1137)</f>
        <v>08/2021</v>
      </c>
      <c r="H1128" s="15">
        <f>'[1]TCE - ANEXO III - Preencher'!I1137</f>
        <v>0</v>
      </c>
      <c r="I1128" s="15">
        <f>'[1]TCE - ANEXO III - Preencher'!J1137</f>
        <v>310.78800000000001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1.3538413098236699</v>
      </c>
      <c r="O1128" s="16">
        <f>'[1]TCE - ANEXO III - Preencher'!P1137</f>
        <v>0</v>
      </c>
      <c r="P1128" s="17">
        <f t="shared" si="104"/>
        <v>1.3538413098236699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312.14184130982369</v>
      </c>
    </row>
    <row r="1129" spans="1:28">
      <c r="A1129" s="9">
        <f>IFERROR(VLOOKUP(B1129,'[1]DADOS (OCULTAR)'!$P$3:$R$91,3,0),"")</f>
        <v>10988301000633</v>
      </c>
      <c r="B1129" s="10" t="str">
        <f>'[1]TCE - ANEXO III - Preencher'!C1138</f>
        <v>HOSPITAL PELÓPIDAS SILVEIRA</v>
      </c>
      <c r="C1129" s="11"/>
      <c r="D1129" s="12" t="str">
        <f>'[1]TCE - ANEXO III - Preencher'!E1138</f>
        <v>WIVANESSA DA SILVA BEZERRA</v>
      </c>
      <c r="E1129" s="10" t="str">
        <f>IF('[1]TCE - ANEXO III - Preencher'!F1138="4 - Assistência Odontológica","2 - Outros Profissionais da Saúde",'[1]TCE - ANEXO III - Preencher'!F1138)</f>
        <v>2 - Outros Profissionais da Saúde</v>
      </c>
      <c r="F1129" s="13" t="str">
        <f>'[1]TCE - ANEXO III - Preencher'!G1138</f>
        <v>3222-05</v>
      </c>
      <c r="G1129" s="14" t="str">
        <f>IF('[1]TCE - ANEXO III - Preencher'!H1138="","",'[1]TCE - ANEXO III - Preencher'!H1138)</f>
        <v>08/2021</v>
      </c>
      <c r="H1129" s="15">
        <f>'[1]TCE - ANEXO III - Preencher'!I1138</f>
        <v>0</v>
      </c>
      <c r="I1129" s="15">
        <f>'[1]TCE - ANEXO III - Preencher'!J1138</f>
        <v>132.02000000000001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1.3538413098236699</v>
      </c>
      <c r="O1129" s="16">
        <f>'[1]TCE - ANEXO III - Preencher'!P1138</f>
        <v>0</v>
      </c>
      <c r="P1129" s="17">
        <f t="shared" si="104"/>
        <v>1.3538413098236699</v>
      </c>
      <c r="Q1129" s="16">
        <f>'[1]TCE - ANEXO III - Preencher'!R1138</f>
        <v>232.50153061224489</v>
      </c>
      <c r="R1129" s="16">
        <f>'[1]TCE - ANEXO III - Preencher'!S1138</f>
        <v>67.56</v>
      </c>
      <c r="S1129" s="17">
        <f t="shared" si="105"/>
        <v>164.94153061224489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298.31537192206861</v>
      </c>
    </row>
    <row r="1130" spans="1:28">
      <c r="A1130" s="9">
        <f>IFERROR(VLOOKUP(B1130,'[1]DADOS (OCULTAR)'!$P$3:$R$91,3,0),"")</f>
        <v>10988301000633</v>
      </c>
      <c r="B1130" s="10" t="str">
        <f>'[1]TCE - ANEXO III - Preencher'!C1139</f>
        <v>HOSPITAL PELÓPIDAS SILVEIRA</v>
      </c>
      <c r="C1130" s="11"/>
      <c r="D1130" s="12" t="str">
        <f>'[1]TCE - ANEXO III - Preencher'!E1139</f>
        <v>YARA LUCIA PEREIRA DA SILVA</v>
      </c>
      <c r="E1130" s="10" t="str">
        <f>IF('[1]TCE - ANEXO III - Preencher'!F1139="4 - Assistência Odontológica","2 - Outros Profissionais da Saúde",'[1]TCE - ANEXO III - Preencher'!F1139)</f>
        <v>2 - Outros Profissionais da Saúde</v>
      </c>
      <c r="F1130" s="13" t="str">
        <f>'[1]TCE - ANEXO III - Preencher'!G1139</f>
        <v>5211-30</v>
      </c>
      <c r="G1130" s="14" t="str">
        <f>IF('[1]TCE - ANEXO III - Preencher'!H1139="","",'[1]TCE - ANEXO III - Preencher'!H1139)</f>
        <v>08/2021</v>
      </c>
      <c r="H1130" s="15">
        <f>'[1]TCE - ANEXO III - Preencher'!I1139</f>
        <v>0</v>
      </c>
      <c r="I1130" s="15">
        <f>'[1]TCE - ANEXO III - Preencher'!J1139</f>
        <v>103.31359999999999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1.3538413098236699</v>
      </c>
      <c r="O1130" s="16">
        <f>'[1]TCE - ANEXO III - Preencher'!P1139</f>
        <v>0</v>
      </c>
      <c r="P1130" s="17">
        <f t="shared" si="104"/>
        <v>1.3538413098236699</v>
      </c>
      <c r="Q1130" s="16">
        <f>'[1]TCE - ANEXO III - Preencher'!R1139</f>
        <v>187.50153061224489</v>
      </c>
      <c r="R1130" s="16">
        <f>'[1]TCE - ANEXO III - Preencher'!S1139</f>
        <v>66.78</v>
      </c>
      <c r="S1130" s="17">
        <f t="shared" si="105"/>
        <v>120.72153061224489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225.38897192206855</v>
      </c>
    </row>
    <row r="1131" spans="1:28">
      <c r="A1131" s="9">
        <f>IFERROR(VLOOKUP(B1131,'[1]DADOS (OCULTAR)'!$P$3:$R$91,3,0),"")</f>
        <v>10988301000633</v>
      </c>
      <c r="B1131" s="10" t="str">
        <f>'[1]TCE - ANEXO III - Preencher'!C1140</f>
        <v>HOSPITAL PELÓPIDAS SILVEIRA</v>
      </c>
      <c r="C1131" s="11"/>
      <c r="D1131" s="12" t="str">
        <f>'[1]TCE - ANEXO III - Preencher'!E1140</f>
        <v>YASMIN MARIA LUIZA DE OLIVEIRA SANTOS</v>
      </c>
      <c r="E1131" s="10" t="str">
        <f>IF('[1]TCE - ANEXO III - Preencher'!F1140="4 - Assistência Odontológica","2 - Outros Profissionais da Saúde",'[1]TCE - ANEXO III - Preencher'!F1140)</f>
        <v>2 - Outros Profissionais da Saúde</v>
      </c>
      <c r="F1131" s="13" t="str">
        <f>'[1]TCE - ANEXO III - Preencher'!G1140</f>
        <v>3222-05</v>
      </c>
      <c r="G1131" s="14" t="str">
        <f>IF('[1]TCE - ANEXO III - Preencher'!H1140="","",'[1]TCE - ANEXO III - Preencher'!H1140)</f>
        <v>08/2021</v>
      </c>
      <c r="H1131" s="15">
        <f>'[1]TCE - ANEXO III - Preencher'!I1140</f>
        <v>0</v>
      </c>
      <c r="I1131" s="15">
        <f>'[1]TCE - ANEXO III - Preencher'!J1140</f>
        <v>110.1816</v>
      </c>
      <c r="J1131" s="15">
        <f>'[1]TCE - ANEXO III - Preencher'!K1140</f>
        <v>0</v>
      </c>
      <c r="K1131" s="16">
        <f>'[1]TCE - ANEXO III - Preencher'!L1140</f>
        <v>123.395158562367</v>
      </c>
      <c r="L1131" s="16">
        <f>'[1]TCE - ANEXO III - Preencher'!M1140</f>
        <v>22.48</v>
      </c>
      <c r="M1131" s="16">
        <f t="shared" si="103"/>
        <v>100.915158562367</v>
      </c>
      <c r="N1131" s="16">
        <f>'[1]TCE - ANEXO III - Preencher'!O1140</f>
        <v>1.3538413098236699</v>
      </c>
      <c r="O1131" s="16">
        <f>'[1]TCE - ANEXO III - Preencher'!P1140</f>
        <v>0</v>
      </c>
      <c r="P1131" s="17">
        <f t="shared" si="104"/>
        <v>1.3538413098236699</v>
      </c>
      <c r="Q1131" s="16">
        <f>'[1]TCE - ANEXO III - Preencher'!R1140</f>
        <v>142.50153061224489</v>
      </c>
      <c r="R1131" s="16">
        <f>'[1]TCE - ANEXO III - Preencher'!S1140</f>
        <v>68.02</v>
      </c>
      <c r="S1131" s="17">
        <f t="shared" si="105"/>
        <v>74.481530612244896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286.93213048443556</v>
      </c>
    </row>
    <row r="1132" spans="1:28">
      <c r="A1132" s="9">
        <f>IFERROR(VLOOKUP(B1132,'[1]DADOS (OCULTAR)'!$P$3:$R$91,3,0),"")</f>
        <v>10988301000633</v>
      </c>
      <c r="B1132" s="10" t="str">
        <f>'[1]TCE - ANEXO III - Preencher'!C1141</f>
        <v>HOSPITAL PELÓPIDAS SILVEIRA</v>
      </c>
      <c r="C1132" s="11"/>
      <c r="D1132" s="12" t="str">
        <f>'[1]TCE - ANEXO III - Preencher'!E1141</f>
        <v>YOHANES BEZERRA DE ANDRADE</v>
      </c>
      <c r="E1132" s="10" t="str">
        <f>IF('[1]TCE - ANEXO III - Preencher'!F1141="4 - Assistência Odontológica","2 - Outros Profissionais da Saúde",'[1]TCE - ANEXO III - Preencher'!F1141)</f>
        <v>2 - Outros Profissionais da Saúde</v>
      </c>
      <c r="F1132" s="13" t="str">
        <f>'[1]TCE - ANEXO III - Preencher'!G1141</f>
        <v>2235-05</v>
      </c>
      <c r="G1132" s="14" t="str">
        <f>IF('[1]TCE - ANEXO III - Preencher'!H1141="","",'[1]TCE - ANEXO III - Preencher'!H1141)</f>
        <v>08/2021</v>
      </c>
      <c r="H1132" s="15">
        <f>'[1]TCE - ANEXO III - Preencher'!I1141</f>
        <v>0</v>
      </c>
      <c r="I1132" s="15">
        <f>'[1]TCE - ANEXO III - Preencher'!J1141</f>
        <v>215.59280000000001</v>
      </c>
      <c r="J1132" s="15">
        <f>'[1]TCE - ANEXO III - Preencher'!K1141</f>
        <v>0</v>
      </c>
      <c r="K1132" s="16">
        <f>'[1]TCE - ANEXO III - Preencher'!L1141</f>
        <v>123.395158562367</v>
      </c>
      <c r="L1132" s="16">
        <f>'[1]TCE - ANEXO III - Preencher'!M1141</f>
        <v>2.62</v>
      </c>
      <c r="M1132" s="16">
        <f t="shared" si="103"/>
        <v>120.775158562367</v>
      </c>
      <c r="N1132" s="16">
        <f>'[1]TCE - ANEXO III - Preencher'!O1141</f>
        <v>2.84</v>
      </c>
      <c r="O1132" s="16">
        <f>'[1]TCE - ANEXO III - Preencher'!P1141</f>
        <v>0</v>
      </c>
      <c r="P1132" s="17">
        <f t="shared" si="104"/>
        <v>2.84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339.20795856236697</v>
      </c>
    </row>
    <row r="1133" spans="1:28">
      <c r="A1133" s="9">
        <f>IFERROR(VLOOKUP(B1133,'[1]DADOS (OCULTAR)'!$P$3:$R$91,3,0),"")</f>
        <v>10988301000633</v>
      </c>
      <c r="B1133" s="10" t="str">
        <f>'[1]TCE - ANEXO III - Preencher'!C1142</f>
        <v>HOSPITAL PELÓPIDAS SILVEIRA</v>
      </c>
      <c r="C1133" s="11"/>
      <c r="D1133" s="12" t="str">
        <f>'[1]TCE - ANEXO III - Preencher'!E1142</f>
        <v>ZILDA BURGOS DE OLIVEIRA</v>
      </c>
      <c r="E1133" s="10" t="str">
        <f>IF('[1]TCE - ANEXO III - Preencher'!F1142="4 - Assistência Odontológica","2 - Outros Profissionais da Saúde",'[1]TCE - ANEXO III - Preencher'!F1142)</f>
        <v>2 - Outros Profissionais da Saúde</v>
      </c>
      <c r="F1133" s="13" t="str">
        <f>'[1]TCE - ANEXO III - Preencher'!G1142</f>
        <v>2235-05</v>
      </c>
      <c r="G1133" s="14" t="str">
        <f>IF('[1]TCE - ANEXO III - Preencher'!H1142="","",'[1]TCE - ANEXO III - Preencher'!H1142)</f>
        <v>08/2021</v>
      </c>
      <c r="H1133" s="15">
        <f>'[1]TCE - ANEXO III - Preencher'!I1142</f>
        <v>0</v>
      </c>
      <c r="I1133" s="15">
        <f>'[1]TCE - ANEXO III - Preencher'!J1142</f>
        <v>303.33280000000002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2.84</v>
      </c>
      <c r="O1133" s="16">
        <f>'[1]TCE - ANEXO III - Preencher'!P1142</f>
        <v>0</v>
      </c>
      <c r="P1133" s="17">
        <f t="shared" si="104"/>
        <v>2.84</v>
      </c>
      <c r="Q1133" s="16">
        <f>'[1]TCE - ANEXO III - Preencher'!R1142</f>
        <v>187.50153061224489</v>
      </c>
      <c r="R1133" s="16">
        <f>'[1]TCE - ANEXO III - Preencher'!S1142</f>
        <v>114.48</v>
      </c>
      <c r="S1133" s="17">
        <f t="shared" si="105"/>
        <v>73.021530612244888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379.19433061224487</v>
      </c>
    </row>
    <row r="1134" spans="1:28">
      <c r="A1134" s="9">
        <f>IFERROR(VLOOKUP(B1134,'[1]DADOS (OCULTAR)'!$P$3:$R$91,3,0),"")</f>
        <v>10988301000633</v>
      </c>
      <c r="B1134" s="10" t="str">
        <f>'[1]TCE - ANEXO III - Preencher'!C1143</f>
        <v>HOSPITAL PELÓPIDAS SILVEIRA</v>
      </c>
      <c r="C1134" s="11"/>
      <c r="D1134" s="12" t="str">
        <f>'[1]TCE - ANEXO III - Preencher'!E1143</f>
        <v>ZULEIDE PRAZERES CUNHA DE MELO LIMA</v>
      </c>
      <c r="E1134" s="10" t="str">
        <f>IF('[1]TCE - ANEXO III - Preencher'!F1143="4 - Assistência Odontológica","2 - Outros Profissionais da Saúde",'[1]TCE - ANEXO III - Preencher'!F1143)</f>
        <v>2 - Outros Profissionais da Saúde</v>
      </c>
      <c r="F1134" s="13" t="str">
        <f>'[1]TCE - ANEXO III - Preencher'!G1143</f>
        <v>2235-05</v>
      </c>
      <c r="G1134" s="14" t="str">
        <f>IF('[1]TCE - ANEXO III - Preencher'!H1143="","",'[1]TCE - ANEXO III - Preencher'!H1143)</f>
        <v>08/2021</v>
      </c>
      <c r="H1134" s="15">
        <f>'[1]TCE - ANEXO III - Preencher'!I1143</f>
        <v>0</v>
      </c>
      <c r="I1134" s="15">
        <f>'[1]TCE - ANEXO III - Preencher'!J1143</f>
        <v>240.916</v>
      </c>
      <c r="J1134" s="15">
        <f>'[1]TCE - ANEXO III - Preencher'!K1143</f>
        <v>0</v>
      </c>
      <c r="K1134" s="16">
        <f>'[1]TCE - ANEXO III - Preencher'!L1143</f>
        <v>123.395158562367</v>
      </c>
      <c r="L1134" s="16">
        <f>'[1]TCE - ANEXO III - Preencher'!M1143</f>
        <v>2.62</v>
      </c>
      <c r="M1134" s="16">
        <f t="shared" si="103"/>
        <v>120.775158562367</v>
      </c>
      <c r="N1134" s="16">
        <f>'[1]TCE - ANEXO III - Preencher'!O1143</f>
        <v>2.84</v>
      </c>
      <c r="O1134" s="16">
        <f>'[1]TCE - ANEXO III - Preencher'!P1143</f>
        <v>0</v>
      </c>
      <c r="P1134" s="17">
        <f t="shared" si="104"/>
        <v>2.84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364.53115856236695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120.00153061224489</v>
      </c>
      <c r="R1135" s="16">
        <f>'[1]TCE - ANEXO III - Preencher'!S1144</f>
        <v>0</v>
      </c>
      <c r="S1135" s="17">
        <f t="shared" si="105"/>
        <v>120.00153061224489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120.00153061224489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2021-10-05T19:41:43Z</dcterms:created>
  <dcterms:modified xsi:type="dcterms:W3CDTF">2021-10-05T19:42:01Z</dcterms:modified>
</cp:coreProperties>
</file>