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9270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25725"/>
</workbook>
</file>

<file path=xl/calcChain.xml><?xml version="1.0" encoding="utf-8"?>
<calcChain xmlns="http://schemas.openxmlformats.org/spreadsheetml/2006/main">
  <c r="L1992" i="1"/>
  <c r="J1992"/>
  <c r="I1992"/>
  <c r="H1992"/>
  <c r="G1992"/>
  <c r="F1992"/>
  <c r="K1992" s="1"/>
  <c r="E1992"/>
  <c r="D1992"/>
  <c r="C1992"/>
  <c r="B1992"/>
  <c r="A1992" s="1"/>
  <c r="L1991"/>
  <c r="J1991"/>
  <c r="I1991"/>
  <c r="H1991"/>
  <c r="G1991"/>
  <c r="F1991"/>
  <c r="K1991" s="1"/>
  <c r="E1991"/>
  <c r="D1991"/>
  <c r="C1991"/>
  <c r="B1991"/>
  <c r="A1991" s="1"/>
  <c r="L1990"/>
  <c r="J1990"/>
  <c r="I1990"/>
  <c r="H1990"/>
  <c r="G1990"/>
  <c r="F1990"/>
  <c r="K1990" s="1"/>
  <c r="E1990"/>
  <c r="D1990"/>
  <c r="C1990"/>
  <c r="B1990"/>
  <c r="A1990" s="1"/>
  <c r="L1989"/>
  <c r="J1989"/>
  <c r="I1989"/>
  <c r="H1989"/>
  <c r="G1989"/>
  <c r="F1989"/>
  <c r="K1989" s="1"/>
  <c r="E1989"/>
  <c r="D1989"/>
  <c r="C1989"/>
  <c r="B1989"/>
  <c r="A1989" s="1"/>
  <c r="L1988"/>
  <c r="J1988"/>
  <c r="I1988"/>
  <c r="H1988"/>
  <c r="G1988"/>
  <c r="F1988"/>
  <c r="K1988" s="1"/>
  <c r="E1988"/>
  <c r="D1988"/>
  <c r="C1988"/>
  <c r="B1988"/>
  <c r="A1988" s="1"/>
  <c r="L1987"/>
  <c r="J1987"/>
  <c r="I1987"/>
  <c r="H1987"/>
  <c r="G1987"/>
  <c r="F1987"/>
  <c r="K1987" s="1"/>
  <c r="E1987"/>
  <c r="D1987"/>
  <c r="C1987"/>
  <c r="B1987"/>
  <c r="A1987" s="1"/>
  <c r="L1986"/>
  <c r="J1986"/>
  <c r="I1986"/>
  <c r="H1986"/>
  <c r="G1986"/>
  <c r="F1986"/>
  <c r="K1986" s="1"/>
  <c r="E1986"/>
  <c r="D1986"/>
  <c r="C1986"/>
  <c r="B1986"/>
  <c r="A1986" s="1"/>
  <c r="L1985"/>
  <c r="J1985"/>
  <c r="I1985"/>
  <c r="H1985"/>
  <c r="G1985"/>
  <c r="F1985"/>
  <c r="K1985" s="1"/>
  <c r="E1985"/>
  <c r="D1985"/>
  <c r="C1985"/>
  <c r="B1985"/>
  <c r="A1985" s="1"/>
  <c r="L1984"/>
  <c r="J1984"/>
  <c r="I1984"/>
  <c r="H1984"/>
  <c r="G1984"/>
  <c r="F1984"/>
  <c r="K1984" s="1"/>
  <c r="E1984"/>
  <c r="D1984"/>
  <c r="C1984"/>
  <c r="B1984"/>
  <c r="A1984" s="1"/>
  <c r="L1983"/>
  <c r="J1983"/>
  <c r="I1983"/>
  <c r="H1983"/>
  <c r="G1983"/>
  <c r="F1983"/>
  <c r="K1983" s="1"/>
  <c r="E1983"/>
  <c r="D1983"/>
  <c r="C1983"/>
  <c r="B1983"/>
  <c r="A1983" s="1"/>
  <c r="L1982"/>
  <c r="J1982"/>
  <c r="I1982"/>
  <c r="H1982"/>
  <c r="G1982"/>
  <c r="F1982"/>
  <c r="K1982" s="1"/>
  <c r="E1982"/>
  <c r="D1982"/>
  <c r="C1982"/>
  <c r="B1982"/>
  <c r="A1982" s="1"/>
  <c r="L1981"/>
  <c r="J1981"/>
  <c r="I1981"/>
  <c r="H1981"/>
  <c r="G1981"/>
  <c r="F1981"/>
  <c r="K1981" s="1"/>
  <c r="E1981"/>
  <c r="D1981"/>
  <c r="C1981"/>
  <c r="B1981"/>
  <c r="A1981" s="1"/>
  <c r="L1980"/>
  <c r="J1980"/>
  <c r="I1980"/>
  <c r="H1980"/>
  <c r="G1980"/>
  <c r="F1980"/>
  <c r="K1980" s="1"/>
  <c r="E1980"/>
  <c r="D1980"/>
  <c r="C1980"/>
  <c r="B1980"/>
  <c r="A1980" s="1"/>
  <c r="L1979"/>
  <c r="J1979"/>
  <c r="I1979"/>
  <c r="H1979"/>
  <c r="G1979"/>
  <c r="F1979"/>
  <c r="K1979" s="1"/>
  <c r="E1979"/>
  <c r="D1979"/>
  <c r="C1979"/>
  <c r="B1979"/>
  <c r="A1979" s="1"/>
  <c r="L1978"/>
  <c r="J1978"/>
  <c r="I1978"/>
  <c r="H1978"/>
  <c r="G1978"/>
  <c r="F1978"/>
  <c r="K1978" s="1"/>
  <c r="E1978"/>
  <c r="D1978"/>
  <c r="C1978"/>
  <c r="B1978"/>
  <c r="A1978" s="1"/>
  <c r="L1977"/>
  <c r="J1977"/>
  <c r="I1977"/>
  <c r="H1977"/>
  <c r="G1977"/>
  <c r="F1977"/>
  <c r="K1977" s="1"/>
  <c r="E1977"/>
  <c r="D1977"/>
  <c r="C1977"/>
  <c r="B1977"/>
  <c r="A1977" s="1"/>
  <c r="L1976"/>
  <c r="J1976"/>
  <c r="I1976"/>
  <c r="H1976"/>
  <c r="G1976"/>
  <c r="F1976"/>
  <c r="K1976" s="1"/>
  <c r="E1976"/>
  <c r="D1976"/>
  <c r="C1976"/>
  <c r="B1976"/>
  <c r="A1976" s="1"/>
  <c r="L1975"/>
  <c r="J1975"/>
  <c r="I1975"/>
  <c r="H1975"/>
  <c r="G1975"/>
  <c r="F1975"/>
  <c r="K1975" s="1"/>
  <c r="E1975"/>
  <c r="D1975"/>
  <c r="C1975"/>
  <c r="B1975"/>
  <c r="A1975" s="1"/>
  <c r="L1974"/>
  <c r="J1974"/>
  <c r="I1974"/>
  <c r="H1974"/>
  <c r="G1974"/>
  <c r="F1974"/>
  <c r="K1974" s="1"/>
  <c r="E1974"/>
  <c r="D1974"/>
  <c r="C1974"/>
  <c r="B1974"/>
  <c r="A1974" s="1"/>
  <c r="L1973"/>
  <c r="J1973"/>
  <c r="I1973"/>
  <c r="H1973"/>
  <c r="G1973"/>
  <c r="F1973"/>
  <c r="K1973" s="1"/>
  <c r="E1973"/>
  <c r="D1973"/>
  <c r="C1973"/>
  <c r="B1973"/>
  <c r="A1973" s="1"/>
  <c r="L1972"/>
  <c r="J1972"/>
  <c r="I1972"/>
  <c r="H1972"/>
  <c r="G1972"/>
  <c r="F1972"/>
  <c r="K1972" s="1"/>
  <c r="E1972"/>
  <c r="D1972"/>
  <c r="C1972"/>
  <c r="B1972"/>
  <c r="A1972" s="1"/>
  <c r="L1971"/>
  <c r="J1971"/>
  <c r="I1971"/>
  <c r="H1971"/>
  <c r="G1971"/>
  <c r="F1971"/>
  <c r="K1971" s="1"/>
  <c r="E1971"/>
  <c r="D1971"/>
  <c r="C1971"/>
  <c r="B1971"/>
  <c r="A1971" s="1"/>
  <c r="L1970"/>
  <c r="J1970"/>
  <c r="I1970"/>
  <c r="H1970"/>
  <c r="G1970"/>
  <c r="F1970"/>
  <c r="K1970" s="1"/>
  <c r="E1970"/>
  <c r="D1970"/>
  <c r="C1970"/>
  <c r="B1970"/>
  <c r="A1970" s="1"/>
  <c r="L1969"/>
  <c r="J1969"/>
  <c r="I1969"/>
  <c r="H1969"/>
  <c r="G1969"/>
  <c r="F1969"/>
  <c r="K1969" s="1"/>
  <c r="E1969"/>
  <c r="D1969"/>
  <c r="C1969"/>
  <c r="B1969"/>
  <c r="A1969" s="1"/>
  <c r="L1968"/>
  <c r="J1968"/>
  <c r="I1968"/>
  <c r="H1968"/>
  <c r="G1968"/>
  <c r="F1968"/>
  <c r="K1968" s="1"/>
  <c r="E1968"/>
  <c r="D1968"/>
  <c r="C1968"/>
  <c r="B1968"/>
  <c r="A1968" s="1"/>
  <c r="L1967"/>
  <c r="J1967"/>
  <c r="I1967"/>
  <c r="H1967"/>
  <c r="G1967"/>
  <c r="F1967"/>
  <c r="K1967" s="1"/>
  <c r="E1967"/>
  <c r="D1967"/>
  <c r="C1967"/>
  <c r="B1967"/>
  <c r="A1967" s="1"/>
  <c r="L1966"/>
  <c r="J1966"/>
  <c r="I1966"/>
  <c r="H1966"/>
  <c r="G1966"/>
  <c r="F1966"/>
  <c r="K1966" s="1"/>
  <c r="E1966"/>
  <c r="D1966"/>
  <c r="C1966"/>
  <c r="B1966"/>
  <c r="A1966" s="1"/>
  <c r="L1965"/>
  <c r="J1965"/>
  <c r="I1965"/>
  <c r="H1965"/>
  <c r="G1965"/>
  <c r="F1965"/>
  <c r="K1965" s="1"/>
  <c r="E1965"/>
  <c r="D1965"/>
  <c r="C1965"/>
  <c r="B1965"/>
  <c r="A1965" s="1"/>
  <c r="L1964"/>
  <c r="J1964"/>
  <c r="I1964"/>
  <c r="H1964"/>
  <c r="G1964"/>
  <c r="F1964"/>
  <c r="K1964" s="1"/>
  <c r="E1964"/>
  <c r="D1964"/>
  <c r="C1964"/>
  <c r="B1964"/>
  <c r="A1964" s="1"/>
  <c r="L1963"/>
  <c r="J1963"/>
  <c r="I1963"/>
  <c r="H1963"/>
  <c r="G1963"/>
  <c r="F1963"/>
  <c r="K1963" s="1"/>
  <c r="E1963"/>
  <c r="D1963"/>
  <c r="C1963"/>
  <c r="B1963"/>
  <c r="A1963" s="1"/>
  <c r="L1962"/>
  <c r="J1962"/>
  <c r="I1962"/>
  <c r="H1962"/>
  <c r="G1962"/>
  <c r="F1962"/>
  <c r="K1962" s="1"/>
  <c r="E1962"/>
  <c r="D1962"/>
  <c r="C1962"/>
  <c r="B1962"/>
  <c r="A1962" s="1"/>
  <c r="L1961"/>
  <c r="J1961"/>
  <c r="I1961"/>
  <c r="H1961"/>
  <c r="G1961"/>
  <c r="F1961"/>
  <c r="K1961" s="1"/>
  <c r="E1961"/>
  <c r="D1961"/>
  <c r="C1961"/>
  <c r="B1961"/>
  <c r="A1961" s="1"/>
  <c r="L1960"/>
  <c r="J1960"/>
  <c r="I1960"/>
  <c r="H1960"/>
  <c r="G1960"/>
  <c r="F1960"/>
  <c r="K1960" s="1"/>
  <c r="E1960"/>
  <c r="D1960"/>
  <c r="C1960"/>
  <c r="B1960"/>
  <c r="A1960" s="1"/>
  <c r="L1959"/>
  <c r="J1959"/>
  <c r="I1959"/>
  <c r="H1959"/>
  <c r="G1959"/>
  <c r="F1959"/>
  <c r="K1959" s="1"/>
  <c r="E1959"/>
  <c r="D1959"/>
  <c r="C1959"/>
  <c r="B1959"/>
  <c r="A1959" s="1"/>
  <c r="L1958"/>
  <c r="J1958"/>
  <c r="I1958"/>
  <c r="H1958"/>
  <c r="G1958"/>
  <c r="F1958"/>
  <c r="K1958" s="1"/>
  <c r="E1958"/>
  <c r="D1958"/>
  <c r="C1958"/>
  <c r="B1958"/>
  <c r="A1958" s="1"/>
  <c r="L1957"/>
  <c r="J1957"/>
  <c r="I1957"/>
  <c r="H1957"/>
  <c r="G1957"/>
  <c r="F1957"/>
  <c r="K1957" s="1"/>
  <c r="E1957"/>
  <c r="D1957"/>
  <c r="C1957"/>
  <c r="B1957"/>
  <c r="A1957" s="1"/>
  <c r="L1956"/>
  <c r="J1956"/>
  <c r="I1956"/>
  <c r="H1956"/>
  <c r="G1956"/>
  <c r="F1956"/>
  <c r="K1956" s="1"/>
  <c r="E1956"/>
  <c r="D1956"/>
  <c r="C1956"/>
  <c r="B1956"/>
  <c r="A1956" s="1"/>
  <c r="L1955"/>
  <c r="J1955"/>
  <c r="I1955"/>
  <c r="H1955"/>
  <c r="G1955"/>
  <c r="F1955"/>
  <c r="K1955" s="1"/>
  <c r="E1955"/>
  <c r="D1955"/>
  <c r="C1955"/>
  <c r="B1955"/>
  <c r="A1955" s="1"/>
  <c r="L1954"/>
  <c r="J1954"/>
  <c r="I1954"/>
  <c r="H1954"/>
  <c r="G1954"/>
  <c r="F1954"/>
  <c r="K1954" s="1"/>
  <c r="E1954"/>
  <c r="D1954"/>
  <c r="C1954"/>
  <c r="B1954"/>
  <c r="A1954" s="1"/>
  <c r="L1953"/>
  <c r="J1953"/>
  <c r="I1953"/>
  <c r="H1953"/>
  <c r="G1953"/>
  <c r="F1953"/>
  <c r="K1953" s="1"/>
  <c r="E1953"/>
  <c r="D1953"/>
  <c r="C1953"/>
  <c r="B1953"/>
  <c r="A1953" s="1"/>
  <c r="L1952"/>
  <c r="J1952"/>
  <c r="I1952"/>
  <c r="H1952"/>
  <c r="G1952"/>
  <c r="F1952"/>
  <c r="K1952" s="1"/>
  <c r="E1952"/>
  <c r="D1952"/>
  <c r="C1952"/>
  <c r="B1952"/>
  <c r="A1952" s="1"/>
  <c r="L1951"/>
  <c r="J1951"/>
  <c r="I1951"/>
  <c r="H1951"/>
  <c r="G1951"/>
  <c r="F1951"/>
  <c r="K1951" s="1"/>
  <c r="E1951"/>
  <c r="D1951"/>
  <c r="C1951"/>
  <c r="B1951"/>
  <c r="A1951" s="1"/>
  <c r="L1950"/>
  <c r="J1950"/>
  <c r="I1950"/>
  <c r="H1950"/>
  <c r="G1950"/>
  <c r="F1950"/>
  <c r="K1950" s="1"/>
  <c r="E1950"/>
  <c r="D1950"/>
  <c r="C1950"/>
  <c r="B1950"/>
  <c r="A1950" s="1"/>
  <c r="L1949"/>
  <c r="J1949"/>
  <c r="I1949"/>
  <c r="H1949"/>
  <c r="G1949"/>
  <c r="F1949"/>
  <c r="K1949" s="1"/>
  <c r="E1949"/>
  <c r="D1949"/>
  <c r="C1949"/>
  <c r="B1949"/>
  <c r="A1949" s="1"/>
  <c r="L1948"/>
  <c r="J1948"/>
  <c r="I1948"/>
  <c r="H1948"/>
  <c r="G1948"/>
  <c r="F1948"/>
  <c r="K1948" s="1"/>
  <c r="E1948"/>
  <c r="D1948"/>
  <c r="C1948"/>
  <c r="B1948"/>
  <c r="A1948" s="1"/>
  <c r="L1947"/>
  <c r="J1947"/>
  <c r="I1947"/>
  <c r="H1947"/>
  <c r="G1947"/>
  <c r="F1947"/>
  <c r="K1947" s="1"/>
  <c r="E1947"/>
  <c r="D1947"/>
  <c r="C1947"/>
  <c r="B1947"/>
  <c r="A1947" s="1"/>
  <c r="L1946"/>
  <c r="J1946"/>
  <c r="I1946"/>
  <c r="H1946"/>
  <c r="G1946"/>
  <c r="F1946"/>
  <c r="K1946" s="1"/>
  <c r="E1946"/>
  <c r="D1946"/>
  <c r="C1946"/>
  <c r="B1946"/>
  <c r="A1946" s="1"/>
  <c r="L1945"/>
  <c r="J1945"/>
  <c r="I1945"/>
  <c r="H1945"/>
  <c r="G1945"/>
  <c r="F1945"/>
  <c r="K1945" s="1"/>
  <c r="E1945"/>
  <c r="D1945"/>
  <c r="C1945"/>
  <c r="B1945"/>
  <c r="A1945" s="1"/>
  <c r="L1944"/>
  <c r="J1944"/>
  <c r="I1944"/>
  <c r="H1944"/>
  <c r="G1944"/>
  <c r="F1944"/>
  <c r="K1944" s="1"/>
  <c r="E1944"/>
  <c r="D1944"/>
  <c r="C1944"/>
  <c r="B1944"/>
  <c r="A1944" s="1"/>
  <c r="L1943"/>
  <c r="J1943"/>
  <c r="I1943"/>
  <c r="H1943"/>
  <c r="G1943"/>
  <c r="F1943"/>
  <c r="K1943" s="1"/>
  <c r="E1943"/>
  <c r="D1943"/>
  <c r="C1943"/>
  <c r="B1943"/>
  <c r="A1943" s="1"/>
  <c r="L1942"/>
  <c r="J1942"/>
  <c r="I1942"/>
  <c r="H1942"/>
  <c r="G1942"/>
  <c r="F1942"/>
  <c r="K1942" s="1"/>
  <c r="E1942"/>
  <c r="D1942"/>
  <c r="C1942"/>
  <c r="B1942"/>
  <c r="A1942" s="1"/>
  <c r="L1941"/>
  <c r="J1941"/>
  <c r="I1941"/>
  <c r="H1941"/>
  <c r="G1941"/>
  <c r="F1941"/>
  <c r="K1941" s="1"/>
  <c r="E1941"/>
  <c r="D1941"/>
  <c r="C1941"/>
  <c r="B1941"/>
  <c r="A1941" s="1"/>
  <c r="L1940"/>
  <c r="J1940"/>
  <c r="I1940"/>
  <c r="H1940"/>
  <c r="G1940"/>
  <c r="F1940"/>
  <c r="K1940" s="1"/>
  <c r="E1940"/>
  <c r="D1940"/>
  <c r="C1940"/>
  <c r="B1940"/>
  <c r="A1940" s="1"/>
  <c r="L1939"/>
  <c r="J1939"/>
  <c r="I1939"/>
  <c r="H1939"/>
  <c r="G1939"/>
  <c r="F1939"/>
  <c r="K1939" s="1"/>
  <c r="E1939"/>
  <c r="D1939"/>
  <c r="C1939"/>
  <c r="B1939"/>
  <c r="A1939" s="1"/>
  <c r="L1938"/>
  <c r="J1938"/>
  <c r="I1938"/>
  <c r="H1938"/>
  <c r="G1938"/>
  <c r="F1938"/>
  <c r="K1938" s="1"/>
  <c r="E1938"/>
  <c r="D1938"/>
  <c r="C1938"/>
  <c r="B1938"/>
  <c r="A1938" s="1"/>
  <c r="L1937"/>
  <c r="J1937"/>
  <c r="I1937"/>
  <c r="H1937"/>
  <c r="G1937"/>
  <c r="F1937"/>
  <c r="K1937" s="1"/>
  <c r="E1937"/>
  <c r="D1937"/>
  <c r="C1937"/>
  <c r="B1937"/>
  <c r="A1937" s="1"/>
  <c r="L1936"/>
  <c r="J1936"/>
  <c r="I1936"/>
  <c r="H1936"/>
  <c r="G1936"/>
  <c r="F1936"/>
  <c r="K1936" s="1"/>
  <c r="E1936"/>
  <c r="D1936"/>
  <c r="C1936"/>
  <c r="B1936"/>
  <c r="A1936" s="1"/>
  <c r="L1935"/>
  <c r="J1935"/>
  <c r="I1935"/>
  <c r="H1935"/>
  <c r="G1935"/>
  <c r="F1935"/>
  <c r="K1935" s="1"/>
  <c r="E1935"/>
  <c r="D1935"/>
  <c r="C1935"/>
  <c r="B1935"/>
  <c r="A1935" s="1"/>
  <c r="L1934"/>
  <c r="J1934"/>
  <c r="I1934"/>
  <c r="H1934"/>
  <c r="G1934"/>
  <c r="F1934"/>
  <c r="K1934" s="1"/>
  <c r="E1934"/>
  <c r="D1934"/>
  <c r="C1934"/>
  <c r="B1934"/>
  <c r="A1934" s="1"/>
  <c r="L1933"/>
  <c r="J1933"/>
  <c r="I1933"/>
  <c r="H1933"/>
  <c r="G1933"/>
  <c r="F1933"/>
  <c r="K1933" s="1"/>
  <c r="E1933"/>
  <c r="D1933"/>
  <c r="C1933"/>
  <c r="B1933"/>
  <c r="A1933" s="1"/>
  <c r="L1932"/>
  <c r="J1932"/>
  <c r="I1932"/>
  <c r="H1932"/>
  <c r="G1932"/>
  <c r="F1932"/>
  <c r="K1932" s="1"/>
  <c r="E1932"/>
  <c r="D1932"/>
  <c r="C1932"/>
  <c r="B1932"/>
  <c r="A1932" s="1"/>
  <c r="L1931"/>
  <c r="J1931"/>
  <c r="I1931"/>
  <c r="H1931"/>
  <c r="G1931"/>
  <c r="F1931"/>
  <c r="K1931" s="1"/>
  <c r="E1931"/>
  <c r="D1931"/>
  <c r="C1931"/>
  <c r="B1931"/>
  <c r="A1931" s="1"/>
  <c r="L1930"/>
  <c r="J1930"/>
  <c r="I1930"/>
  <c r="H1930"/>
  <c r="G1930"/>
  <c r="F1930"/>
  <c r="K1930" s="1"/>
  <c r="E1930"/>
  <c r="D1930"/>
  <c r="C1930"/>
  <c r="B1930"/>
  <c r="A1930" s="1"/>
  <c r="L1929"/>
  <c r="J1929"/>
  <c r="I1929"/>
  <c r="H1929"/>
  <c r="G1929"/>
  <c r="F1929"/>
  <c r="K1929" s="1"/>
  <c r="E1929"/>
  <c r="D1929"/>
  <c r="C1929"/>
  <c r="B1929"/>
  <c r="A1929" s="1"/>
  <c r="L1928"/>
  <c r="J1928"/>
  <c r="I1928"/>
  <c r="H1928"/>
  <c r="G1928"/>
  <c r="F1928"/>
  <c r="K1928" s="1"/>
  <c r="E1928"/>
  <c r="D1928"/>
  <c r="C1928"/>
  <c r="B1928"/>
  <c r="A1928" s="1"/>
  <c r="L1927"/>
  <c r="J1927"/>
  <c r="I1927"/>
  <c r="H1927"/>
  <c r="G1927"/>
  <c r="F1927"/>
  <c r="K1927" s="1"/>
  <c r="E1927"/>
  <c r="D1927"/>
  <c r="C1927"/>
  <c r="B1927"/>
  <c r="A1927" s="1"/>
  <c r="L1926"/>
  <c r="J1926"/>
  <c r="I1926"/>
  <c r="H1926"/>
  <c r="G1926"/>
  <c r="F1926"/>
  <c r="K1926" s="1"/>
  <c r="E1926"/>
  <c r="D1926"/>
  <c r="C1926"/>
  <c r="B1926"/>
  <c r="A1926" s="1"/>
  <c r="L1925"/>
  <c r="J1925"/>
  <c r="I1925"/>
  <c r="H1925"/>
  <c r="G1925"/>
  <c r="F1925"/>
  <c r="K1925" s="1"/>
  <c r="E1925"/>
  <c r="D1925"/>
  <c r="C1925"/>
  <c r="B1925"/>
  <c r="A1925" s="1"/>
  <c r="L1924"/>
  <c r="J1924"/>
  <c r="I1924"/>
  <c r="H1924"/>
  <c r="G1924"/>
  <c r="F1924"/>
  <c r="K1924" s="1"/>
  <c r="E1924"/>
  <c r="D1924"/>
  <c r="C1924"/>
  <c r="B1924"/>
  <c r="A1924" s="1"/>
  <c r="L1923"/>
  <c r="J1923"/>
  <c r="I1923"/>
  <c r="H1923"/>
  <c r="G1923"/>
  <c r="F1923"/>
  <c r="K1923" s="1"/>
  <c r="E1923"/>
  <c r="D1923"/>
  <c r="C1923"/>
  <c r="B1923"/>
  <c r="A1923" s="1"/>
  <c r="L1922"/>
  <c r="J1922"/>
  <c r="I1922"/>
  <c r="H1922"/>
  <c r="G1922"/>
  <c r="F1922"/>
  <c r="K1922" s="1"/>
  <c r="E1922"/>
  <c r="D1922"/>
  <c r="C1922"/>
  <c r="B1922"/>
  <c r="A1922" s="1"/>
  <c r="L1921"/>
  <c r="J1921"/>
  <c r="I1921"/>
  <c r="H1921"/>
  <c r="G1921"/>
  <c r="F1921"/>
  <c r="K1921" s="1"/>
  <c r="E1921"/>
  <c r="D1921"/>
  <c r="C1921"/>
  <c r="B1921"/>
  <c r="A1921" s="1"/>
  <c r="L1920"/>
  <c r="J1920"/>
  <c r="I1920"/>
  <c r="H1920"/>
  <c r="G1920"/>
  <c r="F1920"/>
  <c r="K1920" s="1"/>
  <c r="E1920"/>
  <c r="D1920"/>
  <c r="C1920"/>
  <c r="B1920"/>
  <c r="A1920" s="1"/>
  <c r="L1919"/>
  <c r="J1919"/>
  <c r="I1919"/>
  <c r="H1919"/>
  <c r="G1919"/>
  <c r="F1919"/>
  <c r="K1919" s="1"/>
  <c r="E1919"/>
  <c r="D1919"/>
  <c r="C1919"/>
  <c r="B1919"/>
  <c r="A1919" s="1"/>
  <c r="L1918"/>
  <c r="J1918"/>
  <c r="I1918"/>
  <c r="H1918"/>
  <c r="G1918"/>
  <c r="F1918"/>
  <c r="K1918" s="1"/>
  <c r="E1918"/>
  <c r="D1918"/>
  <c r="C1918"/>
  <c r="B1918"/>
  <c r="A1918" s="1"/>
  <c r="L1917"/>
  <c r="J1917"/>
  <c r="I1917"/>
  <c r="H1917"/>
  <c r="G1917"/>
  <c r="F1917"/>
  <c r="K1917" s="1"/>
  <c r="E1917"/>
  <c r="D1917"/>
  <c r="C1917"/>
  <c r="B1917"/>
  <c r="A1917" s="1"/>
  <c r="L1916"/>
  <c r="J1916"/>
  <c r="I1916"/>
  <c r="H1916"/>
  <c r="G1916"/>
  <c r="F1916"/>
  <c r="K1916" s="1"/>
  <c r="E1916"/>
  <c r="D1916"/>
  <c r="C1916"/>
  <c r="B1916"/>
  <c r="A1916" s="1"/>
  <c r="L1915"/>
  <c r="J1915"/>
  <c r="I1915"/>
  <c r="H1915"/>
  <c r="G1915"/>
  <c r="F1915"/>
  <c r="K1915" s="1"/>
  <c r="E1915"/>
  <c r="D1915"/>
  <c r="C1915"/>
  <c r="B1915"/>
  <c r="A1915" s="1"/>
  <c r="L1914"/>
  <c r="J1914"/>
  <c r="I1914"/>
  <c r="H1914"/>
  <c r="G1914"/>
  <c r="F1914"/>
  <c r="K1914" s="1"/>
  <c r="E1914"/>
  <c r="D1914"/>
  <c r="C1914"/>
  <c r="B1914"/>
  <c r="A1914" s="1"/>
  <c r="L1913"/>
  <c r="J1913"/>
  <c r="I1913"/>
  <c r="H1913"/>
  <c r="G1913"/>
  <c r="F1913"/>
  <c r="K1913" s="1"/>
  <c r="E1913"/>
  <c r="D1913"/>
  <c r="C1913"/>
  <c r="B1913"/>
  <c r="A1913" s="1"/>
  <c r="L1912"/>
  <c r="J1912"/>
  <c r="I1912"/>
  <c r="H1912"/>
  <c r="G1912"/>
  <c r="F1912"/>
  <c r="K1912" s="1"/>
  <c r="E1912"/>
  <c r="D1912"/>
  <c r="C1912"/>
  <c r="B1912"/>
  <c r="A1912" s="1"/>
  <c r="L1911"/>
  <c r="J1911"/>
  <c r="I1911"/>
  <c r="H1911"/>
  <c r="G1911"/>
  <c r="F1911"/>
  <c r="K1911" s="1"/>
  <c r="E1911"/>
  <c r="D1911"/>
  <c r="C1911"/>
  <c r="B1911"/>
  <c r="A1911" s="1"/>
  <c r="L1910"/>
  <c r="J1910"/>
  <c r="I1910"/>
  <c r="H1910"/>
  <c r="G1910"/>
  <c r="F1910"/>
  <c r="K1910" s="1"/>
  <c r="E1910"/>
  <c r="D1910"/>
  <c r="C1910"/>
  <c r="B1910"/>
  <c r="A1910" s="1"/>
  <c r="L1909"/>
  <c r="J1909"/>
  <c r="I1909"/>
  <c r="H1909"/>
  <c r="G1909"/>
  <c r="F1909"/>
  <c r="K1909" s="1"/>
  <c r="E1909"/>
  <c r="D1909"/>
  <c r="C1909"/>
  <c r="B1909"/>
  <c r="A1909" s="1"/>
  <c r="L1908"/>
  <c r="J1908"/>
  <c r="I1908"/>
  <c r="H1908"/>
  <c r="G1908"/>
  <c r="F1908"/>
  <c r="K1908" s="1"/>
  <c r="E1908"/>
  <c r="D1908"/>
  <c r="C1908"/>
  <c r="B1908"/>
  <c r="A1908" s="1"/>
  <c r="L1907"/>
  <c r="J1907"/>
  <c r="I1907"/>
  <c r="H1907"/>
  <c r="G1907"/>
  <c r="F1907"/>
  <c r="K1907" s="1"/>
  <c r="E1907"/>
  <c r="D1907"/>
  <c r="C1907"/>
  <c r="B1907"/>
  <c r="A1907" s="1"/>
  <c r="L1906"/>
  <c r="J1906"/>
  <c r="I1906"/>
  <c r="H1906"/>
  <c r="G1906"/>
  <c r="F1906"/>
  <c r="K1906" s="1"/>
  <c r="E1906"/>
  <c r="D1906"/>
  <c r="C1906"/>
  <c r="B1906"/>
  <c r="A1906" s="1"/>
  <c r="L1905"/>
  <c r="J1905"/>
  <c r="I1905"/>
  <c r="H1905"/>
  <c r="G1905"/>
  <c r="F1905"/>
  <c r="K1905" s="1"/>
  <c r="E1905"/>
  <c r="D1905"/>
  <c r="C1905"/>
  <c r="B1905"/>
  <c r="A1905" s="1"/>
  <c r="L1904"/>
  <c r="J1904"/>
  <c r="I1904"/>
  <c r="H1904"/>
  <c r="G1904"/>
  <c r="F1904"/>
  <c r="K1904" s="1"/>
  <c r="E1904"/>
  <c r="D1904"/>
  <c r="C1904"/>
  <c r="B1904"/>
  <c r="A1904" s="1"/>
  <c r="L1903"/>
  <c r="J1903"/>
  <c r="I1903"/>
  <c r="H1903"/>
  <c r="G1903"/>
  <c r="F1903"/>
  <c r="K1903" s="1"/>
  <c r="E1903"/>
  <c r="D1903"/>
  <c r="C1903"/>
  <c r="B1903"/>
  <c r="A1903" s="1"/>
  <c r="L1902"/>
  <c r="J1902"/>
  <c r="I1902"/>
  <c r="H1902"/>
  <c r="G1902"/>
  <c r="F1902"/>
  <c r="K1902" s="1"/>
  <c r="E1902"/>
  <c r="D1902"/>
  <c r="C1902"/>
  <c r="B1902"/>
  <c r="A1902" s="1"/>
  <c r="L1901"/>
  <c r="J1901"/>
  <c r="I1901"/>
  <c r="H1901"/>
  <c r="G1901"/>
  <c r="F1901"/>
  <c r="K1901" s="1"/>
  <c r="E1901"/>
  <c r="D1901"/>
  <c r="C1901"/>
  <c r="B1901"/>
  <c r="A1901" s="1"/>
  <c r="L1900"/>
  <c r="J1900"/>
  <c r="I1900"/>
  <c r="H1900"/>
  <c r="G1900"/>
  <c r="F1900"/>
  <c r="K1900" s="1"/>
  <c r="E1900"/>
  <c r="D1900"/>
  <c r="C1900"/>
  <c r="B1900"/>
  <c r="A1900" s="1"/>
  <c r="L1899"/>
  <c r="J1899"/>
  <c r="I1899"/>
  <c r="H1899"/>
  <c r="G1899"/>
  <c r="F1899"/>
  <c r="K1899" s="1"/>
  <c r="E1899"/>
  <c r="D1899"/>
  <c r="C1899"/>
  <c r="B1899"/>
  <c r="A1899" s="1"/>
  <c r="L1898"/>
  <c r="J1898"/>
  <c r="I1898"/>
  <c r="H1898"/>
  <c r="G1898"/>
  <c r="F1898"/>
  <c r="K1898" s="1"/>
  <c r="E1898"/>
  <c r="D1898"/>
  <c r="C1898"/>
  <c r="B1898"/>
  <c r="A1898" s="1"/>
  <c r="L1897"/>
  <c r="J1897"/>
  <c r="I1897"/>
  <c r="H1897"/>
  <c r="G1897"/>
  <c r="F1897"/>
  <c r="K1897" s="1"/>
  <c r="E1897"/>
  <c r="D1897"/>
  <c r="C1897"/>
  <c r="B1897"/>
  <c r="A1897" s="1"/>
  <c r="L1896"/>
  <c r="J1896"/>
  <c r="I1896"/>
  <c r="H1896"/>
  <c r="G1896"/>
  <c r="F1896"/>
  <c r="K1896" s="1"/>
  <c r="E1896"/>
  <c r="D1896"/>
  <c r="C1896"/>
  <c r="B1896"/>
  <c r="A1896" s="1"/>
  <c r="L1895"/>
  <c r="J1895"/>
  <c r="I1895"/>
  <c r="H1895"/>
  <c r="G1895"/>
  <c r="F1895"/>
  <c r="K1895" s="1"/>
  <c r="E1895"/>
  <c r="D1895"/>
  <c r="C1895"/>
  <c r="B1895"/>
  <c r="A1895" s="1"/>
  <c r="L1894"/>
  <c r="J1894"/>
  <c r="I1894"/>
  <c r="H1894"/>
  <c r="G1894"/>
  <c r="F1894"/>
  <c r="K1894" s="1"/>
  <c r="E1894"/>
  <c r="D1894"/>
  <c r="C1894"/>
  <c r="B1894"/>
  <c r="A1894" s="1"/>
  <c r="L1893"/>
  <c r="J1893"/>
  <c r="I1893"/>
  <c r="H1893"/>
  <c r="G1893"/>
  <c r="F1893"/>
  <c r="K1893" s="1"/>
  <c r="E1893"/>
  <c r="D1893"/>
  <c r="C1893"/>
  <c r="B1893"/>
  <c r="A1893" s="1"/>
  <c r="L1892"/>
  <c r="J1892"/>
  <c r="I1892"/>
  <c r="H1892"/>
  <c r="G1892"/>
  <c r="F1892"/>
  <c r="K1892" s="1"/>
  <c r="E1892"/>
  <c r="D1892"/>
  <c r="C1892"/>
  <c r="B1892"/>
  <c r="A1892" s="1"/>
  <c r="L1891"/>
  <c r="J1891"/>
  <c r="I1891"/>
  <c r="H1891"/>
  <c r="G1891"/>
  <c r="F1891"/>
  <c r="K1891" s="1"/>
  <c r="E1891"/>
  <c r="D1891"/>
  <c r="C1891"/>
  <c r="B1891"/>
  <c r="A1891" s="1"/>
  <c r="L1890"/>
  <c r="J1890"/>
  <c r="I1890"/>
  <c r="H1890"/>
  <c r="G1890"/>
  <c r="F1890"/>
  <c r="K1890" s="1"/>
  <c r="E1890"/>
  <c r="D1890"/>
  <c r="C1890"/>
  <c r="B1890"/>
  <c r="A1890" s="1"/>
  <c r="L1889"/>
  <c r="J1889"/>
  <c r="I1889"/>
  <c r="H1889"/>
  <c r="G1889"/>
  <c r="F1889"/>
  <c r="K1889" s="1"/>
  <c r="E1889"/>
  <c r="D1889"/>
  <c r="C1889"/>
  <c r="B1889"/>
  <c r="A1889" s="1"/>
  <c r="L1888"/>
  <c r="J1888"/>
  <c r="I1888"/>
  <c r="H1888"/>
  <c r="G1888"/>
  <c r="F1888"/>
  <c r="K1888" s="1"/>
  <c r="E1888"/>
  <c r="D1888"/>
  <c r="C1888"/>
  <c r="B1888"/>
  <c r="A1888" s="1"/>
  <c r="L1887"/>
  <c r="J1887"/>
  <c r="I1887"/>
  <c r="H1887"/>
  <c r="G1887"/>
  <c r="F1887"/>
  <c r="K1887" s="1"/>
  <c r="E1887"/>
  <c r="D1887"/>
  <c r="C1887"/>
  <c r="B1887"/>
  <c r="A1887" s="1"/>
  <c r="L1886"/>
  <c r="J1886"/>
  <c r="I1886"/>
  <c r="H1886"/>
  <c r="G1886"/>
  <c r="F1886"/>
  <c r="K1886" s="1"/>
  <c r="E1886"/>
  <c r="D1886"/>
  <c r="C1886"/>
  <c r="B1886"/>
  <c r="A1886" s="1"/>
  <c r="L1885"/>
  <c r="J1885"/>
  <c r="I1885"/>
  <c r="H1885"/>
  <c r="G1885"/>
  <c r="F1885"/>
  <c r="K1885" s="1"/>
  <c r="E1885"/>
  <c r="D1885"/>
  <c r="C1885"/>
  <c r="B1885"/>
  <c r="A1885" s="1"/>
  <c r="L1884"/>
  <c r="J1884"/>
  <c r="I1884"/>
  <c r="H1884"/>
  <c r="G1884"/>
  <c r="F1884"/>
  <c r="K1884" s="1"/>
  <c r="E1884"/>
  <c r="D1884"/>
  <c r="C1884"/>
  <c r="B1884"/>
  <c r="A1884" s="1"/>
  <c r="L1883"/>
  <c r="J1883"/>
  <c r="I1883"/>
  <c r="H1883"/>
  <c r="G1883"/>
  <c r="F1883"/>
  <c r="K1883" s="1"/>
  <c r="E1883"/>
  <c r="D1883"/>
  <c r="C1883"/>
  <c r="B1883"/>
  <c r="A1883" s="1"/>
  <c r="L1882"/>
  <c r="J1882"/>
  <c r="I1882"/>
  <c r="H1882"/>
  <c r="G1882"/>
  <c r="F1882"/>
  <c r="K1882" s="1"/>
  <c r="E1882"/>
  <c r="D1882"/>
  <c r="C1882"/>
  <c r="B1882"/>
  <c r="A1882" s="1"/>
  <c r="L1881"/>
  <c r="J1881"/>
  <c r="I1881"/>
  <c r="H1881"/>
  <c r="G1881"/>
  <c r="F1881"/>
  <c r="K1881" s="1"/>
  <c r="E1881"/>
  <c r="D1881"/>
  <c r="C1881"/>
  <c r="B1881"/>
  <c r="A1881" s="1"/>
  <c r="L1880"/>
  <c r="J1880"/>
  <c r="I1880"/>
  <c r="H1880"/>
  <c r="G1880"/>
  <c r="F1880"/>
  <c r="K1880" s="1"/>
  <c r="E1880"/>
  <c r="D1880"/>
  <c r="C1880"/>
  <c r="B1880"/>
  <c r="A1880" s="1"/>
  <c r="L1879"/>
  <c r="J1879"/>
  <c r="I1879"/>
  <c r="H1879"/>
  <c r="G1879"/>
  <c r="F1879"/>
  <c r="K1879" s="1"/>
  <c r="E1879"/>
  <c r="D1879"/>
  <c r="C1879"/>
  <c r="B1879"/>
  <c r="A1879" s="1"/>
  <c r="L1878"/>
  <c r="J1878"/>
  <c r="I1878"/>
  <c r="H1878"/>
  <c r="G1878"/>
  <c r="F1878"/>
  <c r="K1878" s="1"/>
  <c r="E1878"/>
  <c r="D1878"/>
  <c r="C1878"/>
  <c r="B1878"/>
  <c r="A1878" s="1"/>
  <c r="L1877"/>
  <c r="J1877"/>
  <c r="I1877"/>
  <c r="H1877"/>
  <c r="G1877"/>
  <c r="F1877"/>
  <c r="K1877" s="1"/>
  <c r="E1877"/>
  <c r="D1877"/>
  <c r="C1877"/>
  <c r="B1877"/>
  <c r="A1877" s="1"/>
  <c r="L1876"/>
  <c r="J1876"/>
  <c r="I1876"/>
  <c r="H1876"/>
  <c r="G1876"/>
  <c r="F1876"/>
  <c r="K1876" s="1"/>
  <c r="E1876"/>
  <c r="D1876"/>
  <c r="C1876"/>
  <c r="B1876"/>
  <c r="A1876" s="1"/>
  <c r="L1875"/>
  <c r="J1875"/>
  <c r="I1875"/>
  <c r="H1875"/>
  <c r="G1875"/>
  <c r="F1875"/>
  <c r="K1875" s="1"/>
  <c r="E1875"/>
  <c r="D1875"/>
  <c r="C1875"/>
  <c r="B1875"/>
  <c r="A1875" s="1"/>
  <c r="L1874"/>
  <c r="J1874"/>
  <c r="I1874"/>
  <c r="H1874"/>
  <c r="G1874"/>
  <c r="F1874"/>
  <c r="K1874" s="1"/>
  <c r="E1874"/>
  <c r="D1874"/>
  <c r="C1874"/>
  <c r="B1874"/>
  <c r="A1874" s="1"/>
  <c r="L1873"/>
  <c r="J1873"/>
  <c r="I1873"/>
  <c r="H1873"/>
  <c r="G1873"/>
  <c r="F1873"/>
  <c r="K1873" s="1"/>
  <c r="E1873"/>
  <c r="D1873"/>
  <c r="C1873"/>
  <c r="B1873"/>
  <c r="A1873" s="1"/>
  <c r="L1872"/>
  <c r="J1872"/>
  <c r="I1872"/>
  <c r="H1872"/>
  <c r="G1872"/>
  <c r="F1872"/>
  <c r="K1872" s="1"/>
  <c r="E1872"/>
  <c r="D1872"/>
  <c r="C1872"/>
  <c r="B1872"/>
  <c r="A1872" s="1"/>
  <c r="L1871"/>
  <c r="J1871"/>
  <c r="I1871"/>
  <c r="H1871"/>
  <c r="G1871"/>
  <c r="F1871"/>
  <c r="K1871" s="1"/>
  <c r="E1871"/>
  <c r="D1871"/>
  <c r="C1871"/>
  <c r="B1871"/>
  <c r="A1871" s="1"/>
  <c r="L1870"/>
  <c r="J1870"/>
  <c r="I1870"/>
  <c r="H1870"/>
  <c r="G1870"/>
  <c r="F1870"/>
  <c r="K1870" s="1"/>
  <c r="E1870"/>
  <c r="D1870"/>
  <c r="C1870"/>
  <c r="B1870"/>
  <c r="A1870" s="1"/>
  <c r="L1869"/>
  <c r="J1869"/>
  <c r="I1869"/>
  <c r="H1869"/>
  <c r="G1869"/>
  <c r="F1869"/>
  <c r="K1869" s="1"/>
  <c r="E1869"/>
  <c r="D1869"/>
  <c r="C1869"/>
  <c r="B1869"/>
  <c r="A1869" s="1"/>
  <c r="L1868"/>
  <c r="J1868"/>
  <c r="I1868"/>
  <c r="H1868"/>
  <c r="G1868"/>
  <c r="F1868"/>
  <c r="K1868" s="1"/>
  <c r="E1868"/>
  <c r="D1868"/>
  <c r="C1868"/>
  <c r="B1868"/>
  <c r="A1868" s="1"/>
  <c r="L1867"/>
  <c r="J1867"/>
  <c r="I1867"/>
  <c r="H1867"/>
  <c r="G1867"/>
  <c r="F1867"/>
  <c r="K1867" s="1"/>
  <c r="E1867"/>
  <c r="D1867"/>
  <c r="C1867"/>
  <c r="B1867"/>
  <c r="A1867" s="1"/>
  <c r="L1866"/>
  <c r="J1866"/>
  <c r="I1866"/>
  <c r="H1866"/>
  <c r="G1866"/>
  <c r="F1866"/>
  <c r="K1866" s="1"/>
  <c r="E1866"/>
  <c r="D1866"/>
  <c r="C1866"/>
  <c r="B1866"/>
  <c r="A1866" s="1"/>
  <c r="L1865"/>
  <c r="J1865"/>
  <c r="I1865"/>
  <c r="H1865"/>
  <c r="G1865"/>
  <c r="F1865"/>
  <c r="K1865" s="1"/>
  <c r="E1865"/>
  <c r="D1865"/>
  <c r="C1865"/>
  <c r="B1865"/>
  <c r="A1865" s="1"/>
  <c r="L1864"/>
  <c r="K1864"/>
  <c r="J1864"/>
  <c r="I1864"/>
  <c r="H1864"/>
  <c r="G1864"/>
  <c r="F1864"/>
  <c r="E1864"/>
  <c r="D1864"/>
  <c r="C1864"/>
  <c r="B1864"/>
  <c r="A1864"/>
  <c r="L1863"/>
  <c r="K1863"/>
  <c r="J1863"/>
  <c r="I1863"/>
  <c r="H1863"/>
  <c r="G1863"/>
  <c r="F1863"/>
  <c r="E1863"/>
  <c r="D1863"/>
  <c r="C1863"/>
  <c r="B1863"/>
  <c r="A1863"/>
  <c r="L1862"/>
  <c r="K1862"/>
  <c r="J1862"/>
  <c r="I1862"/>
  <c r="H1862"/>
  <c r="G1862"/>
  <c r="F1862"/>
  <c r="E1862"/>
  <c r="D1862"/>
  <c r="C1862"/>
  <c r="B1862"/>
  <c r="A1862"/>
  <c r="L1861"/>
  <c r="K1861"/>
  <c r="J1861"/>
  <c r="I1861"/>
  <c r="H1861"/>
  <c r="G1861"/>
  <c r="F1861"/>
  <c r="E1861"/>
  <c r="D1861"/>
  <c r="C1861"/>
  <c r="B1861"/>
  <c r="A1861"/>
  <c r="L1860"/>
  <c r="K1860"/>
  <c r="J1860"/>
  <c r="I1860"/>
  <c r="H1860"/>
  <c r="G1860"/>
  <c r="F1860"/>
  <c r="E1860"/>
  <c r="D1860"/>
  <c r="C1860"/>
  <c r="B1860"/>
  <c r="A1860"/>
  <c r="L1859"/>
  <c r="K1859"/>
  <c r="J1859"/>
  <c r="I1859"/>
  <c r="H1859"/>
  <c r="G1859"/>
  <c r="F1859"/>
  <c r="E1859"/>
  <c r="D1859"/>
  <c r="C1859"/>
  <c r="B1859"/>
  <c r="A1859"/>
  <c r="L1858"/>
  <c r="K1858"/>
  <c r="J1858"/>
  <c r="I1858"/>
  <c r="H1858"/>
  <c r="G1858"/>
  <c r="F1858"/>
  <c r="E1858"/>
  <c r="D1858"/>
  <c r="C1858"/>
  <c r="B1858"/>
  <c r="A1858"/>
  <c r="L1857"/>
  <c r="K1857"/>
  <c r="J1857"/>
  <c r="I1857"/>
  <c r="H1857"/>
  <c r="G1857"/>
  <c r="F1857"/>
  <c r="E1857"/>
  <c r="D1857"/>
  <c r="C1857"/>
  <c r="B1857"/>
  <c r="A1857"/>
  <c r="L1856"/>
  <c r="K1856"/>
  <c r="J1856"/>
  <c r="I1856"/>
  <c r="H1856"/>
  <c r="G1856"/>
  <c r="F1856"/>
  <c r="E1856"/>
  <c r="D1856"/>
  <c r="C1856"/>
  <c r="B1856"/>
  <c r="A1856"/>
  <c r="L1855"/>
  <c r="K1855"/>
  <c r="J1855"/>
  <c r="I1855"/>
  <c r="H1855"/>
  <c r="G1855"/>
  <c r="F1855"/>
  <c r="E1855"/>
  <c r="D1855"/>
  <c r="C1855"/>
  <c r="B1855"/>
  <c r="A1855"/>
  <c r="L1854"/>
  <c r="K1854"/>
  <c r="J1854"/>
  <c r="I1854"/>
  <c r="H1854"/>
  <c r="G1854"/>
  <c r="F1854"/>
  <c r="E1854"/>
  <c r="D1854"/>
  <c r="C1854"/>
  <c r="B1854"/>
  <c r="A1854"/>
  <c r="L1853"/>
  <c r="K1853"/>
  <c r="J1853"/>
  <c r="I1853"/>
  <c r="H1853"/>
  <c r="G1853"/>
  <c r="F1853"/>
  <c r="E1853"/>
  <c r="D1853"/>
  <c r="C1853"/>
  <c r="B1853"/>
  <c r="A1853"/>
  <c r="L1852"/>
  <c r="K1852"/>
  <c r="J1852"/>
  <c r="I1852"/>
  <c r="H1852"/>
  <c r="G1852"/>
  <c r="F1852"/>
  <c r="E1852"/>
  <c r="D1852"/>
  <c r="C1852"/>
  <c r="B1852"/>
  <c r="A1852"/>
  <c r="L1851"/>
  <c r="K1851"/>
  <c r="J1851"/>
  <c r="I1851"/>
  <c r="H1851"/>
  <c r="G1851"/>
  <c r="F1851"/>
  <c r="E1851"/>
  <c r="D1851"/>
  <c r="C1851"/>
  <c r="B1851"/>
  <c r="A1851"/>
  <c r="L1850"/>
  <c r="K1850"/>
  <c r="J1850"/>
  <c r="I1850"/>
  <c r="H1850"/>
  <c r="G1850"/>
  <c r="F1850"/>
  <c r="E1850"/>
  <c r="D1850"/>
  <c r="C1850"/>
  <c r="B1850"/>
  <c r="A1850"/>
  <c r="L1849"/>
  <c r="K1849"/>
  <c r="J1849"/>
  <c r="I1849"/>
  <c r="H1849"/>
  <c r="G1849"/>
  <c r="F1849"/>
  <c r="E1849"/>
  <c r="D1849"/>
  <c r="C1849"/>
  <c r="B1849"/>
  <c r="A1849"/>
  <c r="L1848"/>
  <c r="K1848"/>
  <c r="J1848"/>
  <c r="I1848"/>
  <c r="H1848"/>
  <c r="G1848"/>
  <c r="F1848"/>
  <c r="E1848"/>
  <c r="D1848"/>
  <c r="C1848"/>
  <c r="B1848"/>
  <c r="A1848"/>
  <c r="L1847"/>
  <c r="K1847"/>
  <c r="J1847"/>
  <c r="I1847"/>
  <c r="H1847"/>
  <c r="G1847"/>
  <c r="F1847"/>
  <c r="E1847"/>
  <c r="D1847"/>
  <c r="C1847"/>
  <c r="B1847"/>
  <c r="A1847"/>
  <c r="L1846"/>
  <c r="K1846"/>
  <c r="J1846"/>
  <c r="I1846"/>
  <c r="H1846"/>
  <c r="G1846"/>
  <c r="F1846"/>
  <c r="E1846"/>
  <c r="D1846"/>
  <c r="C1846"/>
  <c r="B1846"/>
  <c r="A1846"/>
  <c r="L1845"/>
  <c r="K1845"/>
  <c r="J1845"/>
  <c r="I1845"/>
  <c r="H1845"/>
  <c r="G1845"/>
  <c r="F1845"/>
  <c r="E1845"/>
  <c r="D1845"/>
  <c r="C1845"/>
  <c r="B1845"/>
  <c r="A1845"/>
  <c r="L1844"/>
  <c r="K1844"/>
  <c r="J1844"/>
  <c r="I1844"/>
  <c r="H1844"/>
  <c r="G1844"/>
  <c r="F1844"/>
  <c r="E1844"/>
  <c r="D1844"/>
  <c r="C1844"/>
  <c r="B1844"/>
  <c r="A1844"/>
  <c r="L1843"/>
  <c r="K1843"/>
  <c r="J1843"/>
  <c r="I1843"/>
  <c r="H1843"/>
  <c r="G1843"/>
  <c r="F1843"/>
  <c r="E1843"/>
  <c r="D1843"/>
  <c r="C1843"/>
  <c r="B1843"/>
  <c r="A1843"/>
  <c r="L1842"/>
  <c r="K1842"/>
  <c r="J1842"/>
  <c r="I1842"/>
  <c r="H1842"/>
  <c r="G1842"/>
  <c r="F1842"/>
  <c r="E1842"/>
  <c r="D1842"/>
  <c r="C1842"/>
  <c r="B1842"/>
  <c r="A1842"/>
  <c r="L1841"/>
  <c r="K1841"/>
  <c r="J1841"/>
  <c r="I1841"/>
  <c r="H1841"/>
  <c r="G1841"/>
  <c r="F1841"/>
  <c r="E1841"/>
  <c r="D1841"/>
  <c r="C1841"/>
  <c r="B1841"/>
  <c r="A1841"/>
  <c r="L1840"/>
  <c r="K1840"/>
  <c r="J1840"/>
  <c r="I1840"/>
  <c r="H1840"/>
  <c r="G1840"/>
  <c r="F1840"/>
  <c r="E1840"/>
  <c r="D1840"/>
  <c r="C1840"/>
  <c r="B1840"/>
  <c r="A1840"/>
  <c r="L1839"/>
  <c r="K1839"/>
  <c r="J1839"/>
  <c r="I1839"/>
  <c r="H1839"/>
  <c r="G1839"/>
  <c r="F1839"/>
  <c r="E1839"/>
  <c r="D1839"/>
  <c r="C1839"/>
  <c r="B1839"/>
  <c r="A1839"/>
  <c r="L1838"/>
  <c r="K1838"/>
  <c r="J1838"/>
  <c r="I1838"/>
  <c r="H1838"/>
  <c r="G1838"/>
  <c r="F1838"/>
  <c r="E1838"/>
  <c r="D1838"/>
  <c r="C1838"/>
  <c r="B1838"/>
  <c r="A1838"/>
  <c r="L1837"/>
  <c r="K1837"/>
  <c r="J1837"/>
  <c r="I1837"/>
  <c r="H1837"/>
  <c r="G1837"/>
  <c r="F1837"/>
  <c r="E1837"/>
  <c r="D1837"/>
  <c r="C1837"/>
  <c r="B1837"/>
  <c r="A1837"/>
  <c r="L1836"/>
  <c r="K1836"/>
  <c r="J1836"/>
  <c r="I1836"/>
  <c r="H1836"/>
  <c r="G1836"/>
  <c r="F1836"/>
  <c r="E1836"/>
  <c r="D1836"/>
  <c r="C1836"/>
  <c r="B1836"/>
  <c r="A1836"/>
  <c r="L1835"/>
  <c r="K1835"/>
  <c r="J1835"/>
  <c r="I1835"/>
  <c r="H1835"/>
  <c r="G1835"/>
  <c r="F1835"/>
  <c r="E1835"/>
  <c r="D1835"/>
  <c r="C1835"/>
  <c r="B1835"/>
  <c r="A1835"/>
  <c r="L1834"/>
  <c r="K1834"/>
  <c r="J1834"/>
  <c r="I1834"/>
  <c r="H1834"/>
  <c r="G1834"/>
  <c r="F1834"/>
  <c r="E1834"/>
  <c r="D1834"/>
  <c r="C1834"/>
  <c r="B1834"/>
  <c r="A1834"/>
  <c r="L1833"/>
  <c r="K1833"/>
  <c r="J1833"/>
  <c r="I1833"/>
  <c r="H1833"/>
  <c r="G1833"/>
  <c r="F1833"/>
  <c r="E1833"/>
  <c r="D1833"/>
  <c r="C1833"/>
  <c r="B1833"/>
  <c r="A1833"/>
  <c r="L1832"/>
  <c r="K1832"/>
  <c r="J1832"/>
  <c r="I1832"/>
  <c r="H1832"/>
  <c r="G1832"/>
  <c r="F1832"/>
  <c r="E1832"/>
  <c r="D1832"/>
  <c r="C1832"/>
  <c r="B1832"/>
  <c r="A1832"/>
  <c r="L1831"/>
  <c r="K1831"/>
  <c r="J1831"/>
  <c r="I1831"/>
  <c r="H1831"/>
  <c r="G1831"/>
  <c r="F1831"/>
  <c r="E1831"/>
  <c r="D1831"/>
  <c r="C1831"/>
  <c r="B1831"/>
  <c r="A1831"/>
  <c r="L1830"/>
  <c r="K1830"/>
  <c r="J1830"/>
  <c r="I1830"/>
  <c r="H1830"/>
  <c r="G1830"/>
  <c r="F1830"/>
  <c r="E1830"/>
  <c r="D1830"/>
  <c r="C1830"/>
  <c r="B1830"/>
  <c r="A1830"/>
  <c r="L1829"/>
  <c r="K1829"/>
  <c r="J1829"/>
  <c r="I1829"/>
  <c r="H1829"/>
  <c r="G1829"/>
  <c r="F1829"/>
  <c r="E1829"/>
  <c r="D1829"/>
  <c r="C1829"/>
  <c r="B1829"/>
  <c r="A1829"/>
  <c r="L1828"/>
  <c r="K1828"/>
  <c r="J1828"/>
  <c r="I1828"/>
  <c r="H1828"/>
  <c r="G1828"/>
  <c r="F1828"/>
  <c r="E1828"/>
  <c r="D1828"/>
  <c r="C1828"/>
  <c r="B1828"/>
  <c r="A1828"/>
  <c r="L1827"/>
  <c r="K1827"/>
  <c r="J1827"/>
  <c r="I1827"/>
  <c r="H1827"/>
  <c r="G1827"/>
  <c r="F1827"/>
  <c r="E1827"/>
  <c r="D1827"/>
  <c r="C1827"/>
  <c r="B1827"/>
  <c r="A1827"/>
  <c r="L1826"/>
  <c r="K1826"/>
  <c r="J1826"/>
  <c r="I1826"/>
  <c r="H1826"/>
  <c r="G1826"/>
  <c r="F1826"/>
  <c r="E1826"/>
  <c r="D1826"/>
  <c r="C1826"/>
  <c r="B1826"/>
  <c r="A1826"/>
  <c r="L1825"/>
  <c r="K1825"/>
  <c r="J1825"/>
  <c r="I1825"/>
  <c r="H1825"/>
  <c r="G1825"/>
  <c r="F1825"/>
  <c r="E1825"/>
  <c r="D1825"/>
  <c r="C1825"/>
  <c r="B1825"/>
  <c r="A1825"/>
  <c r="L1824"/>
  <c r="K1824"/>
  <c r="J1824"/>
  <c r="I1824"/>
  <c r="H1824"/>
  <c r="G1824"/>
  <c r="F1824"/>
  <c r="E1824"/>
  <c r="D1824"/>
  <c r="C1824"/>
  <c r="B1824"/>
  <c r="A1824"/>
  <c r="L1823"/>
  <c r="K1823"/>
  <c r="J1823"/>
  <c r="I1823"/>
  <c r="H1823"/>
  <c r="G1823"/>
  <c r="F1823"/>
  <c r="E1823"/>
  <c r="D1823"/>
  <c r="C1823"/>
  <c r="B1823"/>
  <c r="A1823"/>
  <c r="L1822"/>
  <c r="K1822"/>
  <c r="J1822"/>
  <c r="I1822"/>
  <c r="H1822"/>
  <c r="G1822"/>
  <c r="F1822"/>
  <c r="E1822"/>
  <c r="D1822"/>
  <c r="C1822"/>
  <c r="B1822"/>
  <c r="A1822"/>
  <c r="L1821"/>
  <c r="K1821"/>
  <c r="J1821"/>
  <c r="I1821"/>
  <c r="H1821"/>
  <c r="G1821"/>
  <c r="F1821"/>
  <c r="E1821"/>
  <c r="D1821"/>
  <c r="C1821"/>
  <c r="B1821"/>
  <c r="A1821"/>
  <c r="L1820"/>
  <c r="K1820"/>
  <c r="J1820"/>
  <c r="I1820"/>
  <c r="H1820"/>
  <c r="G1820"/>
  <c r="F1820"/>
  <c r="E1820"/>
  <c r="D1820"/>
  <c r="C1820"/>
  <c r="B1820"/>
  <c r="A1820"/>
  <c r="L1819"/>
  <c r="K1819"/>
  <c r="J1819"/>
  <c r="I1819"/>
  <c r="H1819"/>
  <c r="G1819"/>
  <c r="F1819"/>
  <c r="E1819"/>
  <c r="D1819"/>
  <c r="C1819"/>
  <c r="B1819"/>
  <c r="A1819"/>
  <c r="L1818"/>
  <c r="K1818"/>
  <c r="J1818"/>
  <c r="I1818"/>
  <c r="H1818"/>
  <c r="G1818"/>
  <c r="F1818"/>
  <c r="E1818"/>
  <c r="D1818"/>
  <c r="C1818"/>
  <c r="B1818"/>
  <c r="A1818"/>
  <c r="L1817"/>
  <c r="K1817"/>
  <c r="J1817"/>
  <c r="I1817"/>
  <c r="H1817"/>
  <c r="G1817"/>
  <c r="F1817"/>
  <c r="E1817"/>
  <c r="D1817"/>
  <c r="C1817"/>
  <c r="B1817"/>
  <c r="A1817"/>
  <c r="L1816"/>
  <c r="K1816"/>
  <c r="J1816"/>
  <c r="I1816"/>
  <c r="H1816"/>
  <c r="G1816"/>
  <c r="F1816"/>
  <c r="E1816"/>
  <c r="D1816"/>
  <c r="C1816"/>
  <c r="B1816"/>
  <c r="A1816"/>
  <c r="L1815"/>
  <c r="K1815"/>
  <c r="J1815"/>
  <c r="I1815"/>
  <c r="H1815"/>
  <c r="G1815"/>
  <c r="F1815"/>
  <c r="E1815"/>
  <c r="D1815"/>
  <c r="C1815"/>
  <c r="B1815"/>
  <c r="A1815"/>
  <c r="L1814"/>
  <c r="K1814"/>
  <c r="J1814"/>
  <c r="I1814"/>
  <c r="H1814"/>
  <c r="G1814"/>
  <c r="F1814"/>
  <c r="E1814"/>
  <c r="D1814"/>
  <c r="C1814"/>
  <c r="B1814"/>
  <c r="A1814"/>
  <c r="L1813"/>
  <c r="K1813"/>
  <c r="J1813"/>
  <c r="I1813"/>
  <c r="H1813"/>
  <c r="G1813"/>
  <c r="F1813"/>
  <c r="E1813"/>
  <c r="D1813"/>
  <c r="C1813"/>
  <c r="B1813"/>
  <c r="A1813"/>
  <c r="L1812"/>
  <c r="K1812"/>
  <c r="J1812"/>
  <c r="I1812"/>
  <c r="H1812"/>
  <c r="G1812"/>
  <c r="F1812"/>
  <c r="E1812"/>
  <c r="D1812"/>
  <c r="C1812"/>
  <c r="B1812"/>
  <c r="A1812"/>
  <c r="L1811"/>
  <c r="K1811"/>
  <c r="J1811"/>
  <c r="I1811"/>
  <c r="H1811"/>
  <c r="G1811"/>
  <c r="F1811"/>
  <c r="E1811"/>
  <c r="D1811"/>
  <c r="C1811"/>
  <c r="B1811"/>
  <c r="A1811"/>
  <c r="L1810"/>
  <c r="K1810"/>
  <c r="J1810"/>
  <c r="I1810"/>
  <c r="H1810"/>
  <c r="G1810"/>
  <c r="F1810"/>
  <c r="E1810"/>
  <c r="D1810"/>
  <c r="C1810"/>
  <c r="B1810"/>
  <c r="A1810"/>
  <c r="L1809"/>
  <c r="K1809"/>
  <c r="J1809"/>
  <c r="I1809"/>
  <c r="H1809"/>
  <c r="G1809"/>
  <c r="F1809"/>
  <c r="E1809"/>
  <c r="D1809"/>
  <c r="C1809"/>
  <c r="B1809"/>
  <c r="A1809"/>
  <c r="L1808"/>
  <c r="K1808"/>
  <c r="J1808"/>
  <c r="I1808"/>
  <c r="H1808"/>
  <c r="G1808"/>
  <c r="F1808"/>
  <c r="E1808"/>
  <c r="D1808"/>
  <c r="C1808"/>
  <c r="B1808"/>
  <c r="A1808"/>
  <c r="L1807"/>
  <c r="K1807"/>
  <c r="J1807"/>
  <c r="I1807"/>
  <c r="H1807"/>
  <c r="G1807"/>
  <c r="F1807"/>
  <c r="E1807"/>
  <c r="D1807"/>
  <c r="C1807"/>
  <c r="B1807"/>
  <c r="A1807"/>
  <c r="L1806"/>
  <c r="K1806"/>
  <c r="J1806"/>
  <c r="I1806"/>
  <c r="H1806"/>
  <c r="G1806"/>
  <c r="F1806"/>
  <c r="E1806"/>
  <c r="D1806"/>
  <c r="C1806"/>
  <c r="B1806"/>
  <c r="A1806"/>
  <c r="L1805"/>
  <c r="K1805"/>
  <c r="J1805"/>
  <c r="I1805"/>
  <c r="H1805"/>
  <c r="G1805"/>
  <c r="F1805"/>
  <c r="E1805"/>
  <c r="D1805"/>
  <c r="C1805"/>
  <c r="B1805"/>
  <c r="A1805"/>
  <c r="L1804"/>
  <c r="K1804"/>
  <c r="J1804"/>
  <c r="I1804"/>
  <c r="H1804"/>
  <c r="G1804"/>
  <c r="F1804"/>
  <c r="E1804"/>
  <c r="D1804"/>
  <c r="C1804"/>
  <c r="B1804"/>
  <c r="A1804"/>
  <c r="L1803"/>
  <c r="K1803"/>
  <c r="J1803"/>
  <c r="I1803"/>
  <c r="H1803"/>
  <c r="G1803"/>
  <c r="F1803"/>
  <c r="E1803"/>
  <c r="D1803"/>
  <c r="C1803"/>
  <c r="B1803"/>
  <c r="A1803"/>
  <c r="L1802"/>
  <c r="K1802"/>
  <c r="J1802"/>
  <c r="I1802"/>
  <c r="H1802"/>
  <c r="G1802"/>
  <c r="F1802"/>
  <c r="E1802"/>
  <c r="D1802"/>
  <c r="C1802"/>
  <c r="B1802"/>
  <c r="A1802"/>
  <c r="L1801"/>
  <c r="K1801"/>
  <c r="J1801"/>
  <c r="I1801"/>
  <c r="H1801"/>
  <c r="G1801"/>
  <c r="F1801"/>
  <c r="E1801"/>
  <c r="D1801"/>
  <c r="C1801"/>
  <c r="B1801"/>
  <c r="A1801"/>
  <c r="L1800"/>
  <c r="K1800"/>
  <c r="J1800"/>
  <c r="I1800"/>
  <c r="H1800"/>
  <c r="G1800"/>
  <c r="F1800"/>
  <c r="E1800"/>
  <c r="D1800"/>
  <c r="C1800"/>
  <c r="B1800"/>
  <c r="A1800"/>
  <c r="L1799"/>
  <c r="K1799"/>
  <c r="J1799"/>
  <c r="I1799"/>
  <c r="H1799"/>
  <c r="G1799"/>
  <c r="F1799"/>
  <c r="E1799"/>
  <c r="D1799"/>
  <c r="C1799"/>
  <c r="B1799"/>
  <c r="A1799"/>
  <c r="L1798"/>
  <c r="K1798"/>
  <c r="J1798"/>
  <c r="I1798"/>
  <c r="H1798"/>
  <c r="G1798"/>
  <c r="F1798"/>
  <c r="E1798"/>
  <c r="D1798"/>
  <c r="C1798"/>
  <c r="B1798"/>
  <c r="A1798"/>
  <c r="L1797"/>
  <c r="K1797"/>
  <c r="J1797"/>
  <c r="I1797"/>
  <c r="H1797"/>
  <c r="G1797"/>
  <c r="F1797"/>
  <c r="E1797"/>
  <c r="D1797"/>
  <c r="C1797"/>
  <c r="B1797"/>
  <c r="A1797"/>
  <c r="L1796"/>
  <c r="K1796"/>
  <c r="J1796"/>
  <c r="I1796"/>
  <c r="H1796"/>
  <c r="G1796"/>
  <c r="F1796"/>
  <c r="E1796"/>
  <c r="D1796"/>
  <c r="C1796"/>
  <c r="B1796"/>
  <c r="A1796"/>
  <c r="L1795"/>
  <c r="K1795"/>
  <c r="J1795"/>
  <c r="I1795"/>
  <c r="H1795"/>
  <c r="G1795"/>
  <c r="F1795"/>
  <c r="E1795"/>
  <c r="D1795"/>
  <c r="C1795"/>
  <c r="B1795"/>
  <c r="A1795"/>
  <c r="L1794"/>
  <c r="K1794"/>
  <c r="J1794"/>
  <c r="I1794"/>
  <c r="H1794"/>
  <c r="G1794"/>
  <c r="F1794"/>
  <c r="E1794"/>
  <c r="D1794"/>
  <c r="C1794"/>
  <c r="B1794"/>
  <c r="A1794"/>
  <c r="L1793"/>
  <c r="K1793"/>
  <c r="J1793"/>
  <c r="I1793"/>
  <c r="H1793"/>
  <c r="G1793"/>
  <c r="F1793"/>
  <c r="E1793"/>
  <c r="D1793"/>
  <c r="C1793"/>
  <c r="B1793"/>
  <c r="A1793"/>
  <c r="L1792"/>
  <c r="K1792"/>
  <c r="J1792"/>
  <c r="I1792"/>
  <c r="H1792"/>
  <c r="G1792"/>
  <c r="F1792"/>
  <c r="E1792"/>
  <c r="D1792"/>
  <c r="C1792"/>
  <c r="B1792"/>
  <c r="A1792"/>
  <c r="L1791"/>
  <c r="K1791"/>
  <c r="J1791"/>
  <c r="I1791"/>
  <c r="H1791"/>
  <c r="G1791"/>
  <c r="F1791"/>
  <c r="E1791"/>
  <c r="D1791"/>
  <c r="C1791"/>
  <c r="B1791"/>
  <c r="A1791"/>
  <c r="L1790"/>
  <c r="K1790"/>
  <c r="J1790"/>
  <c r="I1790"/>
  <c r="H1790"/>
  <c r="G1790"/>
  <c r="F1790"/>
  <c r="E1790"/>
  <c r="D1790"/>
  <c r="C1790"/>
  <c r="B1790"/>
  <c r="A1790"/>
  <c r="L1789"/>
  <c r="K1789"/>
  <c r="J1789"/>
  <c r="I1789"/>
  <c r="H1789"/>
  <c r="G1789"/>
  <c r="F1789"/>
  <c r="E1789"/>
  <c r="D1789"/>
  <c r="C1789"/>
  <c r="B1789"/>
  <c r="A1789"/>
  <c r="L1788"/>
  <c r="K1788"/>
  <c r="J1788"/>
  <c r="I1788"/>
  <c r="H1788"/>
  <c r="G1788"/>
  <c r="F1788"/>
  <c r="E1788"/>
  <c r="D1788"/>
  <c r="C1788"/>
  <c r="B1788"/>
  <c r="A1788"/>
  <c r="L1787"/>
  <c r="K1787"/>
  <c r="J1787"/>
  <c r="I1787"/>
  <c r="H1787"/>
  <c r="G1787"/>
  <c r="F1787"/>
  <c r="E1787"/>
  <c r="D1787"/>
  <c r="C1787"/>
  <c r="B1787"/>
  <c r="A1787"/>
  <c r="L1786"/>
  <c r="K1786"/>
  <c r="J1786"/>
  <c r="I1786"/>
  <c r="H1786"/>
  <c r="G1786"/>
  <c r="F1786"/>
  <c r="E1786"/>
  <c r="D1786"/>
  <c r="C1786"/>
  <c r="B1786"/>
  <c r="A1786"/>
  <c r="L1785"/>
  <c r="K1785"/>
  <c r="J1785"/>
  <c r="I1785"/>
  <c r="H1785"/>
  <c r="G1785"/>
  <c r="F1785"/>
  <c r="E1785"/>
  <c r="D1785"/>
  <c r="C1785"/>
  <c r="B1785"/>
  <c r="A1785"/>
  <c r="L1784"/>
  <c r="K1784"/>
  <c r="J1784"/>
  <c r="I1784"/>
  <c r="H1784"/>
  <c r="G1784"/>
  <c r="F1784"/>
  <c r="E1784"/>
  <c r="D1784"/>
  <c r="C1784"/>
  <c r="B1784"/>
  <c r="A1784"/>
  <c r="L1783"/>
  <c r="K1783"/>
  <c r="J1783"/>
  <c r="I1783"/>
  <c r="H1783"/>
  <c r="G1783"/>
  <c r="F1783"/>
  <c r="E1783"/>
  <c r="D1783"/>
  <c r="C1783"/>
  <c r="B1783"/>
  <c r="A1783"/>
  <c r="L1782"/>
  <c r="K1782"/>
  <c r="J1782"/>
  <c r="I1782"/>
  <c r="H1782"/>
  <c r="G1782"/>
  <c r="F1782"/>
  <c r="E1782"/>
  <c r="D1782"/>
  <c r="C1782"/>
  <c r="B1782"/>
  <c r="A1782"/>
  <c r="L1781"/>
  <c r="K1781"/>
  <c r="J1781"/>
  <c r="I1781"/>
  <c r="H1781"/>
  <c r="G1781"/>
  <c r="F1781"/>
  <c r="E1781"/>
  <c r="D1781"/>
  <c r="C1781"/>
  <c r="B1781"/>
  <c r="A1781"/>
  <c r="L1780"/>
  <c r="K1780"/>
  <c r="J1780"/>
  <c r="I1780"/>
  <c r="H1780"/>
  <c r="G1780"/>
  <c r="F1780"/>
  <c r="E1780"/>
  <c r="D1780"/>
  <c r="C1780"/>
  <c r="B1780"/>
  <c r="A1780"/>
  <c r="L1779"/>
  <c r="K1779"/>
  <c r="J1779"/>
  <c r="I1779"/>
  <c r="H1779"/>
  <c r="G1779"/>
  <c r="F1779"/>
  <c r="E1779"/>
  <c r="D1779"/>
  <c r="C1779"/>
  <c r="B1779"/>
  <c r="A1779"/>
  <c r="L1778"/>
  <c r="K1778"/>
  <c r="J1778"/>
  <c r="I1778"/>
  <c r="H1778"/>
  <c r="G1778"/>
  <c r="F1778"/>
  <c r="E1778"/>
  <c r="D1778"/>
  <c r="C1778"/>
  <c r="B1778"/>
  <c r="A1778"/>
  <c r="L1777"/>
  <c r="K1777"/>
  <c r="J1777"/>
  <c r="I1777"/>
  <c r="H1777"/>
  <c r="G1777"/>
  <c r="F1777"/>
  <c r="E1777"/>
  <c r="D1777"/>
  <c r="C1777"/>
  <c r="B1777"/>
  <c r="A1777"/>
  <c r="L1776"/>
  <c r="K1776"/>
  <c r="J1776"/>
  <c r="I1776"/>
  <c r="H1776"/>
  <c r="G1776"/>
  <c r="F1776"/>
  <c r="E1776"/>
  <c r="D1776"/>
  <c r="C1776"/>
  <c r="B1776"/>
  <c r="A1776"/>
  <c r="L1775"/>
  <c r="K1775"/>
  <c r="J1775"/>
  <c r="I1775"/>
  <c r="H1775"/>
  <c r="G1775"/>
  <c r="F1775"/>
  <c r="E1775"/>
  <c r="D1775"/>
  <c r="C1775"/>
  <c r="B1775"/>
  <c r="A1775"/>
  <c r="L1774"/>
  <c r="K1774"/>
  <c r="J1774"/>
  <c r="I1774"/>
  <c r="H1774"/>
  <c r="G1774"/>
  <c r="F1774"/>
  <c r="E1774"/>
  <c r="D1774"/>
  <c r="C1774"/>
  <c r="B1774"/>
  <c r="A1774"/>
  <c r="L1773"/>
  <c r="K1773"/>
  <c r="J1773"/>
  <c r="I1773"/>
  <c r="H1773"/>
  <c r="G1773"/>
  <c r="F1773"/>
  <c r="E1773"/>
  <c r="D1773"/>
  <c r="C1773"/>
  <c r="B1773"/>
  <c r="A1773"/>
  <c r="L1772"/>
  <c r="K1772"/>
  <c r="J1772"/>
  <c r="I1772"/>
  <c r="H1772"/>
  <c r="G1772"/>
  <c r="F1772"/>
  <c r="E1772"/>
  <c r="D1772"/>
  <c r="C1772"/>
  <c r="B1772"/>
  <c r="A1772"/>
  <c r="L1771"/>
  <c r="K1771"/>
  <c r="J1771"/>
  <c r="I1771"/>
  <c r="H1771"/>
  <c r="G1771"/>
  <c r="F1771"/>
  <c r="E1771"/>
  <c r="D1771"/>
  <c r="C1771"/>
  <c r="B1771"/>
  <c r="A1771"/>
  <c r="L1770"/>
  <c r="K1770"/>
  <c r="J1770"/>
  <c r="I1770"/>
  <c r="H1770"/>
  <c r="G1770"/>
  <c r="F1770"/>
  <c r="E1770"/>
  <c r="D1770"/>
  <c r="C1770"/>
  <c r="B1770"/>
  <c r="A1770"/>
  <c r="L1769"/>
  <c r="K1769"/>
  <c r="J1769"/>
  <c r="I1769"/>
  <c r="H1769"/>
  <c r="G1769"/>
  <c r="F1769"/>
  <c r="E1769"/>
  <c r="D1769"/>
  <c r="C1769"/>
  <c r="B1769"/>
  <c r="A1769"/>
  <c r="L1768"/>
  <c r="K1768"/>
  <c r="J1768"/>
  <c r="I1768"/>
  <c r="H1768"/>
  <c r="G1768"/>
  <c r="F1768"/>
  <c r="E1768"/>
  <c r="D1768"/>
  <c r="C1768"/>
  <c r="B1768"/>
  <c r="A1768"/>
  <c r="L1767"/>
  <c r="K1767"/>
  <c r="J1767"/>
  <c r="I1767"/>
  <c r="H1767"/>
  <c r="G1767"/>
  <c r="F1767"/>
  <c r="E1767"/>
  <c r="D1767"/>
  <c r="C1767"/>
  <c r="B1767"/>
  <c r="A1767"/>
  <c r="L1766"/>
  <c r="K1766"/>
  <c r="J1766"/>
  <c r="I1766"/>
  <c r="H1766"/>
  <c r="G1766"/>
  <c r="F1766"/>
  <c r="E1766"/>
  <c r="D1766"/>
  <c r="C1766"/>
  <c r="B1766"/>
  <c r="A1766"/>
  <c r="L1765"/>
  <c r="K1765"/>
  <c r="J1765"/>
  <c r="I1765"/>
  <c r="H1765"/>
  <c r="G1765"/>
  <c r="F1765"/>
  <c r="E1765"/>
  <c r="D1765"/>
  <c r="C1765"/>
  <c r="B1765"/>
  <c r="A1765"/>
  <c r="L1764"/>
  <c r="K1764"/>
  <c r="J1764"/>
  <c r="I1764"/>
  <c r="H1764"/>
  <c r="G1764"/>
  <c r="F1764"/>
  <c r="E1764"/>
  <c r="D1764"/>
  <c r="C1764"/>
  <c r="B1764"/>
  <c r="A1764"/>
  <c r="L1763"/>
  <c r="K1763"/>
  <c r="J1763"/>
  <c r="I1763"/>
  <c r="H1763"/>
  <c r="G1763"/>
  <c r="F1763"/>
  <c r="E1763"/>
  <c r="D1763"/>
  <c r="C1763"/>
  <c r="B1763"/>
  <c r="A1763"/>
  <c r="L1762"/>
  <c r="K1762"/>
  <c r="J1762"/>
  <c r="I1762"/>
  <c r="H1762"/>
  <c r="G1762"/>
  <c r="F1762"/>
  <c r="E1762"/>
  <c r="D1762"/>
  <c r="C1762"/>
  <c r="B1762"/>
  <c r="A1762"/>
  <c r="L1761"/>
  <c r="K1761"/>
  <c r="J1761"/>
  <c r="I1761"/>
  <c r="H1761"/>
  <c r="G1761"/>
  <c r="F1761"/>
  <c r="E1761"/>
  <c r="D1761"/>
  <c r="C1761"/>
  <c r="B1761"/>
  <c r="A1761"/>
  <c r="L1760"/>
  <c r="K1760"/>
  <c r="J1760"/>
  <c r="I1760"/>
  <c r="H1760"/>
  <c r="G1760"/>
  <c r="F1760"/>
  <c r="E1760"/>
  <c r="D1760"/>
  <c r="C1760"/>
  <c r="B1760"/>
  <c r="A1760"/>
  <c r="L1759"/>
  <c r="K1759"/>
  <c r="J1759"/>
  <c r="I1759"/>
  <c r="H1759"/>
  <c r="G1759"/>
  <c r="F1759"/>
  <c r="E1759"/>
  <c r="D1759"/>
  <c r="C1759"/>
  <c r="B1759"/>
  <c r="A1759"/>
  <c r="L1758"/>
  <c r="K1758"/>
  <c r="J1758"/>
  <c r="I1758"/>
  <c r="H1758"/>
  <c r="G1758"/>
  <c r="F1758"/>
  <c r="E1758"/>
  <c r="D1758"/>
  <c r="C1758"/>
  <c r="B1758"/>
  <c r="A1758"/>
  <c r="L1757"/>
  <c r="K1757"/>
  <c r="J1757"/>
  <c r="I1757"/>
  <c r="H1757"/>
  <c r="G1757"/>
  <c r="F1757"/>
  <c r="E1757"/>
  <c r="D1757"/>
  <c r="C1757"/>
  <c r="B1757"/>
  <c r="A1757"/>
  <c r="L1756"/>
  <c r="K1756"/>
  <c r="J1756"/>
  <c r="I1756"/>
  <c r="H1756"/>
  <c r="G1756"/>
  <c r="F1756"/>
  <c r="E1756"/>
  <c r="D1756"/>
  <c r="C1756"/>
  <c r="B1756"/>
  <c r="A1756"/>
  <c r="L1755"/>
  <c r="K1755"/>
  <c r="J1755"/>
  <c r="I1755"/>
  <c r="H1755"/>
  <c r="G1755"/>
  <c r="F1755"/>
  <c r="E1755"/>
  <c r="D1755"/>
  <c r="C1755"/>
  <c r="B1755"/>
  <c r="A1755"/>
  <c r="L1754"/>
  <c r="K1754"/>
  <c r="J1754"/>
  <c r="I1754"/>
  <c r="H1754"/>
  <c r="G1754"/>
  <c r="F1754"/>
  <c r="E1754"/>
  <c r="D1754"/>
  <c r="C1754"/>
  <c r="B1754"/>
  <c r="A1754"/>
  <c r="L1753"/>
  <c r="K1753"/>
  <c r="J1753"/>
  <c r="I1753"/>
  <c r="H1753"/>
  <c r="G1753"/>
  <c r="F1753"/>
  <c r="E1753"/>
  <c r="D1753"/>
  <c r="C1753"/>
  <c r="B1753"/>
  <c r="A1753"/>
  <c r="L1752"/>
  <c r="K1752"/>
  <c r="J1752"/>
  <c r="I1752"/>
  <c r="H1752"/>
  <c r="G1752"/>
  <c r="F1752"/>
  <c r="E1752"/>
  <c r="D1752"/>
  <c r="C1752"/>
  <c r="B1752"/>
  <c r="A1752"/>
  <c r="L1751"/>
  <c r="K1751"/>
  <c r="J1751"/>
  <c r="I1751"/>
  <c r="H1751"/>
  <c r="G1751"/>
  <c r="F1751"/>
  <c r="E1751"/>
  <c r="D1751"/>
  <c r="C1751"/>
  <c r="B1751"/>
  <c r="A1751"/>
  <c r="L1750"/>
  <c r="K1750"/>
  <c r="J1750"/>
  <c r="I1750"/>
  <c r="H1750"/>
  <c r="G1750"/>
  <c r="F1750"/>
  <c r="E1750"/>
  <c r="D1750"/>
  <c r="C1750"/>
  <c r="B1750"/>
  <c r="A1750"/>
  <c r="L1749"/>
  <c r="K1749"/>
  <c r="J1749"/>
  <c r="I1749"/>
  <c r="H1749"/>
  <c r="G1749"/>
  <c r="F1749"/>
  <c r="E1749"/>
  <c r="D1749"/>
  <c r="C1749"/>
  <c r="B1749"/>
  <c r="A1749"/>
  <c r="L1748"/>
  <c r="K1748"/>
  <c r="J1748"/>
  <c r="I1748"/>
  <c r="H1748"/>
  <c r="G1748"/>
  <c r="F1748"/>
  <c r="E1748"/>
  <c r="D1748"/>
  <c r="C1748"/>
  <c r="B1748"/>
  <c r="A1748"/>
  <c r="L1747"/>
  <c r="K1747"/>
  <c r="J1747"/>
  <c r="I1747"/>
  <c r="H1747"/>
  <c r="G1747"/>
  <c r="F1747"/>
  <c r="E1747"/>
  <c r="D1747"/>
  <c r="C1747"/>
  <c r="B1747"/>
  <c r="A1747"/>
  <c r="L1746"/>
  <c r="K1746"/>
  <c r="J1746"/>
  <c r="I1746"/>
  <c r="H1746"/>
  <c r="G1746"/>
  <c r="F1746"/>
  <c r="E1746"/>
  <c r="D1746"/>
  <c r="C1746"/>
  <c r="B1746"/>
  <c r="A1746"/>
  <c r="L1745"/>
  <c r="K1745"/>
  <c r="J1745"/>
  <c r="I1745"/>
  <c r="H1745"/>
  <c r="G1745"/>
  <c r="F1745"/>
  <c r="E1745"/>
  <c r="D1745"/>
  <c r="C1745"/>
  <c r="B1745"/>
  <c r="A1745"/>
  <c r="L1744"/>
  <c r="K1744"/>
  <c r="J1744"/>
  <c r="I1744"/>
  <c r="H1744"/>
  <c r="G1744"/>
  <c r="F1744"/>
  <c r="E1744"/>
  <c r="D1744"/>
  <c r="C1744"/>
  <c r="B1744"/>
  <c r="A1744"/>
  <c r="L1743"/>
  <c r="K1743"/>
  <c r="J1743"/>
  <c r="I1743"/>
  <c r="H1743"/>
  <c r="G1743"/>
  <c r="F1743"/>
  <c r="E1743"/>
  <c r="D1743"/>
  <c r="C1743"/>
  <c r="B1743"/>
  <c r="A1743"/>
  <c r="L1742"/>
  <c r="K1742"/>
  <c r="J1742"/>
  <c r="I1742"/>
  <c r="H1742"/>
  <c r="G1742"/>
  <c r="F1742"/>
  <c r="E1742"/>
  <c r="D1742"/>
  <c r="C1742"/>
  <c r="B1742"/>
  <c r="A1742"/>
  <c r="L1741"/>
  <c r="K1741"/>
  <c r="J1741"/>
  <c r="I1741"/>
  <c r="H1741"/>
  <c r="G1741"/>
  <c r="F1741"/>
  <c r="E1741"/>
  <c r="D1741"/>
  <c r="C1741"/>
  <c r="B1741"/>
  <c r="A1741"/>
  <c r="L1740"/>
  <c r="K1740"/>
  <c r="J1740"/>
  <c r="I1740"/>
  <c r="H1740"/>
  <c r="G1740"/>
  <c r="F1740"/>
  <c r="E1740"/>
  <c r="D1740"/>
  <c r="C1740"/>
  <c r="B1740"/>
  <c r="A1740"/>
  <c r="L1739"/>
  <c r="K1739"/>
  <c r="J1739"/>
  <c r="I1739"/>
  <c r="H1739"/>
  <c r="G1739"/>
  <c r="F1739"/>
  <c r="E1739"/>
  <c r="D1739"/>
  <c r="C1739"/>
  <c r="B1739"/>
  <c r="A1739"/>
  <c r="L1738"/>
  <c r="K1738"/>
  <c r="J1738"/>
  <c r="I1738"/>
  <c r="H1738"/>
  <c r="G1738"/>
  <c r="F1738"/>
  <c r="E1738"/>
  <c r="D1738"/>
  <c r="C1738"/>
  <c r="B1738"/>
  <c r="A1738"/>
  <c r="L1737"/>
  <c r="K1737"/>
  <c r="J1737"/>
  <c r="I1737"/>
  <c r="H1737"/>
  <c r="G1737"/>
  <c r="F1737"/>
  <c r="E1737"/>
  <c r="D1737"/>
  <c r="C1737"/>
  <c r="B1737"/>
  <c r="A1737"/>
  <c r="L1736"/>
  <c r="K1736"/>
  <c r="J1736"/>
  <c r="I1736"/>
  <c r="H1736"/>
  <c r="G1736"/>
  <c r="F1736"/>
  <c r="E1736"/>
  <c r="D1736"/>
  <c r="C1736"/>
  <c r="B1736"/>
  <c r="A1736"/>
  <c r="L1735"/>
  <c r="K1735"/>
  <c r="J1735"/>
  <c r="I1735"/>
  <c r="H1735"/>
  <c r="G1735"/>
  <c r="F1735"/>
  <c r="E1735"/>
  <c r="D1735"/>
  <c r="C1735"/>
  <c r="B1735"/>
  <c r="A1735"/>
  <c r="L1734"/>
  <c r="K1734"/>
  <c r="J1734"/>
  <c r="I1734"/>
  <c r="H1734"/>
  <c r="G1734"/>
  <c r="F1734"/>
  <c r="E1734"/>
  <c r="D1734"/>
  <c r="C1734"/>
  <c r="B1734"/>
  <c r="A1734"/>
  <c r="L1733"/>
  <c r="K1733"/>
  <c r="J1733"/>
  <c r="I1733"/>
  <c r="H1733"/>
  <c r="G1733"/>
  <c r="F1733"/>
  <c r="E1733"/>
  <c r="D1733"/>
  <c r="C1733"/>
  <c r="B1733"/>
  <c r="A1733"/>
  <c r="L1732"/>
  <c r="K1732"/>
  <c r="J1732"/>
  <c r="I1732"/>
  <c r="H1732"/>
  <c r="G1732"/>
  <c r="F1732"/>
  <c r="E1732"/>
  <c r="D1732"/>
  <c r="C1732"/>
  <c r="B1732"/>
  <c r="A1732"/>
  <c r="L1731"/>
  <c r="K1731"/>
  <c r="J1731"/>
  <c r="I1731"/>
  <c r="H1731"/>
  <c r="G1731"/>
  <c r="F1731"/>
  <c r="E1731"/>
  <c r="D1731"/>
  <c r="C1731"/>
  <c r="B1731"/>
  <c r="A1731"/>
  <c r="L1730"/>
  <c r="K1730"/>
  <c r="J1730"/>
  <c r="I1730"/>
  <c r="H1730"/>
  <c r="G1730"/>
  <c r="F1730"/>
  <c r="E1730"/>
  <c r="D1730"/>
  <c r="C1730"/>
  <c r="B1730"/>
  <c r="A1730"/>
  <c r="L1729"/>
  <c r="K1729"/>
  <c r="J1729"/>
  <c r="I1729"/>
  <c r="H1729"/>
  <c r="G1729"/>
  <c r="F1729"/>
  <c r="E1729"/>
  <c r="D1729"/>
  <c r="C1729"/>
  <c r="B1729"/>
  <c r="A1729"/>
  <c r="L1728"/>
  <c r="K1728"/>
  <c r="J1728"/>
  <c r="I1728"/>
  <c r="H1728"/>
  <c r="G1728"/>
  <c r="F1728"/>
  <c r="E1728"/>
  <c r="D1728"/>
  <c r="C1728"/>
  <c r="B1728"/>
  <c r="A1728"/>
  <c r="L1727"/>
  <c r="K1727"/>
  <c r="J1727"/>
  <c r="I1727"/>
  <c r="H1727"/>
  <c r="G1727"/>
  <c r="F1727"/>
  <c r="E1727"/>
  <c r="D1727"/>
  <c r="C1727"/>
  <c r="B1727"/>
  <c r="A1727"/>
  <c r="L1726"/>
  <c r="K1726"/>
  <c r="J1726"/>
  <c r="I1726"/>
  <c r="H1726"/>
  <c r="G1726"/>
  <c r="F1726"/>
  <c r="E1726"/>
  <c r="D1726"/>
  <c r="C1726"/>
  <c r="B1726"/>
  <c r="A1726"/>
  <c r="L1725"/>
  <c r="K1725"/>
  <c r="J1725"/>
  <c r="I1725"/>
  <c r="H1725"/>
  <c r="G1725"/>
  <c r="F1725"/>
  <c r="E1725"/>
  <c r="D1725"/>
  <c r="C1725"/>
  <c r="B1725"/>
  <c r="A1725"/>
  <c r="L1724"/>
  <c r="K1724"/>
  <c r="J1724"/>
  <c r="I1724"/>
  <c r="H1724"/>
  <c r="G1724"/>
  <c r="F1724"/>
  <c r="E1724"/>
  <c r="D1724"/>
  <c r="C1724"/>
  <c r="B1724"/>
  <c r="A1724"/>
  <c r="L1723"/>
  <c r="K1723"/>
  <c r="J1723"/>
  <c r="I1723"/>
  <c r="H1723"/>
  <c r="G1723"/>
  <c r="F1723"/>
  <c r="E1723"/>
  <c r="D1723"/>
  <c r="C1723"/>
  <c r="B1723"/>
  <c r="A1723"/>
  <c r="L1722"/>
  <c r="K1722"/>
  <c r="J1722"/>
  <c r="I1722"/>
  <c r="H1722"/>
  <c r="G1722"/>
  <c r="F1722"/>
  <c r="E1722"/>
  <c r="D1722"/>
  <c r="C1722"/>
  <c r="B1722"/>
  <c r="A1722"/>
  <c r="L1721"/>
  <c r="K1721"/>
  <c r="J1721"/>
  <c r="I1721"/>
  <c r="H1721"/>
  <c r="G1721"/>
  <c r="F1721"/>
  <c r="E1721"/>
  <c r="D1721"/>
  <c r="C1721"/>
  <c r="B1721"/>
  <c r="A1721"/>
  <c r="L1720"/>
  <c r="K1720"/>
  <c r="J1720"/>
  <c r="I1720"/>
  <c r="H1720"/>
  <c r="G1720"/>
  <c r="F1720"/>
  <c r="E1720"/>
  <c r="D1720"/>
  <c r="C1720"/>
  <c r="B1720"/>
  <c r="A1720"/>
  <c r="L1719"/>
  <c r="K1719"/>
  <c r="J1719"/>
  <c r="I1719"/>
  <c r="H1719"/>
  <c r="G1719"/>
  <c r="F1719"/>
  <c r="E1719"/>
  <c r="D1719"/>
  <c r="C1719"/>
  <c r="B1719"/>
  <c r="A1719"/>
  <c r="L1718"/>
  <c r="K1718"/>
  <c r="J1718"/>
  <c r="I1718"/>
  <c r="H1718"/>
  <c r="G1718"/>
  <c r="F1718"/>
  <c r="E1718"/>
  <c r="D1718"/>
  <c r="C1718"/>
  <c r="B1718"/>
  <c r="A1718"/>
  <c r="L1717"/>
  <c r="K1717"/>
  <c r="J1717"/>
  <c r="I1717"/>
  <c r="H1717"/>
  <c r="G1717"/>
  <c r="F1717"/>
  <c r="E1717"/>
  <c r="D1717"/>
  <c r="C1717"/>
  <c r="B1717"/>
  <c r="A1717"/>
  <c r="L1716"/>
  <c r="K1716"/>
  <c r="J1716"/>
  <c r="I1716"/>
  <c r="H1716"/>
  <c r="G1716"/>
  <c r="F1716"/>
  <c r="E1716"/>
  <c r="D1716"/>
  <c r="C1716"/>
  <c r="B1716"/>
  <c r="A1716"/>
  <c r="L1715"/>
  <c r="K1715"/>
  <c r="J1715"/>
  <c r="I1715"/>
  <c r="H1715"/>
  <c r="G1715"/>
  <c r="F1715"/>
  <c r="E1715"/>
  <c r="D1715"/>
  <c r="C1715"/>
  <c r="B1715"/>
  <c r="A1715"/>
  <c r="L1714"/>
  <c r="K1714"/>
  <c r="J1714"/>
  <c r="I1714"/>
  <c r="H1714"/>
  <c r="G1714"/>
  <c r="F1714"/>
  <c r="E1714"/>
  <c r="D1714"/>
  <c r="C1714"/>
  <c r="B1714"/>
  <c r="A1714"/>
  <c r="L1713"/>
  <c r="K1713"/>
  <c r="J1713"/>
  <c r="I1713"/>
  <c r="H1713"/>
  <c r="G1713"/>
  <c r="F1713"/>
  <c r="E1713"/>
  <c r="D1713"/>
  <c r="C1713"/>
  <c r="B1713"/>
  <c r="A1713"/>
  <c r="L1712"/>
  <c r="K1712"/>
  <c r="J1712"/>
  <c r="I1712"/>
  <c r="H1712"/>
  <c r="G1712"/>
  <c r="F1712"/>
  <c r="E1712"/>
  <c r="D1712"/>
  <c r="C1712"/>
  <c r="B1712"/>
  <c r="A1712"/>
  <c r="L1711"/>
  <c r="K1711"/>
  <c r="J1711"/>
  <c r="I1711"/>
  <c r="H1711"/>
  <c r="G1711"/>
  <c r="F1711"/>
  <c r="E1711"/>
  <c r="D1711"/>
  <c r="C1711"/>
  <c r="B1711"/>
  <c r="A1711"/>
  <c r="L1710"/>
  <c r="K1710"/>
  <c r="J1710"/>
  <c r="I1710"/>
  <c r="H1710"/>
  <c r="G1710"/>
  <c r="F1710"/>
  <c r="E1710"/>
  <c r="D1710"/>
  <c r="C1710"/>
  <c r="B1710"/>
  <c r="A1710"/>
  <c r="L1709"/>
  <c r="K1709"/>
  <c r="J1709"/>
  <c r="I1709"/>
  <c r="H1709"/>
  <c r="G1709"/>
  <c r="F1709"/>
  <c r="E1709"/>
  <c r="D1709"/>
  <c r="C1709"/>
  <c r="B1709"/>
  <c r="A1709"/>
  <c r="L1708"/>
  <c r="K1708"/>
  <c r="J1708"/>
  <c r="I1708"/>
  <c r="H1708"/>
  <c r="G1708"/>
  <c r="F1708"/>
  <c r="E1708"/>
  <c r="D1708"/>
  <c r="C1708"/>
  <c r="B1708"/>
  <c r="A1708"/>
  <c r="L1707"/>
  <c r="K1707"/>
  <c r="J1707"/>
  <c r="I1707"/>
  <c r="H1707"/>
  <c r="G1707"/>
  <c r="F1707"/>
  <c r="E1707"/>
  <c r="D1707"/>
  <c r="C1707"/>
  <c r="B1707"/>
  <c r="A1707"/>
  <c r="L1706"/>
  <c r="K1706"/>
  <c r="J1706"/>
  <c r="I1706"/>
  <c r="H1706"/>
  <c r="G1706"/>
  <c r="F1706"/>
  <c r="E1706"/>
  <c r="D1706"/>
  <c r="C1706"/>
  <c r="B1706"/>
  <c r="A1706"/>
  <c r="L1705"/>
  <c r="K1705"/>
  <c r="J1705"/>
  <c r="I1705"/>
  <c r="H1705"/>
  <c r="G1705"/>
  <c r="F1705"/>
  <c r="E1705"/>
  <c r="D1705"/>
  <c r="C1705"/>
  <c r="B1705"/>
  <c r="A1705"/>
  <c r="L1704"/>
  <c r="K1704"/>
  <c r="J1704"/>
  <c r="I1704"/>
  <c r="H1704"/>
  <c r="G1704"/>
  <c r="F1704"/>
  <c r="E1704"/>
  <c r="D1704"/>
  <c r="C1704"/>
  <c r="B1704"/>
  <c r="A1704"/>
  <c r="L1703"/>
  <c r="K1703"/>
  <c r="J1703"/>
  <c r="I1703"/>
  <c r="H1703"/>
  <c r="G1703"/>
  <c r="F1703"/>
  <c r="E1703"/>
  <c r="D1703"/>
  <c r="C1703"/>
  <c r="B1703"/>
  <c r="A1703"/>
  <c r="L1702"/>
  <c r="K1702"/>
  <c r="J1702"/>
  <c r="I1702"/>
  <c r="H1702"/>
  <c r="G1702"/>
  <c r="F1702"/>
  <c r="E1702"/>
  <c r="D1702"/>
  <c r="C1702"/>
  <c r="B1702"/>
  <c r="A1702"/>
  <c r="L1701"/>
  <c r="K1701"/>
  <c r="J1701"/>
  <c r="I1701"/>
  <c r="H1701"/>
  <c r="G1701"/>
  <c r="F1701"/>
  <c r="E1701"/>
  <c r="D1701"/>
  <c r="C1701"/>
  <c r="B1701"/>
  <c r="A1701"/>
  <c r="L1700"/>
  <c r="K1700"/>
  <c r="J1700"/>
  <c r="I1700"/>
  <c r="H1700"/>
  <c r="G1700"/>
  <c r="F1700"/>
  <c r="E1700"/>
  <c r="D1700"/>
  <c r="C1700"/>
  <c r="B1700"/>
  <c r="A1700"/>
  <c r="L1699"/>
  <c r="K1699"/>
  <c r="J1699"/>
  <c r="I1699"/>
  <c r="H1699"/>
  <c r="G1699"/>
  <c r="F1699"/>
  <c r="E1699"/>
  <c r="D1699"/>
  <c r="C1699"/>
  <c r="B1699"/>
  <c r="A1699"/>
  <c r="L1698"/>
  <c r="K1698"/>
  <c r="J1698"/>
  <c r="I1698"/>
  <c r="H1698"/>
  <c r="G1698"/>
  <c r="F1698"/>
  <c r="E1698"/>
  <c r="D1698"/>
  <c r="C1698"/>
  <c r="B1698"/>
  <c r="A1698"/>
  <c r="L1697"/>
  <c r="K1697"/>
  <c r="J1697"/>
  <c r="I1697"/>
  <c r="H1697"/>
  <c r="G1697"/>
  <c r="F1697"/>
  <c r="E1697"/>
  <c r="D1697"/>
  <c r="C1697"/>
  <c r="B1697"/>
  <c r="A1697"/>
  <c r="L1696"/>
  <c r="K1696"/>
  <c r="J1696"/>
  <c r="I1696"/>
  <c r="H1696"/>
  <c r="G1696"/>
  <c r="F1696"/>
  <c r="E1696"/>
  <c r="D1696"/>
  <c r="C1696"/>
  <c r="B1696"/>
  <c r="A1696"/>
  <c r="L1695"/>
  <c r="K1695"/>
  <c r="J1695"/>
  <c r="I1695"/>
  <c r="H1695"/>
  <c r="G1695"/>
  <c r="F1695"/>
  <c r="E1695"/>
  <c r="D1695"/>
  <c r="C1695"/>
  <c r="B1695"/>
  <c r="A1695"/>
  <c r="L1694"/>
  <c r="K1694"/>
  <c r="J1694"/>
  <c r="I1694"/>
  <c r="H1694"/>
  <c r="G1694"/>
  <c r="F1694"/>
  <c r="E1694"/>
  <c r="D1694"/>
  <c r="C1694"/>
  <c r="B1694"/>
  <c r="A1694"/>
  <c r="L1693"/>
  <c r="K1693"/>
  <c r="J1693"/>
  <c r="I1693"/>
  <c r="H1693"/>
  <c r="G1693"/>
  <c r="F1693"/>
  <c r="E1693"/>
  <c r="D1693"/>
  <c r="C1693"/>
  <c r="B1693"/>
  <c r="A1693"/>
  <c r="L1692"/>
  <c r="K1692"/>
  <c r="J1692"/>
  <c r="I1692"/>
  <c r="H1692"/>
  <c r="G1692"/>
  <c r="F1692"/>
  <c r="E1692"/>
  <c r="D1692"/>
  <c r="C1692"/>
  <c r="B1692"/>
  <c r="A1692"/>
  <c r="L1691"/>
  <c r="K1691"/>
  <c r="J1691"/>
  <c r="I1691"/>
  <c r="H1691"/>
  <c r="G1691"/>
  <c r="F1691"/>
  <c r="E1691"/>
  <c r="D1691"/>
  <c r="C1691"/>
  <c r="B1691"/>
  <c r="A1691"/>
  <c r="L1690"/>
  <c r="K1690"/>
  <c r="J1690"/>
  <c r="I1690"/>
  <c r="H1690"/>
  <c r="G1690"/>
  <c r="F1690"/>
  <c r="E1690"/>
  <c r="D1690"/>
  <c r="C1690"/>
  <c r="B1690"/>
  <c r="A1690"/>
  <c r="L1689"/>
  <c r="K1689"/>
  <c r="J1689"/>
  <c r="I1689"/>
  <c r="H1689"/>
  <c r="G1689"/>
  <c r="F1689"/>
  <c r="E1689"/>
  <c r="D1689"/>
  <c r="C1689"/>
  <c r="B1689"/>
  <c r="A1689"/>
  <c r="L1688"/>
  <c r="K1688"/>
  <c r="J1688"/>
  <c r="I1688"/>
  <c r="H1688"/>
  <c r="G1688"/>
  <c r="F1688"/>
  <c r="E1688"/>
  <c r="D1688"/>
  <c r="C1688"/>
  <c r="B1688"/>
  <c r="A1688"/>
  <c r="L1687"/>
  <c r="K1687"/>
  <c r="J1687"/>
  <c r="I1687"/>
  <c r="H1687"/>
  <c r="G1687"/>
  <c r="F1687"/>
  <c r="E1687"/>
  <c r="D1687"/>
  <c r="C1687"/>
  <c r="B1687"/>
  <c r="A1687"/>
  <c r="L1686"/>
  <c r="K1686"/>
  <c r="J1686"/>
  <c r="I1686"/>
  <c r="H1686"/>
  <c r="G1686"/>
  <c r="F1686"/>
  <c r="E1686"/>
  <c r="D1686"/>
  <c r="C1686"/>
  <c r="B1686"/>
  <c r="A1686"/>
  <c r="L1685"/>
  <c r="K1685"/>
  <c r="J1685"/>
  <c r="I1685"/>
  <c r="H1685"/>
  <c r="G1685"/>
  <c r="F1685"/>
  <c r="E1685"/>
  <c r="D1685"/>
  <c r="C1685"/>
  <c r="B1685"/>
  <c r="A1685"/>
  <c r="L1684"/>
  <c r="K1684"/>
  <c r="J1684"/>
  <c r="I1684"/>
  <c r="H1684"/>
  <c r="G1684"/>
  <c r="F1684"/>
  <c r="E1684"/>
  <c r="D1684"/>
  <c r="C1684"/>
  <c r="B1684"/>
  <c r="A1684"/>
  <c r="L1683"/>
  <c r="K1683"/>
  <c r="J1683"/>
  <c r="I1683"/>
  <c r="H1683"/>
  <c r="G1683"/>
  <c r="F1683"/>
  <c r="E1683"/>
  <c r="D1683"/>
  <c r="C1683"/>
  <c r="B1683"/>
  <c r="A1683"/>
  <c r="L1682"/>
  <c r="K1682"/>
  <c r="J1682"/>
  <c r="I1682"/>
  <c r="H1682"/>
  <c r="G1682"/>
  <c r="F1682"/>
  <c r="E1682"/>
  <c r="D1682"/>
  <c r="C1682"/>
  <c r="B1682"/>
  <c r="A1682"/>
  <c r="L1681"/>
  <c r="K1681"/>
  <c r="J1681"/>
  <c r="I1681"/>
  <c r="H1681"/>
  <c r="G1681"/>
  <c r="F1681"/>
  <c r="E1681"/>
  <c r="D1681"/>
  <c r="C1681"/>
  <c r="B1681"/>
  <c r="A1681"/>
  <c r="L1680"/>
  <c r="K1680"/>
  <c r="J1680"/>
  <c r="I1680"/>
  <c r="H1680"/>
  <c r="G1680"/>
  <c r="F1680"/>
  <c r="E1680"/>
  <c r="D1680"/>
  <c r="C1680"/>
  <c r="B1680"/>
  <c r="A1680"/>
  <c r="L1679"/>
  <c r="K1679"/>
  <c r="J1679"/>
  <c r="I1679"/>
  <c r="H1679"/>
  <c r="G1679"/>
  <c r="F1679"/>
  <c r="E1679"/>
  <c r="D1679"/>
  <c r="C1679"/>
  <c r="B1679"/>
  <c r="A1679"/>
  <c r="L1678"/>
  <c r="K1678"/>
  <c r="J1678"/>
  <c r="I1678"/>
  <c r="H1678"/>
  <c r="G1678"/>
  <c r="F1678"/>
  <c r="E1678"/>
  <c r="D1678"/>
  <c r="C1678"/>
  <c r="B1678"/>
  <c r="A1678"/>
  <c r="L1677"/>
  <c r="K1677"/>
  <c r="J1677"/>
  <c r="I1677"/>
  <c r="H1677"/>
  <c r="G1677"/>
  <c r="F1677"/>
  <c r="E1677"/>
  <c r="D1677"/>
  <c r="C1677"/>
  <c r="B1677"/>
  <c r="A1677"/>
  <c r="L1676"/>
  <c r="K1676"/>
  <c r="J1676"/>
  <c r="I1676"/>
  <c r="H1676"/>
  <c r="G1676"/>
  <c r="F1676"/>
  <c r="E1676"/>
  <c r="D1676"/>
  <c r="C1676"/>
  <c r="B1676"/>
  <c r="A1676"/>
  <c r="L1675"/>
  <c r="K1675"/>
  <c r="J1675"/>
  <c r="I1675"/>
  <c r="H1675"/>
  <c r="G1675"/>
  <c r="F1675"/>
  <c r="E1675"/>
  <c r="D1675"/>
  <c r="C1675"/>
  <c r="B1675"/>
  <c r="A1675"/>
  <c r="L1674"/>
  <c r="K1674"/>
  <c r="J1674"/>
  <c r="I1674"/>
  <c r="H1674"/>
  <c r="G1674"/>
  <c r="F1674"/>
  <c r="E1674"/>
  <c r="D1674"/>
  <c r="C1674"/>
  <c r="B1674"/>
  <c r="A1674"/>
  <c r="L1673"/>
  <c r="K1673"/>
  <c r="J1673"/>
  <c r="I1673"/>
  <c r="H1673"/>
  <c r="G1673"/>
  <c r="F1673"/>
  <c r="E1673"/>
  <c r="D1673"/>
  <c r="C1673"/>
  <c r="B1673"/>
  <c r="A1673"/>
  <c r="L1672"/>
  <c r="K1672"/>
  <c r="J1672"/>
  <c r="I1672"/>
  <c r="H1672"/>
  <c r="G1672"/>
  <c r="F1672"/>
  <c r="E1672"/>
  <c r="D1672"/>
  <c r="C1672"/>
  <c r="B1672"/>
  <c r="A1672"/>
  <c r="L1671"/>
  <c r="K1671"/>
  <c r="J1671"/>
  <c r="I1671"/>
  <c r="H1671"/>
  <c r="G1671"/>
  <c r="F1671"/>
  <c r="E1671"/>
  <c r="D1671"/>
  <c r="C1671"/>
  <c r="B1671"/>
  <c r="A1671"/>
  <c r="L1670"/>
  <c r="K1670"/>
  <c r="J1670"/>
  <c r="I1670"/>
  <c r="H1670"/>
  <c r="G1670"/>
  <c r="F1670"/>
  <c r="E1670"/>
  <c r="D1670"/>
  <c r="C1670"/>
  <c r="B1670"/>
  <c r="A1670"/>
  <c r="L1669"/>
  <c r="K1669"/>
  <c r="J1669"/>
  <c r="I1669"/>
  <c r="H1669"/>
  <c r="G1669"/>
  <c r="F1669"/>
  <c r="E1669"/>
  <c r="D1669"/>
  <c r="C1669"/>
  <c r="B1669"/>
  <c r="A1669"/>
  <c r="L1668"/>
  <c r="K1668"/>
  <c r="J1668"/>
  <c r="I1668"/>
  <c r="H1668"/>
  <c r="G1668"/>
  <c r="F1668"/>
  <c r="E1668"/>
  <c r="D1668"/>
  <c r="C1668"/>
  <c r="B1668"/>
  <c r="A1668"/>
  <c r="L1667"/>
  <c r="K1667"/>
  <c r="J1667"/>
  <c r="I1667"/>
  <c r="H1667"/>
  <c r="G1667"/>
  <c r="F1667"/>
  <c r="E1667"/>
  <c r="D1667"/>
  <c r="C1667"/>
  <c r="B1667"/>
  <c r="A1667"/>
  <c r="L1666"/>
  <c r="K1666"/>
  <c r="J1666"/>
  <c r="I1666"/>
  <c r="H1666"/>
  <c r="G1666"/>
  <c r="F1666"/>
  <c r="E1666"/>
  <c r="D1666"/>
  <c r="C1666"/>
  <c r="B1666"/>
  <c r="A1666"/>
  <c r="L1665"/>
  <c r="K1665"/>
  <c r="J1665"/>
  <c r="I1665"/>
  <c r="H1665"/>
  <c r="G1665"/>
  <c r="F1665"/>
  <c r="E1665"/>
  <c r="D1665"/>
  <c r="C1665"/>
  <c r="B1665"/>
  <c r="A1665"/>
  <c r="L1664"/>
  <c r="K1664"/>
  <c r="J1664"/>
  <c r="I1664"/>
  <c r="H1664"/>
  <c r="G1664"/>
  <c r="F1664"/>
  <c r="E1664"/>
  <c r="D1664"/>
  <c r="C1664"/>
  <c r="B1664"/>
  <c r="A1664"/>
  <c r="L1663"/>
  <c r="K1663"/>
  <c r="J1663"/>
  <c r="I1663"/>
  <c r="H1663"/>
  <c r="G1663"/>
  <c r="F1663"/>
  <c r="E1663"/>
  <c r="D1663"/>
  <c r="C1663"/>
  <c r="B1663"/>
  <c r="A1663"/>
  <c r="L1662"/>
  <c r="K1662"/>
  <c r="J1662"/>
  <c r="I1662"/>
  <c r="H1662"/>
  <c r="G1662"/>
  <c r="F1662"/>
  <c r="E1662"/>
  <c r="D1662"/>
  <c r="C1662"/>
  <c r="B1662"/>
  <c r="A1662"/>
  <c r="L1661"/>
  <c r="K1661"/>
  <c r="J1661"/>
  <c r="I1661"/>
  <c r="H1661"/>
  <c r="G1661"/>
  <c r="F1661"/>
  <c r="E1661"/>
  <c r="D1661"/>
  <c r="C1661"/>
  <c r="B1661"/>
  <c r="A1661"/>
  <c r="L1660"/>
  <c r="K1660"/>
  <c r="J1660"/>
  <c r="I1660"/>
  <c r="H1660"/>
  <c r="G1660"/>
  <c r="F1660"/>
  <c r="E1660"/>
  <c r="D1660"/>
  <c r="C1660"/>
  <c r="B1660"/>
  <c r="A1660"/>
  <c r="L1659"/>
  <c r="K1659"/>
  <c r="J1659"/>
  <c r="I1659"/>
  <c r="H1659"/>
  <c r="G1659"/>
  <c r="F1659"/>
  <c r="E1659"/>
  <c r="D1659"/>
  <c r="C1659"/>
  <c r="B1659"/>
  <c r="A1659"/>
  <c r="L1658"/>
  <c r="K1658"/>
  <c r="J1658"/>
  <c r="I1658"/>
  <c r="H1658"/>
  <c r="G1658"/>
  <c r="F1658"/>
  <c r="E1658"/>
  <c r="D1658"/>
  <c r="C1658"/>
  <c r="B1658"/>
  <c r="A1658"/>
  <c r="L1657"/>
  <c r="K1657"/>
  <c r="J1657"/>
  <c r="I1657"/>
  <c r="H1657"/>
  <c r="G1657"/>
  <c r="F1657"/>
  <c r="E1657"/>
  <c r="D1657"/>
  <c r="C1657"/>
  <c r="B1657"/>
  <c r="A1657"/>
  <c r="L1656"/>
  <c r="K1656"/>
  <c r="J1656"/>
  <c r="I1656"/>
  <c r="H1656"/>
  <c r="G1656"/>
  <c r="F1656"/>
  <c r="E1656"/>
  <c r="D1656"/>
  <c r="C1656"/>
  <c r="B1656"/>
  <c r="A1656"/>
  <c r="L1655"/>
  <c r="K1655"/>
  <c r="J1655"/>
  <c r="I1655"/>
  <c r="H1655"/>
  <c r="G1655"/>
  <c r="F1655"/>
  <c r="E1655"/>
  <c r="D1655"/>
  <c r="C1655"/>
  <c r="B1655"/>
  <c r="A1655"/>
  <c r="L1654"/>
  <c r="K1654"/>
  <c r="J1654"/>
  <c r="I1654"/>
  <c r="H1654"/>
  <c r="G1654"/>
  <c r="F1654"/>
  <c r="E1654"/>
  <c r="D1654"/>
  <c r="C1654"/>
  <c r="B1654"/>
  <c r="A1654"/>
  <c r="L1653"/>
  <c r="K1653"/>
  <c r="J1653"/>
  <c r="I1653"/>
  <c r="H1653"/>
  <c r="G1653"/>
  <c r="F1653"/>
  <c r="E1653"/>
  <c r="D1653"/>
  <c r="C1653"/>
  <c r="B1653"/>
  <c r="A1653"/>
  <c r="L1652"/>
  <c r="K1652"/>
  <c r="J1652"/>
  <c r="I1652"/>
  <c r="H1652"/>
  <c r="G1652"/>
  <c r="F1652"/>
  <c r="E1652"/>
  <c r="D1652"/>
  <c r="C1652"/>
  <c r="B1652"/>
  <c r="A1652"/>
  <c r="L1651"/>
  <c r="K1651"/>
  <c r="J1651"/>
  <c r="I1651"/>
  <c r="H1651"/>
  <c r="G1651"/>
  <c r="F1651"/>
  <c r="E1651"/>
  <c r="D1651"/>
  <c r="C1651"/>
  <c r="B1651"/>
  <c r="A1651"/>
  <c r="L1650"/>
  <c r="K1650"/>
  <c r="J1650"/>
  <c r="I1650"/>
  <c r="H1650"/>
  <c r="G1650"/>
  <c r="F1650"/>
  <c r="E1650"/>
  <c r="D1650"/>
  <c r="C1650"/>
  <c r="B1650"/>
  <c r="A1650"/>
  <c r="L1649"/>
  <c r="K1649"/>
  <c r="J1649"/>
  <c r="I1649"/>
  <c r="H1649"/>
  <c r="G1649"/>
  <c r="F1649"/>
  <c r="E1649"/>
  <c r="D1649"/>
  <c r="C1649"/>
  <c r="B1649"/>
  <c r="A1649"/>
  <c r="L1648"/>
  <c r="K1648"/>
  <c r="J1648"/>
  <c r="I1648"/>
  <c r="H1648"/>
  <c r="G1648"/>
  <c r="F1648"/>
  <c r="E1648"/>
  <c r="D1648"/>
  <c r="C1648"/>
  <c r="B1648"/>
  <c r="A1648"/>
  <c r="L1647"/>
  <c r="K1647"/>
  <c r="J1647"/>
  <c r="I1647"/>
  <c r="H1647"/>
  <c r="G1647"/>
  <c r="F1647"/>
  <c r="E1647"/>
  <c r="D1647"/>
  <c r="C1647"/>
  <c r="B1647"/>
  <c r="A1647"/>
  <c r="L1646"/>
  <c r="K1646"/>
  <c r="J1646"/>
  <c r="I1646"/>
  <c r="H1646"/>
  <c r="G1646"/>
  <c r="F1646"/>
  <c r="E1646"/>
  <c r="D1646"/>
  <c r="C1646"/>
  <c r="B1646"/>
  <c r="A1646"/>
  <c r="L1645"/>
  <c r="K1645"/>
  <c r="J1645"/>
  <c r="I1645"/>
  <c r="H1645"/>
  <c r="G1645"/>
  <c r="F1645"/>
  <c r="E1645"/>
  <c r="D1645"/>
  <c r="C1645"/>
  <c r="B1645"/>
  <c r="A1645"/>
  <c r="L1644"/>
  <c r="K1644"/>
  <c r="J1644"/>
  <c r="I1644"/>
  <c r="H1644"/>
  <c r="G1644"/>
  <c r="F1644"/>
  <c r="E1644"/>
  <c r="D1644"/>
  <c r="C1644"/>
  <c r="B1644"/>
  <c r="A1644"/>
  <c r="L1643"/>
  <c r="K1643"/>
  <c r="J1643"/>
  <c r="I1643"/>
  <c r="H1643"/>
  <c r="G1643"/>
  <c r="F1643"/>
  <c r="E1643"/>
  <c r="D1643"/>
  <c r="C1643"/>
  <c r="B1643"/>
  <c r="A1643"/>
  <c r="L1642"/>
  <c r="K1642"/>
  <c r="J1642"/>
  <c r="I1642"/>
  <c r="H1642"/>
  <c r="G1642"/>
  <c r="F1642"/>
  <c r="E1642"/>
  <c r="D1642"/>
  <c r="C1642"/>
  <c r="B1642"/>
  <c r="A1642"/>
  <c r="L1641"/>
  <c r="K1641"/>
  <c r="J1641"/>
  <c r="I1641"/>
  <c r="H1641"/>
  <c r="G1641"/>
  <c r="F1641"/>
  <c r="E1641"/>
  <c r="D1641"/>
  <c r="C1641"/>
  <c r="B1641"/>
  <c r="A1641"/>
  <c r="L1640"/>
  <c r="K1640"/>
  <c r="J1640"/>
  <c r="I1640"/>
  <c r="H1640"/>
  <c r="G1640"/>
  <c r="F1640"/>
  <c r="E1640"/>
  <c r="D1640"/>
  <c r="C1640"/>
  <c r="B1640"/>
  <c r="A1640"/>
  <c r="L1639"/>
  <c r="K1639"/>
  <c r="J1639"/>
  <c r="I1639"/>
  <c r="H1639"/>
  <c r="G1639"/>
  <c r="F1639"/>
  <c r="E1639"/>
  <c r="D1639"/>
  <c r="C1639"/>
  <c r="B1639"/>
  <c r="A1639"/>
  <c r="L1638"/>
  <c r="K1638"/>
  <c r="J1638"/>
  <c r="I1638"/>
  <c r="H1638"/>
  <c r="G1638"/>
  <c r="F1638"/>
  <c r="E1638"/>
  <c r="D1638"/>
  <c r="C1638"/>
  <c r="B1638"/>
  <c r="A1638"/>
  <c r="L1637"/>
  <c r="K1637"/>
  <c r="J1637"/>
  <c r="I1637"/>
  <c r="H1637"/>
  <c r="G1637"/>
  <c r="F1637"/>
  <c r="E1637"/>
  <c r="D1637"/>
  <c r="C1637"/>
  <c r="B1637"/>
  <c r="A1637"/>
  <c r="L1636"/>
  <c r="K1636"/>
  <c r="J1636"/>
  <c r="I1636"/>
  <c r="H1636"/>
  <c r="G1636"/>
  <c r="F1636"/>
  <c r="E1636"/>
  <c r="D1636"/>
  <c r="C1636"/>
  <c r="B1636"/>
  <c r="A1636"/>
  <c r="L1635"/>
  <c r="K1635"/>
  <c r="J1635"/>
  <c r="I1635"/>
  <c r="H1635"/>
  <c r="G1635"/>
  <c r="F1635"/>
  <c r="E1635"/>
  <c r="D1635"/>
  <c r="C1635"/>
  <c r="B1635"/>
  <c r="A1635"/>
  <c r="L1634"/>
  <c r="K1634"/>
  <c r="J1634"/>
  <c r="I1634"/>
  <c r="H1634"/>
  <c r="G1634"/>
  <c r="F1634"/>
  <c r="E1634"/>
  <c r="D1634"/>
  <c r="C1634"/>
  <c r="B1634"/>
  <c r="A1634"/>
  <c r="L1633"/>
  <c r="K1633"/>
  <c r="J1633"/>
  <c r="I1633"/>
  <c r="H1633"/>
  <c r="G1633"/>
  <c r="F1633"/>
  <c r="E1633"/>
  <c r="D1633"/>
  <c r="C1633"/>
  <c r="B1633"/>
  <c r="A1633"/>
  <c r="L1632"/>
  <c r="K1632"/>
  <c r="J1632"/>
  <c r="I1632"/>
  <c r="H1632"/>
  <c r="G1632"/>
  <c r="F1632"/>
  <c r="E1632"/>
  <c r="D1632"/>
  <c r="C1632"/>
  <c r="B1632"/>
  <c r="A1632"/>
  <c r="L1631"/>
  <c r="K1631"/>
  <c r="J1631"/>
  <c r="I1631"/>
  <c r="H1631"/>
  <c r="G1631"/>
  <c r="F1631"/>
  <c r="E1631"/>
  <c r="D1631"/>
  <c r="C1631"/>
  <c r="B1631"/>
  <c r="A1631"/>
  <c r="L1630"/>
  <c r="K1630"/>
  <c r="J1630"/>
  <c r="I1630"/>
  <c r="H1630"/>
  <c r="G1630"/>
  <c r="F1630"/>
  <c r="E1630"/>
  <c r="D1630"/>
  <c r="C1630"/>
  <c r="B1630"/>
  <c r="A1630"/>
  <c r="L1629"/>
  <c r="K1629"/>
  <c r="J1629"/>
  <c r="I1629"/>
  <c r="H1629"/>
  <c r="G1629"/>
  <c r="F1629"/>
  <c r="E1629"/>
  <c r="D1629"/>
  <c r="C1629"/>
  <c r="B1629"/>
  <c r="A1629"/>
  <c r="L1628"/>
  <c r="K1628"/>
  <c r="J1628"/>
  <c r="I1628"/>
  <c r="H1628"/>
  <c r="G1628"/>
  <c r="F1628"/>
  <c r="E1628"/>
  <c r="D1628"/>
  <c r="C1628"/>
  <c r="B1628"/>
  <c r="A1628"/>
  <c r="L1627"/>
  <c r="K1627"/>
  <c r="J1627"/>
  <c r="I1627"/>
  <c r="H1627"/>
  <c r="G1627"/>
  <c r="F1627"/>
  <c r="E1627"/>
  <c r="D1627"/>
  <c r="C1627"/>
  <c r="B1627"/>
  <c r="A1627"/>
  <c r="L1626"/>
  <c r="K1626"/>
  <c r="J1626"/>
  <c r="I1626"/>
  <c r="H1626"/>
  <c r="G1626"/>
  <c r="F1626"/>
  <c r="E1626"/>
  <c r="D1626"/>
  <c r="C1626"/>
  <c r="B1626"/>
  <c r="A1626"/>
  <c r="L1625"/>
  <c r="K1625"/>
  <c r="J1625"/>
  <c r="I1625"/>
  <c r="H1625"/>
  <c r="G1625"/>
  <c r="F1625"/>
  <c r="E1625"/>
  <c r="D1625"/>
  <c r="C1625"/>
  <c r="B1625"/>
  <c r="A1625"/>
  <c r="L1624"/>
  <c r="K1624"/>
  <c r="J1624"/>
  <c r="I1624"/>
  <c r="H1624"/>
  <c r="G1624"/>
  <c r="F1624"/>
  <c r="E1624"/>
  <c r="D1624"/>
  <c r="C1624"/>
  <c r="B1624"/>
  <c r="A1624"/>
  <c r="L1623"/>
  <c r="K1623"/>
  <c r="J1623"/>
  <c r="I1623"/>
  <c r="H1623"/>
  <c r="G1623"/>
  <c r="F1623"/>
  <c r="E1623"/>
  <c r="D1623"/>
  <c r="C1623"/>
  <c r="B1623"/>
  <c r="A1623"/>
  <c r="L1622"/>
  <c r="K1622"/>
  <c r="J1622"/>
  <c r="I1622"/>
  <c r="H1622"/>
  <c r="G1622"/>
  <c r="F1622"/>
  <c r="E1622"/>
  <c r="D1622"/>
  <c r="C1622"/>
  <c r="B1622"/>
  <c r="A1622"/>
  <c r="L1621"/>
  <c r="K1621"/>
  <c r="J1621"/>
  <c r="I1621"/>
  <c r="H1621"/>
  <c r="G1621"/>
  <c r="F1621"/>
  <c r="E1621"/>
  <c r="D1621"/>
  <c r="C1621"/>
  <c r="B1621"/>
  <c r="A1621"/>
  <c r="L1620"/>
  <c r="K1620"/>
  <c r="J1620"/>
  <c r="I1620"/>
  <c r="H1620"/>
  <c r="G1620"/>
  <c r="F1620"/>
  <c r="E1620"/>
  <c r="D1620"/>
  <c r="C1620"/>
  <c r="B1620"/>
  <c r="A1620"/>
  <c r="L1619"/>
  <c r="K1619"/>
  <c r="J1619"/>
  <c r="I1619"/>
  <c r="H1619"/>
  <c r="G1619"/>
  <c r="F1619"/>
  <c r="E1619"/>
  <c r="D1619"/>
  <c r="C1619"/>
  <c r="B1619"/>
  <c r="A1619"/>
  <c r="L1618"/>
  <c r="K1618"/>
  <c r="J1618"/>
  <c r="I1618"/>
  <c r="H1618"/>
  <c r="G1618"/>
  <c r="F1618"/>
  <c r="E1618"/>
  <c r="D1618"/>
  <c r="C1618"/>
  <c r="B1618"/>
  <c r="A1618"/>
  <c r="L1617"/>
  <c r="K1617"/>
  <c r="J1617"/>
  <c r="I1617"/>
  <c r="H1617"/>
  <c r="G1617"/>
  <c r="F1617"/>
  <c r="E1617"/>
  <c r="D1617"/>
  <c r="C1617"/>
  <c r="B1617"/>
  <c r="A1617"/>
  <c r="L1616"/>
  <c r="K1616"/>
  <c r="J1616"/>
  <c r="I1616"/>
  <c r="H1616"/>
  <c r="G1616"/>
  <c r="F1616"/>
  <c r="E1616"/>
  <c r="D1616"/>
  <c r="C1616"/>
  <c r="B1616"/>
  <c r="A1616"/>
  <c r="L1615"/>
  <c r="K1615"/>
  <c r="J1615"/>
  <c r="I1615"/>
  <c r="H1615"/>
  <c r="G1615"/>
  <c r="F1615"/>
  <c r="E1615"/>
  <c r="D1615"/>
  <c r="C1615"/>
  <c r="B1615"/>
  <c r="A1615"/>
  <c r="L1614"/>
  <c r="K1614"/>
  <c r="J1614"/>
  <c r="I1614"/>
  <c r="H1614"/>
  <c r="G1614"/>
  <c r="F1614"/>
  <c r="E1614"/>
  <c r="D1614"/>
  <c r="C1614"/>
  <c r="B1614"/>
  <c r="A1614"/>
  <c r="L1613"/>
  <c r="K1613"/>
  <c r="J1613"/>
  <c r="I1613"/>
  <c r="H1613"/>
  <c r="G1613"/>
  <c r="F1613"/>
  <c r="E1613"/>
  <c r="D1613"/>
  <c r="C1613"/>
  <c r="B1613"/>
  <c r="A1613"/>
  <c r="L1612"/>
  <c r="K1612"/>
  <c r="J1612"/>
  <c r="I1612"/>
  <c r="H1612"/>
  <c r="G1612"/>
  <c r="F1612"/>
  <c r="E1612"/>
  <c r="D1612"/>
  <c r="C1612"/>
  <c r="B1612"/>
  <c r="A1612"/>
  <c r="L1611"/>
  <c r="K1611"/>
  <c r="J1611"/>
  <c r="I1611"/>
  <c r="H1611"/>
  <c r="G1611"/>
  <c r="F1611"/>
  <c r="E1611"/>
  <c r="D1611"/>
  <c r="C1611"/>
  <c r="B1611"/>
  <c r="A1611"/>
  <c r="L1610"/>
  <c r="K1610"/>
  <c r="J1610"/>
  <c r="I1610"/>
  <c r="H1610"/>
  <c r="G1610"/>
  <c r="F1610"/>
  <c r="E1610"/>
  <c r="D1610"/>
  <c r="C1610"/>
  <c r="B1610"/>
  <c r="A1610"/>
  <c r="L1609"/>
  <c r="K1609"/>
  <c r="J1609"/>
  <c r="I1609"/>
  <c r="H1609"/>
  <c r="G1609"/>
  <c r="F1609"/>
  <c r="E1609"/>
  <c r="D1609"/>
  <c r="C1609"/>
  <c r="B1609"/>
  <c r="A1609"/>
  <c r="L1608"/>
  <c r="K1608"/>
  <c r="J1608"/>
  <c r="I1608"/>
  <c r="H1608"/>
  <c r="G1608"/>
  <c r="F1608"/>
  <c r="E1608"/>
  <c r="D1608"/>
  <c r="C1608"/>
  <c r="B1608"/>
  <c r="A1608"/>
  <c r="L1607"/>
  <c r="K1607"/>
  <c r="J1607"/>
  <c r="I1607"/>
  <c r="H1607"/>
  <c r="G1607"/>
  <c r="F1607"/>
  <c r="E1607"/>
  <c r="D1607"/>
  <c r="C1607"/>
  <c r="B1607"/>
  <c r="A1607"/>
  <c r="L1606"/>
  <c r="K1606"/>
  <c r="J1606"/>
  <c r="I1606"/>
  <c r="H1606"/>
  <c r="G1606"/>
  <c r="F1606"/>
  <c r="E1606"/>
  <c r="D1606"/>
  <c r="C1606"/>
  <c r="B1606"/>
  <c r="A1606"/>
  <c r="L1605"/>
  <c r="K1605"/>
  <c r="J1605"/>
  <c r="I1605"/>
  <c r="H1605"/>
  <c r="G1605"/>
  <c r="F1605"/>
  <c r="E1605"/>
  <c r="D1605"/>
  <c r="C1605"/>
  <c r="B1605"/>
  <c r="A1605"/>
  <c r="L1604"/>
  <c r="K1604"/>
  <c r="J1604"/>
  <c r="I1604"/>
  <c r="H1604"/>
  <c r="G1604"/>
  <c r="F1604"/>
  <c r="E1604"/>
  <c r="D1604"/>
  <c r="C1604"/>
  <c r="B1604"/>
  <c r="A1604"/>
  <c r="L1603"/>
  <c r="K1603"/>
  <c r="J1603"/>
  <c r="I1603"/>
  <c r="H1603"/>
  <c r="G1603"/>
  <c r="F1603"/>
  <c r="E1603"/>
  <c r="D1603"/>
  <c r="C1603"/>
  <c r="B1603"/>
  <c r="A1603"/>
  <c r="L1602"/>
  <c r="K1602"/>
  <c r="J1602"/>
  <c r="I1602"/>
  <c r="H1602"/>
  <c r="G1602"/>
  <c r="F1602"/>
  <c r="E1602"/>
  <c r="D1602"/>
  <c r="C1602"/>
  <c r="B1602"/>
  <c r="A1602"/>
  <c r="L1601"/>
  <c r="K1601"/>
  <c r="J1601"/>
  <c r="I1601"/>
  <c r="H1601"/>
  <c r="G1601"/>
  <c r="F1601"/>
  <c r="E1601"/>
  <c r="D1601"/>
  <c r="C1601"/>
  <c r="B1601"/>
  <c r="A1601"/>
  <c r="L1600"/>
  <c r="K1600"/>
  <c r="J1600"/>
  <c r="I1600"/>
  <c r="H1600"/>
  <c r="G1600"/>
  <c r="F1600"/>
  <c r="E1600"/>
  <c r="D1600"/>
  <c r="C1600"/>
  <c r="B1600"/>
  <c r="A1600"/>
  <c r="L1599"/>
  <c r="K1599"/>
  <c r="J1599"/>
  <c r="I1599"/>
  <c r="H1599"/>
  <c r="G1599"/>
  <c r="F1599"/>
  <c r="E1599"/>
  <c r="D1599"/>
  <c r="C1599"/>
  <c r="B1599"/>
  <c r="A1599"/>
  <c r="L1598"/>
  <c r="K1598"/>
  <c r="J1598"/>
  <c r="I1598"/>
  <c r="H1598"/>
  <c r="G1598"/>
  <c r="F1598"/>
  <c r="E1598"/>
  <c r="D1598"/>
  <c r="C1598"/>
  <c r="B1598"/>
  <c r="A1598"/>
  <c r="L1597"/>
  <c r="K1597"/>
  <c r="J1597"/>
  <c r="I1597"/>
  <c r="H1597"/>
  <c r="G1597"/>
  <c r="F1597"/>
  <c r="E1597"/>
  <c r="D1597"/>
  <c r="C1597"/>
  <c r="B1597"/>
  <c r="A1597"/>
  <c r="L1596"/>
  <c r="K1596"/>
  <c r="J1596"/>
  <c r="I1596"/>
  <c r="H1596"/>
  <c r="G1596"/>
  <c r="F1596"/>
  <c r="E1596"/>
  <c r="D1596"/>
  <c r="C1596"/>
  <c r="B1596"/>
  <c r="A1596"/>
  <c r="L1595"/>
  <c r="K1595"/>
  <c r="J1595"/>
  <c r="I1595"/>
  <c r="H1595"/>
  <c r="G1595"/>
  <c r="F1595"/>
  <c r="E1595"/>
  <c r="D1595"/>
  <c r="C1595"/>
  <c r="B1595"/>
  <c r="A1595"/>
  <c r="L1594"/>
  <c r="K1594"/>
  <c r="J1594"/>
  <c r="I1594"/>
  <c r="H1594"/>
  <c r="G1594"/>
  <c r="F1594"/>
  <c r="E1594"/>
  <c r="D1594"/>
  <c r="C1594"/>
  <c r="B1594"/>
  <c r="A1594"/>
  <c r="L1593"/>
  <c r="K1593"/>
  <c r="J1593"/>
  <c r="I1593"/>
  <c r="H1593"/>
  <c r="G1593"/>
  <c r="F1593"/>
  <c r="E1593"/>
  <c r="D1593"/>
  <c r="C1593"/>
  <c r="B1593"/>
  <c r="A1593"/>
  <c r="L1592"/>
  <c r="K1592"/>
  <c r="J1592"/>
  <c r="I1592"/>
  <c r="H1592"/>
  <c r="G1592"/>
  <c r="F1592"/>
  <c r="E1592"/>
  <c r="D1592"/>
  <c r="C1592"/>
  <c r="B1592"/>
  <c r="A1592"/>
  <c r="L1591"/>
  <c r="K1591"/>
  <c r="J1591"/>
  <c r="I1591"/>
  <c r="H1591"/>
  <c r="G1591"/>
  <c r="F1591"/>
  <c r="E1591"/>
  <c r="D1591"/>
  <c r="C1591"/>
  <c r="B1591"/>
  <c r="A1591"/>
  <c r="L1590"/>
  <c r="K1590"/>
  <c r="J1590"/>
  <c r="I1590"/>
  <c r="H1590"/>
  <c r="G1590"/>
  <c r="F1590"/>
  <c r="E1590"/>
  <c r="D1590"/>
  <c r="C1590"/>
  <c r="B1590"/>
  <c r="A1590"/>
  <c r="L1589"/>
  <c r="K1589"/>
  <c r="J1589"/>
  <c r="I1589"/>
  <c r="H1589"/>
  <c r="G1589"/>
  <c r="F1589"/>
  <c r="E1589"/>
  <c r="D1589"/>
  <c r="C1589"/>
  <c r="B1589"/>
  <c r="A1589"/>
  <c r="L1588"/>
  <c r="K1588"/>
  <c r="J1588"/>
  <c r="I1588"/>
  <c r="H1588"/>
  <c r="G1588"/>
  <c r="F1588"/>
  <c r="E1588"/>
  <c r="D1588"/>
  <c r="C1588"/>
  <c r="B1588"/>
  <c r="A1588"/>
  <c r="L1587"/>
  <c r="K1587"/>
  <c r="J1587"/>
  <c r="I1587"/>
  <c r="H1587"/>
  <c r="G1587"/>
  <c r="F1587"/>
  <c r="E1587"/>
  <c r="D1587"/>
  <c r="C1587"/>
  <c r="B1587"/>
  <c r="A1587"/>
  <c r="L1586"/>
  <c r="K1586"/>
  <c r="J1586"/>
  <c r="I1586"/>
  <c r="H1586"/>
  <c r="G1586"/>
  <c r="F1586"/>
  <c r="E1586"/>
  <c r="D1586"/>
  <c r="C1586"/>
  <c r="B1586"/>
  <c r="A1586"/>
  <c r="L1585"/>
  <c r="K1585"/>
  <c r="J1585"/>
  <c r="I1585"/>
  <c r="H1585"/>
  <c r="G1585"/>
  <c r="F1585"/>
  <c r="E1585"/>
  <c r="D1585"/>
  <c r="C1585"/>
  <c r="B1585"/>
  <c r="A1585"/>
  <c r="L1584"/>
  <c r="K1584"/>
  <c r="J1584"/>
  <c r="I1584"/>
  <c r="H1584"/>
  <c r="G1584"/>
  <c r="F1584"/>
  <c r="E1584"/>
  <c r="D1584"/>
  <c r="C1584"/>
  <c r="B1584"/>
  <c r="A1584"/>
  <c r="L1583"/>
  <c r="K1583"/>
  <c r="J1583"/>
  <c r="I1583"/>
  <c r="H1583"/>
  <c r="G1583"/>
  <c r="F1583"/>
  <c r="E1583"/>
  <c r="D1583"/>
  <c r="C1583"/>
  <c r="B1583"/>
  <c r="A1583"/>
  <c r="L1582"/>
  <c r="K1582"/>
  <c r="J1582"/>
  <c r="I1582"/>
  <c r="H1582"/>
  <c r="G1582"/>
  <c r="F1582"/>
  <c r="E1582"/>
  <c r="D1582"/>
  <c r="C1582"/>
  <c r="B1582"/>
  <c r="A1582"/>
  <c r="L1581"/>
  <c r="K1581"/>
  <c r="J1581"/>
  <c r="I1581"/>
  <c r="H1581"/>
  <c r="G1581"/>
  <c r="F1581"/>
  <c r="E1581"/>
  <c r="D1581"/>
  <c r="C1581"/>
  <c r="B1581"/>
  <c r="A1581"/>
  <c r="L1580"/>
  <c r="K1580"/>
  <c r="J1580"/>
  <c r="I1580"/>
  <c r="H1580"/>
  <c r="G1580"/>
  <c r="F1580"/>
  <c r="E1580"/>
  <c r="D1580"/>
  <c r="C1580"/>
  <c r="B1580"/>
  <c r="A1580"/>
  <c r="L1579"/>
  <c r="K1579"/>
  <c r="J1579"/>
  <c r="I1579"/>
  <c r="H1579"/>
  <c r="G1579"/>
  <c r="F1579"/>
  <c r="E1579"/>
  <c r="D1579"/>
  <c r="C1579"/>
  <c r="B1579"/>
  <c r="A1579"/>
  <c r="L1578"/>
  <c r="K1578"/>
  <c r="J1578"/>
  <c r="I1578"/>
  <c r="H1578"/>
  <c r="G1578"/>
  <c r="F1578"/>
  <c r="E1578"/>
  <c r="D1578"/>
  <c r="C1578"/>
  <c r="B1578"/>
  <c r="A1578"/>
  <c r="L1577"/>
  <c r="K1577"/>
  <c r="J1577"/>
  <c r="I1577"/>
  <c r="H1577"/>
  <c r="G1577"/>
  <c r="F1577"/>
  <c r="E1577"/>
  <c r="D1577"/>
  <c r="C1577"/>
  <c r="B1577"/>
  <c r="A1577"/>
  <c r="L1576"/>
  <c r="K1576"/>
  <c r="J1576"/>
  <c r="I1576"/>
  <c r="H1576"/>
  <c r="G1576"/>
  <c r="F1576"/>
  <c r="E1576"/>
  <c r="D1576"/>
  <c r="C1576"/>
  <c r="B1576"/>
  <c r="A1576"/>
  <c r="L1575"/>
  <c r="K1575"/>
  <c r="J1575"/>
  <c r="I1575"/>
  <c r="H1575"/>
  <c r="G1575"/>
  <c r="F1575"/>
  <c r="E1575"/>
  <c r="D1575"/>
  <c r="C1575"/>
  <c r="B1575"/>
  <c r="A1575"/>
  <c r="L1574"/>
  <c r="K1574"/>
  <c r="J1574"/>
  <c r="I1574"/>
  <c r="H1574"/>
  <c r="G1574"/>
  <c r="F1574"/>
  <c r="E1574"/>
  <c r="D1574"/>
  <c r="C1574"/>
  <c r="B1574"/>
  <c r="A1574"/>
  <c r="L1573"/>
  <c r="K1573"/>
  <c r="J1573"/>
  <c r="I1573"/>
  <c r="H1573"/>
  <c r="G1573"/>
  <c r="F1573"/>
  <c r="E1573"/>
  <c r="D1573"/>
  <c r="C1573"/>
  <c r="B1573"/>
  <c r="A1573"/>
  <c r="L1572"/>
  <c r="K1572"/>
  <c r="J1572"/>
  <c r="I1572"/>
  <c r="H1572"/>
  <c r="G1572"/>
  <c r="F1572"/>
  <c r="E1572"/>
  <c r="D1572"/>
  <c r="C1572"/>
  <c r="B1572"/>
  <c r="A1572"/>
  <c r="L1571"/>
  <c r="K1571"/>
  <c r="J1571"/>
  <c r="I1571"/>
  <c r="H1571"/>
  <c r="G1571"/>
  <c r="F1571"/>
  <c r="E1571"/>
  <c r="D1571"/>
  <c r="C1571"/>
  <c r="B1571"/>
  <c r="A1571"/>
  <c r="L1570"/>
  <c r="K1570"/>
  <c r="J1570"/>
  <c r="I1570"/>
  <c r="H1570"/>
  <c r="G1570"/>
  <c r="F1570"/>
  <c r="E1570"/>
  <c r="D1570"/>
  <c r="C1570"/>
  <c r="B1570"/>
  <c r="A1570"/>
  <c r="L1569"/>
  <c r="K1569"/>
  <c r="J1569"/>
  <c r="I1569"/>
  <c r="H1569"/>
  <c r="G1569"/>
  <c r="F1569"/>
  <c r="E1569"/>
  <c r="D1569"/>
  <c r="C1569"/>
  <c r="B1569"/>
  <c r="A1569"/>
  <c r="L1568"/>
  <c r="K1568"/>
  <c r="J1568"/>
  <c r="I1568"/>
  <c r="H1568"/>
  <c r="G1568"/>
  <c r="F1568"/>
  <c r="E1568"/>
  <c r="D1568"/>
  <c r="C1568"/>
  <c r="B1568"/>
  <c r="A1568"/>
  <c r="L1567"/>
  <c r="K1567"/>
  <c r="J1567"/>
  <c r="I1567"/>
  <c r="H1567"/>
  <c r="G1567"/>
  <c r="F1567"/>
  <c r="E1567"/>
  <c r="D1567"/>
  <c r="C1567"/>
  <c r="B1567"/>
  <c r="A1567"/>
  <c r="L1566"/>
  <c r="K1566"/>
  <c r="J1566"/>
  <c r="I1566"/>
  <c r="H1566"/>
  <c r="G1566"/>
  <c r="F1566"/>
  <c r="E1566"/>
  <c r="D1566"/>
  <c r="C1566"/>
  <c r="B1566"/>
  <c r="A1566"/>
  <c r="L1565"/>
  <c r="K1565"/>
  <c r="J1565"/>
  <c r="I1565"/>
  <c r="H1565"/>
  <c r="G1565"/>
  <c r="F1565"/>
  <c r="E1565"/>
  <c r="D1565"/>
  <c r="C1565"/>
  <c r="B1565"/>
  <c r="A1565"/>
  <c r="L1564"/>
  <c r="K1564"/>
  <c r="J1564"/>
  <c r="I1564"/>
  <c r="H1564"/>
  <c r="G1564"/>
  <c r="F1564"/>
  <c r="E1564"/>
  <c r="D1564"/>
  <c r="C1564"/>
  <c r="B1564"/>
  <c r="A1564"/>
  <c r="L1563"/>
  <c r="K1563"/>
  <c r="J1563"/>
  <c r="I1563"/>
  <c r="H1563"/>
  <c r="G1563"/>
  <c r="F1563"/>
  <c r="E1563"/>
  <c r="D1563"/>
  <c r="C1563"/>
  <c r="B1563"/>
  <c r="A1563"/>
  <c r="L1562"/>
  <c r="K1562"/>
  <c r="J1562"/>
  <c r="I1562"/>
  <c r="H1562"/>
  <c r="G1562"/>
  <c r="F1562"/>
  <c r="E1562"/>
  <c r="D1562"/>
  <c r="C1562"/>
  <c r="B1562"/>
  <c r="A1562"/>
  <c r="L1561"/>
  <c r="K1561"/>
  <c r="J1561"/>
  <c r="I1561"/>
  <c r="H1561"/>
  <c r="G1561"/>
  <c r="F1561"/>
  <c r="E1561"/>
  <c r="D1561"/>
  <c r="C1561"/>
  <c r="B1561"/>
  <c r="A1561"/>
  <c r="L1560"/>
  <c r="K1560"/>
  <c r="J1560"/>
  <c r="I1560"/>
  <c r="H1560"/>
  <c r="G1560"/>
  <c r="F1560"/>
  <c r="E1560"/>
  <c r="D1560"/>
  <c r="C1560"/>
  <c r="B1560"/>
  <c r="A1560"/>
  <c r="L1559"/>
  <c r="K1559"/>
  <c r="J1559"/>
  <c r="I1559"/>
  <c r="H1559"/>
  <c r="G1559"/>
  <c r="F1559"/>
  <c r="E1559"/>
  <c r="D1559"/>
  <c r="C1559"/>
  <c r="B1559"/>
  <c r="A1559"/>
  <c r="L1558"/>
  <c r="K1558"/>
  <c r="J1558"/>
  <c r="I1558"/>
  <c r="H1558"/>
  <c r="G1558"/>
  <c r="F1558"/>
  <c r="E1558"/>
  <c r="D1558"/>
  <c r="C1558"/>
  <c r="B1558"/>
  <c r="A1558"/>
  <c r="L1557"/>
  <c r="K1557"/>
  <c r="J1557"/>
  <c r="I1557"/>
  <c r="H1557"/>
  <c r="G1557"/>
  <c r="F1557"/>
  <c r="E1557"/>
  <c r="D1557"/>
  <c r="C1557"/>
  <c r="B1557"/>
  <c r="A1557"/>
  <c r="L1556"/>
  <c r="K1556"/>
  <c r="J1556"/>
  <c r="I1556"/>
  <c r="H1556"/>
  <c r="G1556"/>
  <c r="F1556"/>
  <c r="E1556"/>
  <c r="D1556"/>
  <c r="C1556"/>
  <c r="B1556"/>
  <c r="A1556"/>
  <c r="L1555"/>
  <c r="K1555"/>
  <c r="J1555"/>
  <c r="I1555"/>
  <c r="H1555"/>
  <c r="G1555"/>
  <c r="F1555"/>
  <c r="E1555"/>
  <c r="D1555"/>
  <c r="C1555"/>
  <c r="B1555"/>
  <c r="A1555"/>
  <c r="L1554"/>
  <c r="K1554"/>
  <c r="J1554"/>
  <c r="I1554"/>
  <c r="H1554"/>
  <c r="G1554"/>
  <c r="F1554"/>
  <c r="E1554"/>
  <c r="D1554"/>
  <c r="C1554"/>
  <c r="B1554"/>
  <c r="A1554"/>
  <c r="L1553"/>
  <c r="K1553"/>
  <c r="J1553"/>
  <c r="I1553"/>
  <c r="H1553"/>
  <c r="G1553"/>
  <c r="F1553"/>
  <c r="E1553"/>
  <c r="D1553"/>
  <c r="C1553"/>
  <c r="B1553"/>
  <c r="A1553"/>
  <c r="L1552"/>
  <c r="K1552"/>
  <c r="J1552"/>
  <c r="I1552"/>
  <c r="H1552"/>
  <c r="G1552"/>
  <c r="F1552"/>
  <c r="E1552"/>
  <c r="D1552"/>
  <c r="C1552"/>
  <c r="B1552"/>
  <c r="A1552"/>
  <c r="L1551"/>
  <c r="K1551"/>
  <c r="J1551"/>
  <c r="I1551"/>
  <c r="H1551"/>
  <c r="G1551"/>
  <c r="F1551"/>
  <c r="E1551"/>
  <c r="D1551"/>
  <c r="C1551"/>
  <c r="B1551"/>
  <c r="A1551"/>
  <c r="L1550"/>
  <c r="K1550"/>
  <c r="J1550"/>
  <c r="I1550"/>
  <c r="H1550"/>
  <c r="G1550"/>
  <c r="F1550"/>
  <c r="E1550"/>
  <c r="D1550"/>
  <c r="C1550"/>
  <c r="B1550"/>
  <c r="A1550"/>
  <c r="L1549"/>
  <c r="K1549"/>
  <c r="J1549"/>
  <c r="I1549"/>
  <c r="H1549"/>
  <c r="G1549"/>
  <c r="F1549"/>
  <c r="E1549"/>
  <c r="D1549"/>
  <c r="C1549"/>
  <c r="B1549"/>
  <c r="A1549"/>
  <c r="L1548"/>
  <c r="K1548"/>
  <c r="J1548"/>
  <c r="I1548"/>
  <c r="H1548"/>
  <c r="G1548"/>
  <c r="F1548"/>
  <c r="E1548"/>
  <c r="D1548"/>
  <c r="C1548"/>
  <c r="B1548"/>
  <c r="A1548"/>
  <c r="L1547"/>
  <c r="K1547"/>
  <c r="J1547"/>
  <c r="I1547"/>
  <c r="H1547"/>
  <c r="G1547"/>
  <c r="F1547"/>
  <c r="E1547"/>
  <c r="D1547"/>
  <c r="C1547"/>
  <c r="B1547"/>
  <c r="A1547"/>
  <c r="L1546"/>
  <c r="K1546"/>
  <c r="J1546"/>
  <c r="I1546"/>
  <c r="H1546"/>
  <c r="G1546"/>
  <c r="F1546"/>
  <c r="E1546"/>
  <c r="D1546"/>
  <c r="C1546"/>
  <c r="B1546"/>
  <c r="A1546"/>
  <c r="L1545"/>
  <c r="K1545"/>
  <c r="J1545"/>
  <c r="I1545"/>
  <c r="H1545"/>
  <c r="G1545"/>
  <c r="F1545"/>
  <c r="E1545"/>
  <c r="D1545"/>
  <c r="C1545"/>
  <c r="B1545"/>
  <c r="A1545"/>
  <c r="L1544"/>
  <c r="K1544"/>
  <c r="J1544"/>
  <c r="I1544"/>
  <c r="H1544"/>
  <c r="G1544"/>
  <c r="F1544"/>
  <c r="E1544"/>
  <c r="D1544"/>
  <c r="C1544"/>
  <c r="B1544"/>
  <c r="A1544"/>
  <c r="L1543"/>
  <c r="K1543"/>
  <c r="J1543"/>
  <c r="I1543"/>
  <c r="H1543"/>
  <c r="G1543"/>
  <c r="F1543"/>
  <c r="E1543"/>
  <c r="D1543"/>
  <c r="C1543"/>
  <c r="B1543"/>
  <c r="A1543"/>
  <c r="L1542"/>
  <c r="K1542"/>
  <c r="J1542"/>
  <c r="I1542"/>
  <c r="H1542"/>
  <c r="G1542"/>
  <c r="F1542"/>
  <c r="E1542"/>
  <c r="D1542"/>
  <c r="C1542"/>
  <c r="B1542"/>
  <c r="A1542"/>
  <c r="L1541"/>
  <c r="K1541"/>
  <c r="J1541"/>
  <c r="I1541"/>
  <c r="H1541"/>
  <c r="G1541"/>
  <c r="F1541"/>
  <c r="E1541"/>
  <c r="D1541"/>
  <c r="C1541"/>
  <c r="B1541"/>
  <c r="A1541"/>
  <c r="L1540"/>
  <c r="K1540"/>
  <c r="J1540"/>
  <c r="I1540"/>
  <c r="H1540"/>
  <c r="G1540"/>
  <c r="F1540"/>
  <c r="E1540"/>
  <c r="D1540"/>
  <c r="C1540"/>
  <c r="B1540"/>
  <c r="A1540"/>
  <c r="L1539"/>
  <c r="K1539"/>
  <c r="J1539"/>
  <c r="I1539"/>
  <c r="H1539"/>
  <c r="G1539"/>
  <c r="F1539"/>
  <c r="E1539"/>
  <c r="D1539"/>
  <c r="C1539"/>
  <c r="B1539"/>
  <c r="A1539"/>
  <c r="L1538"/>
  <c r="K1538"/>
  <c r="J1538"/>
  <c r="I1538"/>
  <c r="H1538"/>
  <c r="G1538"/>
  <c r="F1538"/>
  <c r="E1538"/>
  <c r="D1538"/>
  <c r="C1538"/>
  <c r="B1538"/>
  <c r="A1538"/>
  <c r="L1537"/>
  <c r="K1537"/>
  <c r="J1537"/>
  <c r="I1537"/>
  <c r="H1537"/>
  <c r="G1537"/>
  <c r="F1537"/>
  <c r="E1537"/>
  <c r="D1537"/>
  <c r="C1537"/>
  <c r="B1537"/>
  <c r="A1537"/>
  <c r="L1536"/>
  <c r="K1536"/>
  <c r="J1536"/>
  <c r="I1536"/>
  <c r="H1536"/>
  <c r="G1536"/>
  <c r="F1536"/>
  <c r="E1536"/>
  <c r="D1536"/>
  <c r="C1536"/>
  <c r="B1536"/>
  <c r="A1536"/>
  <c r="L1535"/>
  <c r="K1535"/>
  <c r="J1535"/>
  <c r="I1535"/>
  <c r="H1535"/>
  <c r="G1535"/>
  <c r="F1535"/>
  <c r="E1535"/>
  <c r="D1535"/>
  <c r="C1535"/>
  <c r="B1535"/>
  <c r="A1535"/>
  <c r="L1534"/>
  <c r="K1534"/>
  <c r="J1534"/>
  <c r="I1534"/>
  <c r="H1534"/>
  <c r="G1534"/>
  <c r="F1534"/>
  <c r="E1534"/>
  <c r="D1534"/>
  <c r="C1534"/>
  <c r="B1534"/>
  <c r="A1534"/>
  <c r="L1533"/>
  <c r="K1533"/>
  <c r="J1533"/>
  <c r="I1533"/>
  <c r="H1533"/>
  <c r="G1533"/>
  <c r="F1533"/>
  <c r="E1533"/>
  <c r="D1533"/>
  <c r="C1533"/>
  <c r="B1533"/>
  <c r="A1533"/>
  <c r="L1532"/>
  <c r="K1532"/>
  <c r="J1532"/>
  <c r="I1532"/>
  <c r="H1532"/>
  <c r="G1532"/>
  <c r="F1532"/>
  <c r="E1532"/>
  <c r="D1532"/>
  <c r="C1532"/>
  <c r="B1532"/>
  <c r="A1532"/>
  <c r="L1531"/>
  <c r="K1531"/>
  <c r="J1531"/>
  <c r="I1531"/>
  <c r="H1531"/>
  <c r="G1531"/>
  <c r="F1531"/>
  <c r="E1531"/>
  <c r="D1531"/>
  <c r="C1531"/>
  <c r="B1531"/>
  <c r="A1531"/>
  <c r="L1530"/>
  <c r="K1530"/>
  <c r="J1530"/>
  <c r="I1530"/>
  <c r="H1530"/>
  <c r="G1530"/>
  <c r="F1530"/>
  <c r="E1530"/>
  <c r="D1530"/>
  <c r="C1530"/>
  <c r="B1530"/>
  <c r="A1530"/>
  <c r="L1529"/>
  <c r="K1529"/>
  <c r="J1529"/>
  <c r="I1529"/>
  <c r="H1529"/>
  <c r="G1529"/>
  <c r="F1529"/>
  <c r="E1529"/>
  <c r="D1529"/>
  <c r="C1529"/>
  <c r="B1529"/>
  <c r="A1529"/>
  <c r="L1528"/>
  <c r="K1528"/>
  <c r="J1528"/>
  <c r="I1528"/>
  <c r="H1528"/>
  <c r="G1528"/>
  <c r="F1528"/>
  <c r="E1528"/>
  <c r="D1528"/>
  <c r="C1528"/>
  <c r="B1528"/>
  <c r="A1528"/>
  <c r="L1527"/>
  <c r="K1527"/>
  <c r="J1527"/>
  <c r="I1527"/>
  <c r="H1527"/>
  <c r="G1527"/>
  <c r="F1527"/>
  <c r="E1527"/>
  <c r="D1527"/>
  <c r="C1527"/>
  <c r="B1527"/>
  <c r="A1527"/>
  <c r="L1526"/>
  <c r="K1526"/>
  <c r="J1526"/>
  <c r="I1526"/>
  <c r="H1526"/>
  <c r="G1526"/>
  <c r="F1526"/>
  <c r="E1526"/>
  <c r="D1526"/>
  <c r="C1526"/>
  <c r="B1526"/>
  <c r="A1526"/>
  <c r="L1525"/>
  <c r="K1525"/>
  <c r="J1525"/>
  <c r="I1525"/>
  <c r="H1525"/>
  <c r="G1525"/>
  <c r="F1525"/>
  <c r="E1525"/>
  <c r="D1525"/>
  <c r="C1525"/>
  <c r="B1525"/>
  <c r="A1525"/>
  <c r="L1524"/>
  <c r="K1524"/>
  <c r="J1524"/>
  <c r="I1524"/>
  <c r="H1524"/>
  <c r="G1524"/>
  <c r="F1524"/>
  <c r="E1524"/>
  <c r="D1524"/>
  <c r="C1524"/>
  <c r="B1524"/>
  <c r="A1524"/>
  <c r="L1523"/>
  <c r="K1523"/>
  <c r="J1523"/>
  <c r="I1523"/>
  <c r="H1523"/>
  <c r="G1523"/>
  <c r="F1523"/>
  <c r="E1523"/>
  <c r="D1523"/>
  <c r="C1523"/>
  <c r="B1523"/>
  <c r="A1523"/>
  <c r="L1522"/>
  <c r="K1522"/>
  <c r="J1522"/>
  <c r="I1522"/>
  <c r="H1522"/>
  <c r="G1522"/>
  <c r="F1522"/>
  <c r="E1522"/>
  <c r="D1522"/>
  <c r="C1522"/>
  <c r="B1522"/>
  <c r="A1522"/>
  <c r="L1521"/>
  <c r="K1521"/>
  <c r="J1521"/>
  <c r="I1521"/>
  <c r="H1521"/>
  <c r="G1521"/>
  <c r="F1521"/>
  <c r="E1521"/>
  <c r="D1521"/>
  <c r="C1521"/>
  <c r="B1521"/>
  <c r="A1521"/>
  <c r="L1520"/>
  <c r="K1520"/>
  <c r="J1520"/>
  <c r="I1520"/>
  <c r="H1520"/>
  <c r="G1520"/>
  <c r="F1520"/>
  <c r="E1520"/>
  <c r="D1520"/>
  <c r="C1520"/>
  <c r="B1520"/>
  <c r="A1520"/>
  <c r="L1519"/>
  <c r="K1519"/>
  <c r="J1519"/>
  <c r="I1519"/>
  <c r="H1519"/>
  <c r="G1519"/>
  <c r="F1519"/>
  <c r="E1519"/>
  <c r="D1519"/>
  <c r="C1519"/>
  <c r="B1519"/>
  <c r="A1519"/>
  <c r="L1518"/>
  <c r="K1518"/>
  <c r="J1518"/>
  <c r="I1518"/>
  <c r="H1518"/>
  <c r="G1518"/>
  <c r="F1518"/>
  <c r="E1518"/>
  <c r="D1518"/>
  <c r="C1518"/>
  <c r="B1518"/>
  <c r="A1518"/>
  <c r="L1517"/>
  <c r="K1517"/>
  <c r="J1517"/>
  <c r="I1517"/>
  <c r="H1517"/>
  <c r="G1517"/>
  <c r="F1517"/>
  <c r="E1517"/>
  <c r="D1517"/>
  <c r="C1517"/>
  <c r="B1517"/>
  <c r="A1517"/>
  <c r="L1516"/>
  <c r="K1516"/>
  <c r="J1516"/>
  <c r="I1516"/>
  <c r="H1516"/>
  <c r="G1516"/>
  <c r="F1516"/>
  <c r="E1516"/>
  <c r="D1516"/>
  <c r="C1516"/>
  <c r="B1516"/>
  <c r="A1516"/>
  <c r="L1515"/>
  <c r="K1515"/>
  <c r="J1515"/>
  <c r="I1515"/>
  <c r="H1515"/>
  <c r="G1515"/>
  <c r="F1515"/>
  <c r="E1515"/>
  <c r="D1515"/>
  <c r="C1515"/>
  <c r="B1515"/>
  <c r="A1515"/>
  <c r="L1514"/>
  <c r="K1514"/>
  <c r="J1514"/>
  <c r="I1514"/>
  <c r="H1514"/>
  <c r="G1514"/>
  <c r="F1514"/>
  <c r="E1514"/>
  <c r="D1514"/>
  <c r="C1514"/>
  <c r="B1514"/>
  <c r="A1514"/>
  <c r="L1513"/>
  <c r="K1513"/>
  <c r="J1513"/>
  <c r="I1513"/>
  <c r="H1513"/>
  <c r="G1513"/>
  <c r="F1513"/>
  <c r="E1513"/>
  <c r="D1513"/>
  <c r="C1513"/>
  <c r="B1513"/>
  <c r="A1513"/>
  <c r="L1512"/>
  <c r="K1512"/>
  <c r="J1512"/>
  <c r="I1512"/>
  <c r="H1512"/>
  <c r="G1512"/>
  <c r="F1512"/>
  <c r="E1512"/>
  <c r="D1512"/>
  <c r="C1512"/>
  <c r="B1512"/>
  <c r="A1512"/>
  <c r="L1511"/>
  <c r="K1511"/>
  <c r="J1511"/>
  <c r="I1511"/>
  <c r="H1511"/>
  <c r="G1511"/>
  <c r="F1511"/>
  <c r="E1511"/>
  <c r="D1511"/>
  <c r="C1511"/>
  <c r="B1511"/>
  <c r="A1511"/>
  <c r="L1510"/>
  <c r="K1510"/>
  <c r="J1510"/>
  <c r="I1510"/>
  <c r="H1510"/>
  <c r="G1510"/>
  <c r="F1510"/>
  <c r="E1510"/>
  <c r="D1510"/>
  <c r="C1510"/>
  <c r="B1510"/>
  <c r="A1510"/>
  <c r="L1509"/>
  <c r="K1509"/>
  <c r="J1509"/>
  <c r="I1509"/>
  <c r="H1509"/>
  <c r="G1509"/>
  <c r="F1509"/>
  <c r="E1509"/>
  <c r="D1509"/>
  <c r="C1509"/>
  <c r="B1509"/>
  <c r="A1509"/>
  <c r="L1508"/>
  <c r="K1508"/>
  <c r="J1508"/>
  <c r="I1508"/>
  <c r="H1508"/>
  <c r="G1508"/>
  <c r="F1508"/>
  <c r="E1508"/>
  <c r="D1508"/>
  <c r="C1508"/>
  <c r="B1508"/>
  <c r="A1508"/>
  <c r="L1507"/>
  <c r="K1507"/>
  <c r="J1507"/>
  <c r="I1507"/>
  <c r="H1507"/>
  <c r="G1507"/>
  <c r="F1507"/>
  <c r="E1507"/>
  <c r="D1507"/>
  <c r="C1507"/>
  <c r="B1507"/>
  <c r="A1507"/>
  <c r="L1506"/>
  <c r="K1506"/>
  <c r="J1506"/>
  <c r="I1506"/>
  <c r="H1506"/>
  <c r="G1506"/>
  <c r="F1506"/>
  <c r="E1506"/>
  <c r="D1506"/>
  <c r="C1506"/>
  <c r="B1506"/>
  <c r="A1506"/>
  <c r="L1505"/>
  <c r="K1505"/>
  <c r="J1505"/>
  <c r="I1505"/>
  <c r="H1505"/>
  <c r="G1505"/>
  <c r="F1505"/>
  <c r="E1505"/>
  <c r="D1505"/>
  <c r="C1505"/>
  <c r="B1505"/>
  <c r="A1505"/>
  <c r="L1504"/>
  <c r="K1504"/>
  <c r="J1504"/>
  <c r="I1504"/>
  <c r="H1504"/>
  <c r="G1504"/>
  <c r="F1504"/>
  <c r="E1504"/>
  <c r="D1504"/>
  <c r="C1504"/>
  <c r="B1504"/>
  <c r="A1504"/>
  <c r="L1503"/>
  <c r="K1503"/>
  <c r="J1503"/>
  <c r="I1503"/>
  <c r="H1503"/>
  <c r="G1503"/>
  <c r="F1503"/>
  <c r="E1503"/>
  <c r="D1503"/>
  <c r="C1503"/>
  <c r="B1503"/>
  <c r="A1503"/>
  <c r="L1502"/>
  <c r="K1502"/>
  <c r="J1502"/>
  <c r="I1502"/>
  <c r="H1502"/>
  <c r="G1502"/>
  <c r="F1502"/>
  <c r="E1502"/>
  <c r="D1502"/>
  <c r="C1502"/>
  <c r="B1502"/>
  <c r="A1502"/>
  <c r="L1501"/>
  <c r="K1501"/>
  <c r="J1501"/>
  <c r="I1501"/>
  <c r="H1501"/>
  <c r="G1501"/>
  <c r="F1501"/>
  <c r="E1501"/>
  <c r="D1501"/>
  <c r="C1501"/>
  <c r="B1501"/>
  <c r="A1501"/>
  <c r="L1500"/>
  <c r="K1500"/>
  <c r="J1500"/>
  <c r="I1500"/>
  <c r="H1500"/>
  <c r="G1500"/>
  <c r="F1500"/>
  <c r="E1500"/>
  <c r="D1500"/>
  <c r="C1500"/>
  <c r="B1500"/>
  <c r="A1500"/>
  <c r="L1499"/>
  <c r="K1499"/>
  <c r="J1499"/>
  <c r="I1499"/>
  <c r="H1499"/>
  <c r="G1499"/>
  <c r="F1499"/>
  <c r="E1499"/>
  <c r="D1499"/>
  <c r="C1499"/>
  <c r="B1499"/>
  <c r="A1499"/>
  <c r="L1498"/>
  <c r="K1498"/>
  <c r="J1498"/>
  <c r="I1498"/>
  <c r="H1498"/>
  <c r="G1498"/>
  <c r="F1498"/>
  <c r="E1498"/>
  <c r="D1498"/>
  <c r="C1498"/>
  <c r="B1498"/>
  <c r="A1498"/>
  <c r="L1497"/>
  <c r="K1497"/>
  <c r="J1497"/>
  <c r="I1497"/>
  <c r="H1497"/>
  <c r="G1497"/>
  <c r="F1497"/>
  <c r="E1497"/>
  <c r="D1497"/>
  <c r="C1497"/>
  <c r="B1497"/>
  <c r="A1497"/>
  <c r="L1496"/>
  <c r="K1496"/>
  <c r="J1496"/>
  <c r="I1496"/>
  <c r="H1496"/>
  <c r="G1496"/>
  <c r="F1496"/>
  <c r="E1496"/>
  <c r="D1496"/>
  <c r="C1496"/>
  <c r="B1496"/>
  <c r="A1496"/>
  <c r="L1495"/>
  <c r="K1495"/>
  <c r="J1495"/>
  <c r="I1495"/>
  <c r="H1495"/>
  <c r="G1495"/>
  <c r="F1495"/>
  <c r="E1495"/>
  <c r="D1495"/>
  <c r="C1495"/>
  <c r="B1495"/>
  <c r="A1495"/>
  <c r="L1494"/>
  <c r="K1494"/>
  <c r="J1494"/>
  <c r="I1494"/>
  <c r="H1494"/>
  <c r="G1494"/>
  <c r="F1494"/>
  <c r="E1494"/>
  <c r="D1494"/>
  <c r="C1494"/>
  <c r="B1494"/>
  <c r="A1494"/>
  <c r="L1493"/>
  <c r="K1493"/>
  <c r="J1493"/>
  <c r="I1493"/>
  <c r="H1493"/>
  <c r="G1493"/>
  <c r="F1493"/>
  <c r="E1493"/>
  <c r="D1493"/>
  <c r="C1493"/>
  <c r="B1493"/>
  <c r="A1493"/>
  <c r="L1492"/>
  <c r="K1492"/>
  <c r="J1492"/>
  <c r="I1492"/>
  <c r="H1492"/>
  <c r="G1492"/>
  <c r="F1492"/>
  <c r="E1492"/>
  <c r="D1492"/>
  <c r="C1492"/>
  <c r="B1492"/>
  <c r="A1492"/>
  <c r="L1491"/>
  <c r="K1491"/>
  <c r="J1491"/>
  <c r="I1491"/>
  <c r="H1491"/>
  <c r="G1491"/>
  <c r="F1491"/>
  <c r="E1491"/>
  <c r="D1491"/>
  <c r="C1491"/>
  <c r="B1491"/>
  <c r="A1491"/>
  <c r="L1490"/>
  <c r="K1490"/>
  <c r="J1490"/>
  <c r="I1490"/>
  <c r="H1490"/>
  <c r="G1490"/>
  <c r="F1490"/>
  <c r="E1490"/>
  <c r="D1490"/>
  <c r="C1490"/>
  <c r="B1490"/>
  <c r="A1490"/>
  <c r="L1489"/>
  <c r="K1489"/>
  <c r="J1489"/>
  <c r="I1489"/>
  <c r="H1489"/>
  <c r="G1489"/>
  <c r="F1489"/>
  <c r="E1489"/>
  <c r="D1489"/>
  <c r="C1489"/>
  <c r="B1489"/>
  <c r="A1489"/>
  <c r="L1488"/>
  <c r="K1488"/>
  <c r="J1488"/>
  <c r="I1488"/>
  <c r="H1488"/>
  <c r="G1488"/>
  <c r="F1488"/>
  <c r="E1488"/>
  <c r="D1488"/>
  <c r="C1488"/>
  <c r="B1488"/>
  <c r="A1488"/>
  <c r="L1487"/>
  <c r="K1487"/>
  <c r="J1487"/>
  <c r="I1487"/>
  <c r="H1487"/>
  <c r="G1487"/>
  <c r="F1487"/>
  <c r="E1487"/>
  <c r="D1487"/>
  <c r="C1487"/>
  <c r="B1487"/>
  <c r="A1487"/>
  <c r="L1486"/>
  <c r="K1486"/>
  <c r="J1486"/>
  <c r="I1486"/>
  <c r="H1486"/>
  <c r="G1486"/>
  <c r="F1486"/>
  <c r="E1486"/>
  <c r="D1486"/>
  <c r="C1486"/>
  <c r="B1486"/>
  <c r="A1486"/>
  <c r="L1485"/>
  <c r="K1485"/>
  <c r="J1485"/>
  <c r="I1485"/>
  <c r="H1485"/>
  <c r="G1485"/>
  <c r="F1485"/>
  <c r="E1485"/>
  <c r="D1485"/>
  <c r="C1485"/>
  <c r="B1485"/>
  <c r="A1485"/>
  <c r="L1484"/>
  <c r="K1484"/>
  <c r="J1484"/>
  <c r="I1484"/>
  <c r="H1484"/>
  <c r="G1484"/>
  <c r="F1484"/>
  <c r="E1484"/>
  <c r="D1484"/>
  <c r="C1484"/>
  <c r="B1484"/>
  <c r="A1484"/>
  <c r="L1483"/>
  <c r="K1483"/>
  <c r="J1483"/>
  <c r="I1483"/>
  <c r="H1483"/>
  <c r="G1483"/>
  <c r="F1483"/>
  <c r="E1483"/>
  <c r="D1483"/>
  <c r="C1483"/>
  <c r="B1483"/>
  <c r="A1483"/>
  <c r="L1482"/>
  <c r="K1482"/>
  <c r="J1482"/>
  <c r="I1482"/>
  <c r="H1482"/>
  <c r="G1482"/>
  <c r="F1482"/>
  <c r="E1482"/>
  <c r="D1482"/>
  <c r="C1482"/>
  <c r="B1482"/>
  <c r="A1482"/>
  <c r="L1481"/>
  <c r="K1481"/>
  <c r="J1481"/>
  <c r="I1481"/>
  <c r="H1481"/>
  <c r="G1481"/>
  <c r="F1481"/>
  <c r="E1481"/>
  <c r="D1481"/>
  <c r="C1481"/>
  <c r="B1481"/>
  <c r="A1481"/>
  <c r="L1480"/>
  <c r="K1480"/>
  <c r="J1480"/>
  <c r="I1480"/>
  <c r="H1480"/>
  <c r="G1480"/>
  <c r="F1480"/>
  <c r="E1480"/>
  <c r="D1480"/>
  <c r="C1480"/>
  <c r="B1480"/>
  <c r="A1480"/>
  <c r="L1479"/>
  <c r="K1479"/>
  <c r="J1479"/>
  <c r="I1479"/>
  <c r="H1479"/>
  <c r="G1479"/>
  <c r="F1479"/>
  <c r="E1479"/>
  <c r="D1479"/>
  <c r="C1479"/>
  <c r="B1479"/>
  <c r="A1479"/>
  <c r="L1478"/>
  <c r="K1478"/>
  <c r="J1478"/>
  <c r="I1478"/>
  <c r="H1478"/>
  <c r="G1478"/>
  <c r="F1478"/>
  <c r="E1478"/>
  <c r="D1478"/>
  <c r="C1478"/>
  <c r="B1478"/>
  <c r="A1478"/>
  <c r="L1477"/>
  <c r="K1477"/>
  <c r="J1477"/>
  <c r="I1477"/>
  <c r="H1477"/>
  <c r="G1477"/>
  <c r="F1477"/>
  <c r="E1477"/>
  <c r="D1477"/>
  <c r="C1477"/>
  <c r="B1477"/>
  <c r="A1477"/>
  <c r="L1476"/>
  <c r="K1476"/>
  <c r="J1476"/>
  <c r="I1476"/>
  <c r="H1476"/>
  <c r="G1476"/>
  <c r="F1476"/>
  <c r="E1476"/>
  <c r="D1476"/>
  <c r="C1476"/>
  <c r="B1476"/>
  <c r="A1476"/>
  <c r="L1475"/>
  <c r="K1475"/>
  <c r="J1475"/>
  <c r="I1475"/>
  <c r="H1475"/>
  <c r="G1475"/>
  <c r="F1475"/>
  <c r="E1475"/>
  <c r="D1475"/>
  <c r="C1475"/>
  <c r="B1475"/>
  <c r="A1475"/>
  <c r="L1474"/>
  <c r="K1474"/>
  <c r="J1474"/>
  <c r="I1474"/>
  <c r="H1474"/>
  <c r="G1474"/>
  <c r="F1474"/>
  <c r="E1474"/>
  <c r="D1474"/>
  <c r="C1474"/>
  <c r="B1474"/>
  <c r="A1474"/>
  <c r="L1473"/>
  <c r="K1473"/>
  <c r="J1473"/>
  <c r="I1473"/>
  <c r="H1473"/>
  <c r="G1473"/>
  <c r="F1473"/>
  <c r="E1473"/>
  <c r="D1473"/>
  <c r="C1473"/>
  <c r="B1473"/>
  <c r="A1473"/>
  <c r="L1472"/>
  <c r="K1472"/>
  <c r="J1472"/>
  <c r="I1472"/>
  <c r="H1472"/>
  <c r="G1472"/>
  <c r="F1472"/>
  <c r="E1472"/>
  <c r="D1472"/>
  <c r="C1472"/>
  <c r="B1472"/>
  <c r="A1472"/>
  <c r="L1471"/>
  <c r="K1471"/>
  <c r="J1471"/>
  <c r="I1471"/>
  <c r="H1471"/>
  <c r="G1471"/>
  <c r="F1471"/>
  <c r="E1471"/>
  <c r="D1471"/>
  <c r="C1471"/>
  <c r="B1471"/>
  <c r="A1471"/>
  <c r="L1470"/>
  <c r="K1470"/>
  <c r="J1470"/>
  <c r="I1470"/>
  <c r="H1470"/>
  <c r="G1470"/>
  <c r="F1470"/>
  <c r="E1470"/>
  <c r="D1470"/>
  <c r="C1470"/>
  <c r="B1470"/>
  <c r="A1470"/>
  <c r="L1469"/>
  <c r="K1469"/>
  <c r="J1469"/>
  <c r="I1469"/>
  <c r="H1469"/>
  <c r="G1469"/>
  <c r="F1469"/>
  <c r="E1469"/>
  <c r="D1469"/>
  <c r="C1469"/>
  <c r="B1469"/>
  <c r="A1469"/>
  <c r="L1468"/>
  <c r="K1468"/>
  <c r="J1468"/>
  <c r="I1468"/>
  <c r="H1468"/>
  <c r="G1468"/>
  <c r="F1468"/>
  <c r="E1468"/>
  <c r="D1468"/>
  <c r="C1468"/>
  <c r="B1468"/>
  <c r="A1468"/>
  <c r="L1467"/>
  <c r="K1467"/>
  <c r="J1467"/>
  <c r="I1467"/>
  <c r="H1467"/>
  <c r="G1467"/>
  <c r="F1467"/>
  <c r="E1467"/>
  <c r="D1467"/>
  <c r="C1467"/>
  <c r="B1467"/>
  <c r="A1467"/>
  <c r="L1466"/>
  <c r="K1466"/>
  <c r="J1466"/>
  <c r="I1466"/>
  <c r="H1466"/>
  <c r="G1466"/>
  <c r="F1466"/>
  <c r="E1466"/>
  <c r="D1466"/>
  <c r="C1466"/>
  <c r="B1466"/>
  <c r="A1466"/>
  <c r="L1465"/>
  <c r="K1465"/>
  <c r="J1465"/>
  <c r="I1465"/>
  <c r="H1465"/>
  <c r="G1465"/>
  <c r="F1465"/>
  <c r="E1465"/>
  <c r="D1465"/>
  <c r="C1465"/>
  <c r="B1465"/>
  <c r="A1465"/>
  <c r="L1464"/>
  <c r="K1464"/>
  <c r="J1464"/>
  <c r="I1464"/>
  <c r="H1464"/>
  <c r="G1464"/>
  <c r="F1464"/>
  <c r="E1464"/>
  <c r="D1464"/>
  <c r="C1464"/>
  <c r="B1464"/>
  <c r="A1464"/>
  <c r="L1463"/>
  <c r="K1463"/>
  <c r="J1463"/>
  <c r="I1463"/>
  <c r="H1463"/>
  <c r="G1463"/>
  <c r="F1463"/>
  <c r="E1463"/>
  <c r="D1463"/>
  <c r="C1463"/>
  <c r="B1463"/>
  <c r="A1463"/>
  <c r="L1462"/>
  <c r="K1462"/>
  <c r="J1462"/>
  <c r="I1462"/>
  <c r="H1462"/>
  <c r="G1462"/>
  <c r="F1462"/>
  <c r="E1462"/>
  <c r="D1462"/>
  <c r="C1462"/>
  <c r="B1462"/>
  <c r="A1462"/>
  <c r="L1461"/>
  <c r="K1461"/>
  <c r="J1461"/>
  <c r="I1461"/>
  <c r="H1461"/>
  <c r="G1461"/>
  <c r="F1461"/>
  <c r="E1461"/>
  <c r="D1461"/>
  <c r="C1461"/>
  <c r="B1461"/>
  <c r="A1461"/>
  <c r="L1460"/>
  <c r="K1460"/>
  <c r="J1460"/>
  <c r="I1460"/>
  <c r="H1460"/>
  <c r="G1460"/>
  <c r="F1460"/>
  <c r="E1460"/>
  <c r="D1460"/>
  <c r="C1460"/>
  <c r="B1460"/>
  <c r="A1460"/>
  <c r="L1459"/>
  <c r="K1459"/>
  <c r="J1459"/>
  <c r="I1459"/>
  <c r="H1459"/>
  <c r="G1459"/>
  <c r="F1459"/>
  <c r="E1459"/>
  <c r="D1459"/>
  <c r="C1459"/>
  <c r="B1459"/>
  <c r="A1459"/>
  <c r="L1458"/>
  <c r="K1458"/>
  <c r="J1458"/>
  <c r="I1458"/>
  <c r="H1458"/>
  <c r="G1458"/>
  <c r="F1458"/>
  <c r="E1458"/>
  <c r="D1458"/>
  <c r="C1458"/>
  <c r="B1458"/>
  <c r="A1458"/>
  <c r="L1457"/>
  <c r="K1457"/>
  <c r="J1457"/>
  <c r="I1457"/>
  <c r="H1457"/>
  <c r="G1457"/>
  <c r="F1457"/>
  <c r="E1457"/>
  <c r="D1457"/>
  <c r="C1457"/>
  <c r="B1457"/>
  <c r="A1457"/>
  <c r="L1456"/>
  <c r="K1456"/>
  <c r="J1456"/>
  <c r="I1456"/>
  <c r="H1456"/>
  <c r="G1456"/>
  <c r="F1456"/>
  <c r="E1456"/>
  <c r="D1456"/>
  <c r="C1456"/>
  <c r="B1456"/>
  <c r="A1456"/>
  <c r="L1455"/>
  <c r="K1455"/>
  <c r="J1455"/>
  <c r="I1455"/>
  <c r="H1455"/>
  <c r="G1455"/>
  <c r="F1455"/>
  <c r="E1455"/>
  <c r="D1455"/>
  <c r="C1455"/>
  <c r="B1455"/>
  <c r="A1455"/>
  <c r="L1454"/>
  <c r="K1454"/>
  <c r="J1454"/>
  <c r="I1454"/>
  <c r="H1454"/>
  <c r="G1454"/>
  <c r="F1454"/>
  <c r="E1454"/>
  <c r="D1454"/>
  <c r="C1454"/>
  <c r="B1454"/>
  <c r="A1454"/>
  <c r="L1453"/>
  <c r="K1453"/>
  <c r="J1453"/>
  <c r="I1453"/>
  <c r="H1453"/>
  <c r="G1453"/>
  <c r="F1453"/>
  <c r="E1453"/>
  <c r="D1453"/>
  <c r="C1453"/>
  <c r="B1453"/>
  <c r="A1453"/>
  <c r="L1452"/>
  <c r="K1452"/>
  <c r="J1452"/>
  <c r="I1452"/>
  <c r="H1452"/>
  <c r="G1452"/>
  <c r="F1452"/>
  <c r="E1452"/>
  <c r="D1452"/>
  <c r="C1452"/>
  <c r="B1452"/>
  <c r="A1452"/>
  <c r="L1451"/>
  <c r="K1451"/>
  <c r="J1451"/>
  <c r="I1451"/>
  <c r="H1451"/>
  <c r="G1451"/>
  <c r="F1451"/>
  <c r="E1451"/>
  <c r="D1451"/>
  <c r="C1451"/>
  <c r="B1451"/>
  <c r="A1451"/>
  <c r="L1450"/>
  <c r="K1450"/>
  <c r="J1450"/>
  <c r="I1450"/>
  <c r="H1450"/>
  <c r="G1450"/>
  <c r="F1450"/>
  <c r="E1450"/>
  <c r="D1450"/>
  <c r="C1450"/>
  <c r="B1450"/>
  <c r="A1450"/>
  <c r="L1449"/>
  <c r="K1449"/>
  <c r="J1449"/>
  <c r="I1449"/>
  <c r="H1449"/>
  <c r="G1449"/>
  <c r="F1449"/>
  <c r="E1449"/>
  <c r="D1449"/>
  <c r="C1449"/>
  <c r="B1449"/>
  <c r="A1449"/>
  <c r="L1448"/>
  <c r="K1448"/>
  <c r="J1448"/>
  <c r="I1448"/>
  <c r="H1448"/>
  <c r="G1448"/>
  <c r="F1448"/>
  <c r="E1448"/>
  <c r="D1448"/>
  <c r="C1448"/>
  <c r="B1448"/>
  <c r="A1448"/>
  <c r="L1447"/>
  <c r="K1447"/>
  <c r="J1447"/>
  <c r="I1447"/>
  <c r="H1447"/>
  <c r="G1447"/>
  <c r="F1447"/>
  <c r="E1447"/>
  <c r="D1447"/>
  <c r="C1447"/>
  <c r="B1447"/>
  <c r="A1447"/>
  <c r="L1446"/>
  <c r="K1446"/>
  <c r="J1446"/>
  <c r="I1446"/>
  <c r="H1446"/>
  <c r="G1446"/>
  <c r="F1446"/>
  <c r="E1446"/>
  <c r="D1446"/>
  <c r="C1446"/>
  <c r="B1446"/>
  <c r="A1446"/>
  <c r="L1445"/>
  <c r="K1445"/>
  <c r="J1445"/>
  <c r="I1445"/>
  <c r="H1445"/>
  <c r="G1445"/>
  <c r="F1445"/>
  <c r="E1445"/>
  <c r="D1445"/>
  <c r="C1445"/>
  <c r="B1445"/>
  <c r="A1445"/>
  <c r="L1444"/>
  <c r="K1444"/>
  <c r="J1444"/>
  <c r="I1444"/>
  <c r="H1444"/>
  <c r="G1444"/>
  <c r="F1444"/>
  <c r="E1444"/>
  <c r="D1444"/>
  <c r="C1444"/>
  <c r="B1444"/>
  <c r="A1444"/>
  <c r="L1443"/>
  <c r="K1443"/>
  <c r="J1443"/>
  <c r="I1443"/>
  <c r="H1443"/>
  <c r="G1443"/>
  <c r="F1443"/>
  <c r="E1443"/>
  <c r="D1443"/>
  <c r="C1443"/>
  <c r="B1443"/>
  <c r="A1443"/>
  <c r="L1442"/>
  <c r="K1442"/>
  <c r="J1442"/>
  <c r="I1442"/>
  <c r="H1442"/>
  <c r="G1442"/>
  <c r="F1442"/>
  <c r="E1442"/>
  <c r="D1442"/>
  <c r="C1442"/>
  <c r="B1442"/>
  <c r="A1442"/>
  <c r="L1441"/>
  <c r="K1441"/>
  <c r="J1441"/>
  <c r="I1441"/>
  <c r="H1441"/>
  <c r="G1441"/>
  <c r="F1441"/>
  <c r="E1441"/>
  <c r="D1441"/>
  <c r="C1441"/>
  <c r="B1441"/>
  <c r="A1441"/>
  <c r="L1440"/>
  <c r="K1440"/>
  <c r="J1440"/>
  <c r="I1440"/>
  <c r="H1440"/>
  <c r="G1440"/>
  <c r="F1440"/>
  <c r="E1440"/>
  <c r="D1440"/>
  <c r="C1440"/>
  <c r="B1440"/>
  <c r="A1440"/>
  <c r="L1439"/>
  <c r="K1439"/>
  <c r="J1439"/>
  <c r="I1439"/>
  <c r="H1439"/>
  <c r="G1439"/>
  <c r="F1439"/>
  <c r="E1439"/>
  <c r="D1439"/>
  <c r="C1439"/>
  <c r="B1439"/>
  <c r="A1439"/>
  <c r="L1438"/>
  <c r="K1438"/>
  <c r="J1438"/>
  <c r="I1438"/>
  <c r="H1438"/>
  <c r="G1438"/>
  <c r="F1438"/>
  <c r="E1438"/>
  <c r="D1438"/>
  <c r="C1438"/>
  <c r="B1438"/>
  <c r="A1438"/>
  <c r="L1437"/>
  <c r="K1437"/>
  <c r="J1437"/>
  <c r="I1437"/>
  <c r="H1437"/>
  <c r="G1437"/>
  <c r="F1437"/>
  <c r="E1437"/>
  <c r="D1437"/>
  <c r="C1437"/>
  <c r="B1437"/>
  <c r="A1437"/>
  <c r="L1436"/>
  <c r="K1436"/>
  <c r="J1436"/>
  <c r="I1436"/>
  <c r="H1436"/>
  <c r="G1436"/>
  <c r="F1436"/>
  <c r="E1436"/>
  <c r="D1436"/>
  <c r="C1436"/>
  <c r="B1436"/>
  <c r="A1436"/>
  <c r="L1435"/>
  <c r="K1435"/>
  <c r="J1435"/>
  <c r="I1435"/>
  <c r="H1435"/>
  <c r="G1435"/>
  <c r="F1435"/>
  <c r="E1435"/>
  <c r="D1435"/>
  <c r="C1435"/>
  <c r="B1435"/>
  <c r="A1435"/>
  <c r="L1434"/>
  <c r="K1434"/>
  <c r="J1434"/>
  <c r="I1434"/>
  <c r="H1434"/>
  <c r="G1434"/>
  <c r="F1434"/>
  <c r="E1434"/>
  <c r="D1434"/>
  <c r="C1434"/>
  <c r="B1434"/>
  <c r="A1434"/>
  <c r="L1433"/>
  <c r="K1433"/>
  <c r="J1433"/>
  <c r="I1433"/>
  <c r="H1433"/>
  <c r="G1433"/>
  <c r="F1433"/>
  <c r="E1433"/>
  <c r="D1433"/>
  <c r="C1433"/>
  <c r="B1433"/>
  <c r="A1433"/>
  <c r="L1432"/>
  <c r="K1432"/>
  <c r="J1432"/>
  <c r="I1432"/>
  <c r="H1432"/>
  <c r="G1432"/>
  <c r="F1432"/>
  <c r="E1432"/>
  <c r="D1432"/>
  <c r="C1432"/>
  <c r="B1432"/>
  <c r="A1432"/>
  <c r="L1431"/>
  <c r="K1431"/>
  <c r="J1431"/>
  <c r="I1431"/>
  <c r="H1431"/>
  <c r="G1431"/>
  <c r="F1431"/>
  <c r="E1431"/>
  <c r="D1431"/>
  <c r="C1431"/>
  <c r="B1431"/>
  <c r="A1431"/>
  <c r="L1430"/>
  <c r="K1430"/>
  <c r="J1430"/>
  <c r="I1430"/>
  <c r="H1430"/>
  <c r="G1430"/>
  <c r="F1430"/>
  <c r="E1430"/>
  <c r="D1430"/>
  <c r="C1430"/>
  <c r="B1430"/>
  <c r="A1430"/>
  <c r="L1429"/>
  <c r="K1429"/>
  <c r="J1429"/>
  <c r="I1429"/>
  <c r="H1429"/>
  <c r="G1429"/>
  <c r="F1429"/>
  <c r="E1429"/>
  <c r="D1429"/>
  <c r="C1429"/>
  <c r="B1429"/>
  <c r="A1429"/>
  <c r="L1428"/>
  <c r="K1428"/>
  <c r="J1428"/>
  <c r="I1428"/>
  <c r="H1428"/>
  <c r="G1428"/>
  <c r="F1428"/>
  <c r="E1428"/>
  <c r="D1428"/>
  <c r="C1428"/>
  <c r="B1428"/>
  <c r="A1428"/>
  <c r="L1427"/>
  <c r="K1427"/>
  <c r="J1427"/>
  <c r="I1427"/>
  <c r="H1427"/>
  <c r="G1427"/>
  <c r="F1427"/>
  <c r="E1427"/>
  <c r="D1427"/>
  <c r="C1427"/>
  <c r="B1427"/>
  <c r="A1427"/>
  <c r="L1426"/>
  <c r="K1426"/>
  <c r="J1426"/>
  <c r="I1426"/>
  <c r="H1426"/>
  <c r="G1426"/>
  <c r="F1426"/>
  <c r="E1426"/>
  <c r="D1426"/>
  <c r="C1426"/>
  <c r="B1426"/>
  <c r="A1426"/>
  <c r="L1425"/>
  <c r="K1425"/>
  <c r="J1425"/>
  <c r="I1425"/>
  <c r="H1425"/>
  <c r="G1425"/>
  <c r="F1425"/>
  <c r="E1425"/>
  <c r="D1425"/>
  <c r="C1425"/>
  <c r="B1425"/>
  <c r="A1425"/>
  <c r="L1424"/>
  <c r="K1424"/>
  <c r="J1424"/>
  <c r="I1424"/>
  <c r="H1424"/>
  <c r="G1424"/>
  <c r="F1424"/>
  <c r="E1424"/>
  <c r="D1424"/>
  <c r="C1424"/>
  <c r="B1424"/>
  <c r="A1424"/>
  <c r="L1423"/>
  <c r="K1423"/>
  <c r="J1423"/>
  <c r="I1423"/>
  <c r="H1423"/>
  <c r="G1423"/>
  <c r="F1423"/>
  <c r="E1423"/>
  <c r="D1423"/>
  <c r="C1423"/>
  <c r="B1423"/>
  <c r="A1423"/>
  <c r="L1422"/>
  <c r="K1422"/>
  <c r="J1422"/>
  <c r="I1422"/>
  <c r="H1422"/>
  <c r="G1422"/>
  <c r="F1422"/>
  <c r="E1422"/>
  <c r="D1422"/>
  <c r="C1422"/>
  <c r="B1422"/>
  <c r="A1422"/>
  <c r="L1421"/>
  <c r="K1421"/>
  <c r="J1421"/>
  <c r="I1421"/>
  <c r="H1421"/>
  <c r="G1421"/>
  <c r="F1421"/>
  <c r="E1421"/>
  <c r="D1421"/>
  <c r="C1421"/>
  <c r="B1421"/>
  <c r="A1421"/>
  <c r="L1420"/>
  <c r="K1420"/>
  <c r="J1420"/>
  <c r="I1420"/>
  <c r="H1420"/>
  <c r="G1420"/>
  <c r="F1420"/>
  <c r="E1420"/>
  <c r="D1420"/>
  <c r="C1420"/>
  <c r="B1420"/>
  <c r="A1420"/>
  <c r="L1419"/>
  <c r="K1419"/>
  <c r="J1419"/>
  <c r="I1419"/>
  <c r="H1419"/>
  <c r="G1419"/>
  <c r="F1419"/>
  <c r="E1419"/>
  <c r="D1419"/>
  <c r="C1419"/>
  <c r="B1419"/>
  <c r="A1419"/>
  <c r="L1418"/>
  <c r="K1418"/>
  <c r="J1418"/>
  <c r="I1418"/>
  <c r="H1418"/>
  <c r="G1418"/>
  <c r="F1418"/>
  <c r="E1418"/>
  <c r="D1418"/>
  <c r="C1418"/>
  <c r="B1418"/>
  <c r="A1418"/>
  <c r="L1417"/>
  <c r="K1417"/>
  <c r="J1417"/>
  <c r="I1417"/>
  <c r="H1417"/>
  <c r="G1417"/>
  <c r="F1417"/>
  <c r="E1417"/>
  <c r="D1417"/>
  <c r="C1417"/>
  <c r="B1417"/>
  <c r="A1417"/>
  <c r="L1416"/>
  <c r="K1416"/>
  <c r="J1416"/>
  <c r="I1416"/>
  <c r="H1416"/>
  <c r="G1416"/>
  <c r="F1416"/>
  <c r="E1416"/>
  <c r="D1416"/>
  <c r="C1416"/>
  <c r="B1416"/>
  <c r="A1416"/>
  <c r="L1415"/>
  <c r="K1415"/>
  <c r="J1415"/>
  <c r="I1415"/>
  <c r="H1415"/>
  <c r="G1415"/>
  <c r="F1415"/>
  <c r="E1415"/>
  <c r="D1415"/>
  <c r="C1415"/>
  <c r="B1415"/>
  <c r="A1415"/>
  <c r="L1414"/>
  <c r="K1414"/>
  <c r="J1414"/>
  <c r="I1414"/>
  <c r="H1414"/>
  <c r="G1414"/>
  <c r="F1414"/>
  <c r="E1414"/>
  <c r="D1414"/>
  <c r="C1414"/>
  <c r="B1414"/>
  <c r="A1414"/>
  <c r="L1413"/>
  <c r="K1413"/>
  <c r="J1413"/>
  <c r="I1413"/>
  <c r="H1413"/>
  <c r="G1413"/>
  <c r="F1413"/>
  <c r="E1413"/>
  <c r="D1413"/>
  <c r="C1413"/>
  <c r="B1413"/>
  <c r="A1413"/>
  <c r="L1412"/>
  <c r="K1412"/>
  <c r="J1412"/>
  <c r="I1412"/>
  <c r="H1412"/>
  <c r="G1412"/>
  <c r="F1412"/>
  <c r="E1412"/>
  <c r="D1412"/>
  <c r="C1412"/>
  <c r="B1412"/>
  <c r="A1412"/>
  <c r="L1411"/>
  <c r="K1411"/>
  <c r="J1411"/>
  <c r="I1411"/>
  <c r="H1411"/>
  <c r="G1411"/>
  <c r="F1411"/>
  <c r="E1411"/>
  <c r="D1411"/>
  <c r="C1411"/>
  <c r="B1411"/>
  <c r="A1411"/>
  <c r="L1410"/>
  <c r="K1410"/>
  <c r="J1410"/>
  <c r="I1410"/>
  <c r="H1410"/>
  <c r="G1410"/>
  <c r="F1410"/>
  <c r="E1410"/>
  <c r="D1410"/>
  <c r="C1410"/>
  <c r="B1410"/>
  <c r="A1410"/>
  <c r="L1409"/>
  <c r="K1409"/>
  <c r="J1409"/>
  <c r="I1409"/>
  <c r="H1409"/>
  <c r="G1409"/>
  <c r="F1409"/>
  <c r="E1409"/>
  <c r="D1409"/>
  <c r="C1409"/>
  <c r="B1409"/>
  <c r="A1409"/>
  <c r="L1408"/>
  <c r="K1408"/>
  <c r="J1408"/>
  <c r="I1408"/>
  <c r="H1408"/>
  <c r="G1408"/>
  <c r="F1408"/>
  <c r="E1408"/>
  <c r="D1408"/>
  <c r="C1408"/>
  <c r="B1408"/>
  <c r="A1408"/>
  <c r="L1407"/>
  <c r="K1407"/>
  <c r="J1407"/>
  <c r="I1407"/>
  <c r="H1407"/>
  <c r="G1407"/>
  <c r="F1407"/>
  <c r="E1407"/>
  <c r="D1407"/>
  <c r="C1407"/>
  <c r="B1407"/>
  <c r="A1407"/>
  <c r="L1406"/>
  <c r="K1406"/>
  <c r="J1406"/>
  <c r="I1406"/>
  <c r="H1406"/>
  <c r="G1406"/>
  <c r="F1406"/>
  <c r="E1406"/>
  <c r="D1406"/>
  <c r="C1406"/>
  <c r="B1406"/>
  <c r="A1406"/>
  <c r="L1405"/>
  <c r="K1405"/>
  <c r="J1405"/>
  <c r="I1405"/>
  <c r="H1405"/>
  <c r="G1405"/>
  <c r="F1405"/>
  <c r="E1405"/>
  <c r="D1405"/>
  <c r="C1405"/>
  <c r="B1405"/>
  <c r="A1405"/>
  <c r="L1404"/>
  <c r="K1404"/>
  <c r="J1404"/>
  <c r="I1404"/>
  <c r="H1404"/>
  <c r="G1404"/>
  <c r="F1404"/>
  <c r="E1404"/>
  <c r="D1404"/>
  <c r="C1404"/>
  <c r="B1404"/>
  <c r="A1404"/>
  <c r="L1403"/>
  <c r="K1403"/>
  <c r="J1403"/>
  <c r="I1403"/>
  <c r="H1403"/>
  <c r="G1403"/>
  <c r="F1403"/>
  <c r="E1403"/>
  <c r="D1403"/>
  <c r="C1403"/>
  <c r="B1403"/>
  <c r="A1403"/>
  <c r="L1402"/>
  <c r="K1402"/>
  <c r="J1402"/>
  <c r="I1402"/>
  <c r="H1402"/>
  <c r="G1402"/>
  <c r="F1402"/>
  <c r="E1402"/>
  <c r="D1402"/>
  <c r="C1402"/>
  <c r="B1402"/>
  <c r="A1402"/>
  <c r="L1401"/>
  <c r="K1401"/>
  <c r="J1401"/>
  <c r="I1401"/>
  <c r="H1401"/>
  <c r="G1401"/>
  <c r="F1401"/>
  <c r="E1401"/>
  <c r="D1401"/>
  <c r="C1401"/>
  <c r="B1401"/>
  <c r="A1401"/>
  <c r="L1400"/>
  <c r="K1400"/>
  <c r="J1400"/>
  <c r="I1400"/>
  <c r="H1400"/>
  <c r="G1400"/>
  <c r="F1400"/>
  <c r="E1400"/>
  <c r="D1400"/>
  <c r="C1400"/>
  <c r="B1400"/>
  <c r="A1400"/>
  <c r="L1399"/>
  <c r="K1399"/>
  <c r="J1399"/>
  <c r="I1399"/>
  <c r="H1399"/>
  <c r="G1399"/>
  <c r="F1399"/>
  <c r="E1399"/>
  <c r="D1399"/>
  <c r="C1399"/>
  <c r="B1399"/>
  <c r="A1399"/>
  <c r="L1398"/>
  <c r="K1398"/>
  <c r="J1398"/>
  <c r="I1398"/>
  <c r="H1398"/>
  <c r="G1398"/>
  <c r="F1398"/>
  <c r="E1398"/>
  <c r="D1398"/>
  <c r="C1398"/>
  <c r="B1398"/>
  <c r="A1398"/>
  <c r="L1397"/>
  <c r="K1397"/>
  <c r="J1397"/>
  <c r="I1397"/>
  <c r="H1397"/>
  <c r="G1397"/>
  <c r="F1397"/>
  <c r="E1397"/>
  <c r="D1397"/>
  <c r="C1397"/>
  <c r="B1397"/>
  <c r="A1397"/>
  <c r="L1396"/>
  <c r="K1396"/>
  <c r="J1396"/>
  <c r="I1396"/>
  <c r="H1396"/>
  <c r="G1396"/>
  <c r="F1396"/>
  <c r="E1396"/>
  <c r="D1396"/>
  <c r="C1396"/>
  <c r="B1396"/>
  <c r="A1396"/>
  <c r="L1395"/>
  <c r="K1395"/>
  <c r="J1395"/>
  <c r="I1395"/>
  <c r="H1395"/>
  <c r="G1395"/>
  <c r="F1395"/>
  <c r="E1395"/>
  <c r="D1395"/>
  <c r="C1395"/>
  <c r="B1395"/>
  <c r="A1395"/>
  <c r="L1394"/>
  <c r="K1394"/>
  <c r="J1394"/>
  <c r="I1394"/>
  <c r="H1394"/>
  <c r="G1394"/>
  <c r="F1394"/>
  <c r="E1394"/>
  <c r="D1394"/>
  <c r="C1394"/>
  <c r="B1394"/>
  <c r="A1394"/>
  <c r="L1393"/>
  <c r="K1393"/>
  <c r="J1393"/>
  <c r="I1393"/>
  <c r="H1393"/>
  <c r="G1393"/>
  <c r="F1393"/>
  <c r="E1393"/>
  <c r="D1393"/>
  <c r="C1393"/>
  <c r="B1393"/>
  <c r="A1393"/>
  <c r="L1392"/>
  <c r="K1392"/>
  <c r="J1392"/>
  <c r="I1392"/>
  <c r="H1392"/>
  <c r="G1392"/>
  <c r="F1392"/>
  <c r="E1392"/>
  <c r="D1392"/>
  <c r="C1392"/>
  <c r="B1392"/>
  <c r="A1392"/>
  <c r="L1391"/>
  <c r="K1391"/>
  <c r="J1391"/>
  <c r="I1391"/>
  <c r="H1391"/>
  <c r="G1391"/>
  <c r="F1391"/>
  <c r="E1391"/>
  <c r="D1391"/>
  <c r="C1391"/>
  <c r="B1391"/>
  <c r="A1391"/>
  <c r="L1390"/>
  <c r="K1390"/>
  <c r="J1390"/>
  <c r="I1390"/>
  <c r="H1390"/>
  <c r="G1390"/>
  <c r="F1390"/>
  <c r="E1390"/>
  <c r="D1390"/>
  <c r="C1390"/>
  <c r="B1390"/>
  <c r="A1390"/>
  <c r="L1389"/>
  <c r="K1389"/>
  <c r="J1389"/>
  <c r="I1389"/>
  <c r="H1389"/>
  <c r="G1389"/>
  <c r="F1389"/>
  <c r="E1389"/>
  <c r="D1389"/>
  <c r="C1389"/>
  <c r="B1389"/>
  <c r="A1389"/>
  <c r="L1388"/>
  <c r="K1388"/>
  <c r="J1388"/>
  <c r="I1388"/>
  <c r="H1388"/>
  <c r="G1388"/>
  <c r="F1388"/>
  <c r="E1388"/>
  <c r="D1388"/>
  <c r="C1388"/>
  <c r="B1388"/>
  <c r="A1388"/>
  <c r="L1387"/>
  <c r="K1387"/>
  <c r="J1387"/>
  <c r="I1387"/>
  <c r="H1387"/>
  <c r="G1387"/>
  <c r="F1387"/>
  <c r="E1387"/>
  <c r="D1387"/>
  <c r="C1387"/>
  <c r="B1387"/>
  <c r="A1387"/>
  <c r="L1386"/>
  <c r="K1386"/>
  <c r="J1386"/>
  <c r="I1386"/>
  <c r="H1386"/>
  <c r="G1386"/>
  <c r="F1386"/>
  <c r="E1386"/>
  <c r="D1386"/>
  <c r="C1386"/>
  <c r="B1386"/>
  <c r="A1386"/>
  <c r="L1385"/>
  <c r="K1385"/>
  <c r="J1385"/>
  <c r="I1385"/>
  <c r="H1385"/>
  <c r="G1385"/>
  <c r="F1385"/>
  <c r="E1385"/>
  <c r="D1385"/>
  <c r="C1385"/>
  <c r="B1385"/>
  <c r="A1385"/>
  <c r="L1384"/>
  <c r="K1384"/>
  <c r="J1384"/>
  <c r="I1384"/>
  <c r="H1384"/>
  <c r="G1384"/>
  <c r="F1384"/>
  <c r="E1384"/>
  <c r="D1384"/>
  <c r="C1384"/>
  <c r="B1384"/>
  <c r="A1384"/>
  <c r="L1383"/>
  <c r="K1383"/>
  <c r="J1383"/>
  <c r="I1383"/>
  <c r="H1383"/>
  <c r="G1383"/>
  <c r="F1383"/>
  <c r="E1383"/>
  <c r="D1383"/>
  <c r="C1383"/>
  <c r="B1383"/>
  <c r="A1383"/>
  <c r="L1382"/>
  <c r="K1382"/>
  <c r="J1382"/>
  <c r="I1382"/>
  <c r="H1382"/>
  <c r="G1382"/>
  <c r="F1382"/>
  <c r="E1382"/>
  <c r="D1382"/>
  <c r="C1382"/>
  <c r="B1382"/>
  <c r="A1382"/>
  <c r="L1381"/>
  <c r="K1381"/>
  <c r="J1381"/>
  <c r="I1381"/>
  <c r="H1381"/>
  <c r="G1381"/>
  <c r="F1381"/>
  <c r="E1381"/>
  <c r="D1381"/>
  <c r="C1381"/>
  <c r="B1381"/>
  <c r="A1381"/>
  <c r="L1380"/>
  <c r="K1380"/>
  <c r="J1380"/>
  <c r="I1380"/>
  <c r="H1380"/>
  <c r="G1380"/>
  <c r="F1380"/>
  <c r="E1380"/>
  <c r="D1380"/>
  <c r="C1380"/>
  <c r="B1380"/>
  <c r="A1380"/>
  <c r="L1379"/>
  <c r="K1379"/>
  <c r="J1379"/>
  <c r="I1379"/>
  <c r="H1379"/>
  <c r="G1379"/>
  <c r="F1379"/>
  <c r="E1379"/>
  <c r="D1379"/>
  <c r="C1379"/>
  <c r="B1379"/>
  <c r="A1379"/>
  <c r="L1378"/>
  <c r="K1378"/>
  <c r="J1378"/>
  <c r="I1378"/>
  <c r="H1378"/>
  <c r="G1378"/>
  <c r="F1378"/>
  <c r="E1378"/>
  <c r="D1378"/>
  <c r="C1378"/>
  <c r="B1378"/>
  <c r="A1378"/>
  <c r="L1377"/>
  <c r="K1377"/>
  <c r="J1377"/>
  <c r="I1377"/>
  <c r="H1377"/>
  <c r="G1377"/>
  <c r="F1377"/>
  <c r="E1377"/>
  <c r="D1377"/>
  <c r="C1377"/>
  <c r="B1377"/>
  <c r="A1377"/>
  <c r="L1376"/>
  <c r="K1376"/>
  <c r="J1376"/>
  <c r="I1376"/>
  <c r="H1376"/>
  <c r="G1376"/>
  <c r="F1376"/>
  <c r="E1376"/>
  <c r="D1376"/>
  <c r="C1376"/>
  <c r="B1376"/>
  <c r="A1376"/>
  <c r="L1375"/>
  <c r="K1375"/>
  <c r="J1375"/>
  <c r="I1375"/>
  <c r="H1375"/>
  <c r="G1375"/>
  <c r="F1375"/>
  <c r="E1375"/>
  <c r="D1375"/>
  <c r="C1375"/>
  <c r="B1375"/>
  <c r="A1375"/>
  <c r="L1374"/>
  <c r="K1374"/>
  <c r="J1374"/>
  <c r="I1374"/>
  <c r="H1374"/>
  <c r="G1374"/>
  <c r="F1374"/>
  <c r="E1374"/>
  <c r="D1374"/>
  <c r="C1374"/>
  <c r="B1374"/>
  <c r="A1374"/>
  <c r="L1373"/>
  <c r="K1373"/>
  <c r="J1373"/>
  <c r="I1373"/>
  <c r="H1373"/>
  <c r="G1373"/>
  <c r="F1373"/>
  <c r="E1373"/>
  <c r="D1373"/>
  <c r="C1373"/>
  <c r="B1373"/>
  <c r="A1373"/>
  <c r="L1372"/>
  <c r="K1372"/>
  <c r="J1372"/>
  <c r="I1372"/>
  <c r="H1372"/>
  <c r="G1372"/>
  <c r="F1372"/>
  <c r="E1372"/>
  <c r="D1372"/>
  <c r="C1372"/>
  <c r="B1372"/>
  <c r="A1372"/>
  <c r="L1371"/>
  <c r="K1371"/>
  <c r="J1371"/>
  <c r="I1371"/>
  <c r="H1371"/>
  <c r="G1371"/>
  <c r="F1371"/>
  <c r="E1371"/>
  <c r="D1371"/>
  <c r="C1371"/>
  <c r="B1371"/>
  <c r="A1371"/>
  <c r="L1370"/>
  <c r="K1370"/>
  <c r="J1370"/>
  <c r="I1370"/>
  <c r="H1370"/>
  <c r="G1370"/>
  <c r="F1370"/>
  <c r="E1370"/>
  <c r="D1370"/>
  <c r="C1370"/>
  <c r="B1370"/>
  <c r="A1370"/>
  <c r="L1369"/>
  <c r="K1369"/>
  <c r="J1369"/>
  <c r="I1369"/>
  <c r="H1369"/>
  <c r="G1369"/>
  <c r="F1369"/>
  <c r="E1369"/>
  <c r="D1369"/>
  <c r="C1369"/>
  <c r="B1369"/>
  <c r="A1369"/>
  <c r="L1368"/>
  <c r="K1368"/>
  <c r="J1368"/>
  <c r="I1368"/>
  <c r="H1368"/>
  <c r="G1368"/>
  <c r="F1368"/>
  <c r="E1368"/>
  <c r="D1368"/>
  <c r="C1368"/>
  <c r="B1368"/>
  <c r="A1368"/>
  <c r="L1367"/>
  <c r="K1367"/>
  <c r="J1367"/>
  <c r="I1367"/>
  <c r="H1367"/>
  <c r="G1367"/>
  <c r="F1367"/>
  <c r="E1367"/>
  <c r="D1367"/>
  <c r="C1367"/>
  <c r="B1367"/>
  <c r="A1367"/>
  <c r="L1366"/>
  <c r="K1366"/>
  <c r="J1366"/>
  <c r="I1366"/>
  <c r="H1366"/>
  <c r="G1366"/>
  <c r="F1366"/>
  <c r="E1366"/>
  <c r="D1366"/>
  <c r="C1366"/>
  <c r="B1366"/>
  <c r="A1366"/>
  <c r="L1365"/>
  <c r="K1365"/>
  <c r="J1365"/>
  <c r="I1365"/>
  <c r="H1365"/>
  <c r="G1365"/>
  <c r="F1365"/>
  <c r="E1365"/>
  <c r="D1365"/>
  <c r="C1365"/>
  <c r="B1365"/>
  <c r="A1365"/>
  <c r="L1364"/>
  <c r="K1364"/>
  <c r="J1364"/>
  <c r="I1364"/>
  <c r="H1364"/>
  <c r="G1364"/>
  <c r="F1364"/>
  <c r="E1364"/>
  <c r="D1364"/>
  <c r="C1364"/>
  <c r="B1364"/>
  <c r="A1364"/>
  <c r="L1363"/>
  <c r="K1363"/>
  <c r="J1363"/>
  <c r="I1363"/>
  <c r="H1363"/>
  <c r="G1363"/>
  <c r="F1363"/>
  <c r="E1363"/>
  <c r="D1363"/>
  <c r="C1363"/>
  <c r="B1363"/>
  <c r="A1363"/>
  <c r="L1362"/>
  <c r="K1362"/>
  <c r="J1362"/>
  <c r="I1362"/>
  <c r="H1362"/>
  <c r="G1362"/>
  <c r="F1362"/>
  <c r="E1362"/>
  <c r="D1362"/>
  <c r="C1362"/>
  <c r="B1362"/>
  <c r="A1362"/>
  <c r="L1361"/>
  <c r="K1361"/>
  <c r="J1361"/>
  <c r="I1361"/>
  <c r="H1361"/>
  <c r="G1361"/>
  <c r="F1361"/>
  <c r="E1361"/>
  <c r="D1361"/>
  <c r="C1361"/>
  <c r="B1361"/>
  <c r="A1361"/>
  <c r="L1360"/>
  <c r="K1360"/>
  <c r="J1360"/>
  <c r="I1360"/>
  <c r="H1360"/>
  <c r="G1360"/>
  <c r="F1360"/>
  <c r="E1360"/>
  <c r="D1360"/>
  <c r="C1360"/>
  <c r="B1360"/>
  <c r="A1360"/>
  <c r="L1359"/>
  <c r="K1359"/>
  <c r="J1359"/>
  <c r="I1359"/>
  <c r="H1359"/>
  <c r="G1359"/>
  <c r="F1359"/>
  <c r="E1359"/>
  <c r="D1359"/>
  <c r="C1359"/>
  <c r="B1359"/>
  <c r="A1359"/>
  <c r="L1358"/>
  <c r="K1358"/>
  <c r="J1358"/>
  <c r="I1358"/>
  <c r="H1358"/>
  <c r="G1358"/>
  <c r="F1358"/>
  <c r="E1358"/>
  <c r="D1358"/>
  <c r="C1358"/>
  <c r="B1358"/>
  <c r="A1358"/>
  <c r="L1357"/>
  <c r="K1357"/>
  <c r="J1357"/>
  <c r="I1357"/>
  <c r="H1357"/>
  <c r="G1357"/>
  <c r="F1357"/>
  <c r="E1357"/>
  <c r="D1357"/>
  <c r="C1357"/>
  <c r="B1357"/>
  <c r="A1357"/>
  <c r="L1356"/>
  <c r="K1356"/>
  <c r="J1356"/>
  <c r="I1356"/>
  <c r="H1356"/>
  <c r="G1356"/>
  <c r="F1356"/>
  <c r="E1356"/>
  <c r="D1356"/>
  <c r="C1356"/>
  <c r="B1356"/>
  <c r="A1356"/>
  <c r="L1355"/>
  <c r="K1355"/>
  <c r="J1355"/>
  <c r="I1355"/>
  <c r="H1355"/>
  <c r="G1355"/>
  <c r="F1355"/>
  <c r="E1355"/>
  <c r="D1355"/>
  <c r="C1355"/>
  <c r="B1355"/>
  <c r="A1355"/>
  <c r="L1354"/>
  <c r="K1354"/>
  <c r="J1354"/>
  <c r="I1354"/>
  <c r="H1354"/>
  <c r="G1354"/>
  <c r="F1354"/>
  <c r="E1354"/>
  <c r="D1354"/>
  <c r="C1354"/>
  <c r="B1354"/>
  <c r="A1354"/>
  <c r="L1353"/>
  <c r="K1353"/>
  <c r="J1353"/>
  <c r="I1353"/>
  <c r="H1353"/>
  <c r="G1353"/>
  <c r="F1353"/>
  <c r="E1353"/>
  <c r="D1353"/>
  <c r="C1353"/>
  <c r="B1353"/>
  <c r="A1353"/>
  <c r="L1352"/>
  <c r="K1352"/>
  <c r="J1352"/>
  <c r="I1352"/>
  <c r="H1352"/>
  <c r="G1352"/>
  <c r="F1352"/>
  <c r="E1352"/>
  <c r="D1352"/>
  <c r="C1352"/>
  <c r="B1352"/>
  <c r="A1352"/>
  <c r="L1351"/>
  <c r="K1351"/>
  <c r="J1351"/>
  <c r="I1351"/>
  <c r="H1351"/>
  <c r="G1351"/>
  <c r="F1351"/>
  <c r="E1351"/>
  <c r="D1351"/>
  <c r="C1351"/>
  <c r="B1351"/>
  <c r="A1351"/>
  <c r="L1350"/>
  <c r="K1350"/>
  <c r="J1350"/>
  <c r="I1350"/>
  <c r="H1350"/>
  <c r="G1350"/>
  <c r="F1350"/>
  <c r="E1350"/>
  <c r="D1350"/>
  <c r="C1350"/>
  <c r="B1350"/>
  <c r="A1350"/>
  <c r="L1349"/>
  <c r="K1349"/>
  <c r="J1349"/>
  <c r="I1349"/>
  <c r="H1349"/>
  <c r="G1349"/>
  <c r="F1349"/>
  <c r="E1349"/>
  <c r="D1349"/>
  <c r="C1349"/>
  <c r="B1349"/>
  <c r="A1349"/>
  <c r="L1348"/>
  <c r="K1348"/>
  <c r="J1348"/>
  <c r="I1348"/>
  <c r="H1348"/>
  <c r="G1348"/>
  <c r="F1348"/>
  <c r="E1348"/>
  <c r="D1348"/>
  <c r="C1348"/>
  <c r="B1348"/>
  <c r="A1348"/>
  <c r="L1347"/>
  <c r="K1347"/>
  <c r="J1347"/>
  <c r="I1347"/>
  <c r="H1347"/>
  <c r="G1347"/>
  <c r="F1347"/>
  <c r="E1347"/>
  <c r="D1347"/>
  <c r="C1347"/>
  <c r="B1347"/>
  <c r="A1347"/>
  <c r="L1346"/>
  <c r="K1346"/>
  <c r="J1346"/>
  <c r="I1346"/>
  <c r="H1346"/>
  <c r="G1346"/>
  <c r="F1346"/>
  <c r="E1346"/>
  <c r="D1346"/>
  <c r="C1346"/>
  <c r="B1346"/>
  <c r="A1346"/>
  <c r="L1345"/>
  <c r="K1345"/>
  <c r="J1345"/>
  <c r="I1345"/>
  <c r="H1345"/>
  <c r="G1345"/>
  <c r="F1345"/>
  <c r="E1345"/>
  <c r="D1345"/>
  <c r="C1345"/>
  <c r="B1345"/>
  <c r="A1345"/>
  <c r="L1344"/>
  <c r="K1344"/>
  <c r="J1344"/>
  <c r="I1344"/>
  <c r="H1344"/>
  <c r="G1344"/>
  <c r="F1344"/>
  <c r="E1344"/>
  <c r="D1344"/>
  <c r="C1344"/>
  <c r="B1344"/>
  <c r="A1344"/>
  <c r="L1343"/>
  <c r="K1343"/>
  <c r="J1343"/>
  <c r="I1343"/>
  <c r="H1343"/>
  <c r="G1343"/>
  <c r="F1343"/>
  <c r="E1343"/>
  <c r="D1343"/>
  <c r="C1343"/>
  <c r="B1343"/>
  <c r="A1343"/>
  <c r="L1342"/>
  <c r="K1342"/>
  <c r="J1342"/>
  <c r="I1342"/>
  <c r="H1342"/>
  <c r="G1342"/>
  <c r="F1342"/>
  <c r="E1342"/>
  <c r="D1342"/>
  <c r="C1342"/>
  <c r="B1342"/>
  <c r="A1342"/>
  <c r="L1341"/>
  <c r="K1341"/>
  <c r="J1341"/>
  <c r="I1341"/>
  <c r="H1341"/>
  <c r="G1341"/>
  <c r="F1341"/>
  <c r="E1341"/>
  <c r="D1341"/>
  <c r="C1341"/>
  <c r="B1341"/>
  <c r="A1341"/>
  <c r="L1340"/>
  <c r="K1340"/>
  <c r="J1340"/>
  <c r="I1340"/>
  <c r="H1340"/>
  <c r="G1340"/>
  <c r="F1340"/>
  <c r="E1340"/>
  <c r="D1340"/>
  <c r="C1340"/>
  <c r="B1340"/>
  <c r="A1340"/>
  <c r="L1339"/>
  <c r="K1339"/>
  <c r="J1339"/>
  <c r="I1339"/>
  <c r="H1339"/>
  <c r="G1339"/>
  <c r="F1339"/>
  <c r="E1339"/>
  <c r="D1339"/>
  <c r="C1339"/>
  <c r="B1339"/>
  <c r="A1339"/>
  <c r="L1338"/>
  <c r="K1338"/>
  <c r="J1338"/>
  <c r="I1338"/>
  <c r="H1338"/>
  <c r="G1338"/>
  <c r="F1338"/>
  <c r="E1338"/>
  <c r="D1338"/>
  <c r="C1338"/>
  <c r="B1338"/>
  <c r="A1338"/>
  <c r="L1337"/>
  <c r="K1337"/>
  <c r="J1337"/>
  <c r="I1337"/>
  <c r="H1337"/>
  <c r="G1337"/>
  <c r="F1337"/>
  <c r="E1337"/>
  <c r="D1337"/>
  <c r="C1337"/>
  <c r="B1337"/>
  <c r="A1337"/>
  <c r="L1336"/>
  <c r="K1336"/>
  <c r="J1336"/>
  <c r="I1336"/>
  <c r="H1336"/>
  <c r="G1336"/>
  <c r="F1336"/>
  <c r="E1336"/>
  <c r="D1336"/>
  <c r="C1336"/>
  <c r="B1336"/>
  <c r="A1336"/>
  <c r="L1335"/>
  <c r="K1335"/>
  <c r="J1335"/>
  <c r="I1335"/>
  <c r="H1335"/>
  <c r="G1335"/>
  <c r="F1335"/>
  <c r="E1335"/>
  <c r="D1335"/>
  <c r="C1335"/>
  <c r="B1335"/>
  <c r="A1335"/>
  <c r="L1334"/>
  <c r="K1334"/>
  <c r="J1334"/>
  <c r="I1334"/>
  <c r="H1334"/>
  <c r="G1334"/>
  <c r="F1334"/>
  <c r="E1334"/>
  <c r="D1334"/>
  <c r="C1334"/>
  <c r="B1334"/>
  <c r="A1334"/>
  <c r="L1333"/>
  <c r="K1333"/>
  <c r="J1333"/>
  <c r="I1333"/>
  <c r="H1333"/>
  <c r="G1333"/>
  <c r="F1333"/>
  <c r="E1333"/>
  <c r="D1333"/>
  <c r="C1333"/>
  <c r="B1333"/>
  <c r="A1333"/>
  <c r="L1332"/>
  <c r="K1332"/>
  <c r="J1332"/>
  <c r="I1332"/>
  <c r="H1332"/>
  <c r="G1332"/>
  <c r="F1332"/>
  <c r="E1332"/>
  <c r="D1332"/>
  <c r="C1332"/>
  <c r="B1332"/>
  <c r="A1332"/>
  <c r="L1331"/>
  <c r="K1331"/>
  <c r="J1331"/>
  <c r="I1331"/>
  <c r="H1331"/>
  <c r="G1331"/>
  <c r="F1331"/>
  <c r="E1331"/>
  <c r="D1331"/>
  <c r="C1331"/>
  <c r="B1331"/>
  <c r="A1331"/>
  <c r="L1330"/>
  <c r="K1330"/>
  <c r="J1330"/>
  <c r="I1330"/>
  <c r="H1330"/>
  <c r="G1330"/>
  <c r="F1330"/>
  <c r="E1330"/>
  <c r="D1330"/>
  <c r="C1330"/>
  <c r="B1330"/>
  <c r="A1330"/>
  <c r="L1329"/>
  <c r="K1329"/>
  <c r="J1329"/>
  <c r="I1329"/>
  <c r="H1329"/>
  <c r="G1329"/>
  <c r="F1329"/>
  <c r="E1329"/>
  <c r="D1329"/>
  <c r="C1329"/>
  <c r="B1329"/>
  <c r="A1329"/>
  <c r="L1328"/>
  <c r="K1328"/>
  <c r="J1328"/>
  <c r="I1328"/>
  <c r="H1328"/>
  <c r="G1328"/>
  <c r="F1328"/>
  <c r="E1328"/>
  <c r="D1328"/>
  <c r="C1328"/>
  <c r="B1328"/>
  <c r="A1328"/>
  <c r="L1327"/>
  <c r="K1327"/>
  <c r="J1327"/>
  <c r="I1327"/>
  <c r="H1327"/>
  <c r="G1327"/>
  <c r="F1327"/>
  <c r="E1327"/>
  <c r="D1327"/>
  <c r="C1327"/>
  <c r="B1327"/>
  <c r="A1327"/>
  <c r="L1326"/>
  <c r="K1326"/>
  <c r="J1326"/>
  <c r="I1326"/>
  <c r="H1326"/>
  <c r="G1326"/>
  <c r="F1326"/>
  <c r="E1326"/>
  <c r="D1326"/>
  <c r="C1326"/>
  <c r="B1326"/>
  <c r="A1326"/>
  <c r="L1325"/>
  <c r="K1325"/>
  <c r="J1325"/>
  <c r="I1325"/>
  <c r="H1325"/>
  <c r="G1325"/>
  <c r="F1325"/>
  <c r="E1325"/>
  <c r="D1325"/>
  <c r="C1325"/>
  <c r="B1325"/>
  <c r="A1325"/>
  <c r="L1324"/>
  <c r="K1324"/>
  <c r="J1324"/>
  <c r="I1324"/>
  <c r="H1324"/>
  <c r="G1324"/>
  <c r="F1324"/>
  <c r="E1324"/>
  <c r="D1324"/>
  <c r="C1324"/>
  <c r="B1324"/>
  <c r="A1324"/>
  <c r="L1323"/>
  <c r="K1323"/>
  <c r="J1323"/>
  <c r="I1323"/>
  <c r="H1323"/>
  <c r="G1323"/>
  <c r="F1323"/>
  <c r="E1323"/>
  <c r="D1323"/>
  <c r="C1323"/>
  <c r="B1323"/>
  <c r="A1323"/>
  <c r="L1322"/>
  <c r="K1322"/>
  <c r="J1322"/>
  <c r="I1322"/>
  <c r="H1322"/>
  <c r="G1322"/>
  <c r="F1322"/>
  <c r="E1322"/>
  <c r="D1322"/>
  <c r="C1322"/>
  <c r="B1322"/>
  <c r="A1322"/>
  <c r="L1321"/>
  <c r="K1321"/>
  <c r="J1321"/>
  <c r="I1321"/>
  <c r="H1321"/>
  <c r="G1321"/>
  <c r="F1321"/>
  <c r="E1321"/>
  <c r="D1321"/>
  <c r="C1321"/>
  <c r="B1321"/>
  <c r="A1321"/>
  <c r="L1320"/>
  <c r="K1320"/>
  <c r="J1320"/>
  <c r="I1320"/>
  <c r="H1320"/>
  <c r="G1320"/>
  <c r="F1320"/>
  <c r="E1320"/>
  <c r="D1320"/>
  <c r="C1320"/>
  <c r="B1320"/>
  <c r="A1320"/>
  <c r="L1319"/>
  <c r="K1319"/>
  <c r="J1319"/>
  <c r="I1319"/>
  <c r="H1319"/>
  <c r="G1319"/>
  <c r="F1319"/>
  <c r="E1319"/>
  <c r="D1319"/>
  <c r="C1319"/>
  <c r="B1319"/>
  <c r="A1319"/>
  <c r="L1318"/>
  <c r="K1318"/>
  <c r="J1318"/>
  <c r="I1318"/>
  <c r="H1318"/>
  <c r="G1318"/>
  <c r="F1318"/>
  <c r="E1318"/>
  <c r="D1318"/>
  <c r="C1318"/>
  <c r="B1318"/>
  <c r="A1318"/>
  <c r="L1317"/>
  <c r="K1317"/>
  <c r="J1317"/>
  <c r="I1317"/>
  <c r="H1317"/>
  <c r="G1317"/>
  <c r="F1317"/>
  <c r="E1317"/>
  <c r="D1317"/>
  <c r="C1317"/>
  <c r="B1317"/>
  <c r="A1317"/>
  <c r="L1316"/>
  <c r="K1316"/>
  <c r="J1316"/>
  <c r="I1316"/>
  <c r="H1316"/>
  <c r="G1316"/>
  <c r="F1316"/>
  <c r="E1316"/>
  <c r="D1316"/>
  <c r="C1316"/>
  <c r="B1316"/>
  <c r="A1316"/>
  <c r="L1315"/>
  <c r="K1315"/>
  <c r="J1315"/>
  <c r="I1315"/>
  <c r="H1315"/>
  <c r="G1315"/>
  <c r="F1315"/>
  <c r="E1315"/>
  <c r="D1315"/>
  <c r="C1315"/>
  <c r="B1315"/>
  <c r="A1315"/>
  <c r="L1314"/>
  <c r="K1314"/>
  <c r="J1314"/>
  <c r="I1314"/>
  <c r="H1314"/>
  <c r="G1314"/>
  <c r="F1314"/>
  <c r="E1314"/>
  <c r="D1314"/>
  <c r="C1314"/>
  <c r="B1314"/>
  <c r="A1314"/>
  <c r="L1313"/>
  <c r="K1313"/>
  <c r="J1313"/>
  <c r="I1313"/>
  <c r="H1313"/>
  <c r="G1313"/>
  <c r="F1313"/>
  <c r="E1313"/>
  <c r="D1313"/>
  <c r="C1313"/>
  <c r="B1313"/>
  <c r="A1313"/>
  <c r="L1312"/>
  <c r="K1312"/>
  <c r="J1312"/>
  <c r="I1312"/>
  <c r="H1312"/>
  <c r="G1312"/>
  <c r="F1312"/>
  <c r="E1312"/>
  <c r="D1312"/>
  <c r="C1312"/>
  <c r="B1312"/>
  <c r="A1312"/>
  <c r="L1311"/>
  <c r="K1311"/>
  <c r="J1311"/>
  <c r="I1311"/>
  <c r="H1311"/>
  <c r="G1311"/>
  <c r="F1311"/>
  <c r="E1311"/>
  <c r="D1311"/>
  <c r="C1311"/>
  <c r="B1311"/>
  <c r="A1311"/>
  <c r="L1310"/>
  <c r="K1310"/>
  <c r="J1310"/>
  <c r="I1310"/>
  <c r="H1310"/>
  <c r="G1310"/>
  <c r="F1310"/>
  <c r="E1310"/>
  <c r="D1310"/>
  <c r="C1310"/>
  <c r="B1310"/>
  <c r="A1310"/>
  <c r="L1309"/>
  <c r="K1309"/>
  <c r="J1309"/>
  <c r="I1309"/>
  <c r="H1309"/>
  <c r="G1309"/>
  <c r="F1309"/>
  <c r="E1309"/>
  <c r="D1309"/>
  <c r="C1309"/>
  <c r="B1309"/>
  <c r="A1309"/>
  <c r="L1308"/>
  <c r="K1308"/>
  <c r="J1308"/>
  <c r="I1308"/>
  <c r="H1308"/>
  <c r="G1308"/>
  <c r="F1308"/>
  <c r="E1308"/>
  <c r="D1308"/>
  <c r="C1308"/>
  <c r="B1308"/>
  <c r="A1308"/>
  <c r="L1307"/>
  <c r="K1307"/>
  <c r="J1307"/>
  <c r="I1307"/>
  <c r="H1307"/>
  <c r="G1307"/>
  <c r="F1307"/>
  <c r="E1307"/>
  <c r="D1307"/>
  <c r="C1307"/>
  <c r="B1307"/>
  <c r="A1307"/>
  <c r="L1306"/>
  <c r="K1306"/>
  <c r="J1306"/>
  <c r="I1306"/>
  <c r="H1306"/>
  <c r="G1306"/>
  <c r="F1306"/>
  <c r="E1306"/>
  <c r="D1306"/>
  <c r="C1306"/>
  <c r="B1306"/>
  <c r="A1306"/>
  <c r="L1305"/>
  <c r="K1305"/>
  <c r="J1305"/>
  <c r="I1305"/>
  <c r="H1305"/>
  <c r="G1305"/>
  <c r="F1305"/>
  <c r="E1305"/>
  <c r="D1305"/>
  <c r="C1305"/>
  <c r="B1305"/>
  <c r="A1305"/>
  <c r="L1304"/>
  <c r="K1304"/>
  <c r="J1304"/>
  <c r="I1304"/>
  <c r="H1304"/>
  <c r="G1304"/>
  <c r="F1304"/>
  <c r="E1304"/>
  <c r="D1304"/>
  <c r="C1304"/>
  <c r="B1304"/>
  <c r="A1304"/>
  <c r="L1303"/>
  <c r="K1303"/>
  <c r="J1303"/>
  <c r="I1303"/>
  <c r="H1303"/>
  <c r="G1303"/>
  <c r="F1303"/>
  <c r="E1303"/>
  <c r="D1303"/>
  <c r="C1303"/>
  <c r="B1303"/>
  <c r="A1303"/>
  <c r="L1302"/>
  <c r="K1302"/>
  <c r="J1302"/>
  <c r="I1302"/>
  <c r="H1302"/>
  <c r="G1302"/>
  <c r="F1302"/>
  <c r="E1302"/>
  <c r="D1302"/>
  <c r="C1302"/>
  <c r="B1302"/>
  <c r="A1302"/>
  <c r="L1301"/>
  <c r="K1301"/>
  <c r="J1301"/>
  <c r="I1301"/>
  <c r="H1301"/>
  <c r="G1301"/>
  <c r="F1301"/>
  <c r="E1301"/>
  <c r="D1301"/>
  <c r="C1301"/>
  <c r="B1301"/>
  <c r="A1301"/>
  <c r="L1300"/>
  <c r="K1300"/>
  <c r="J1300"/>
  <c r="I1300"/>
  <c r="H1300"/>
  <c r="G1300"/>
  <c r="F1300"/>
  <c r="E1300"/>
  <c r="D1300"/>
  <c r="C1300"/>
  <c r="B1300"/>
  <c r="A1300"/>
  <c r="L1299"/>
  <c r="K1299"/>
  <c r="J1299"/>
  <c r="I1299"/>
  <c r="H1299"/>
  <c r="G1299"/>
  <c r="F1299"/>
  <c r="E1299"/>
  <c r="D1299"/>
  <c r="C1299"/>
  <c r="B1299"/>
  <c r="A1299"/>
  <c r="L1298"/>
  <c r="K1298"/>
  <c r="J1298"/>
  <c r="I1298"/>
  <c r="H1298"/>
  <c r="G1298"/>
  <c r="F1298"/>
  <c r="E1298"/>
  <c r="D1298"/>
  <c r="C1298"/>
  <c r="B1298"/>
  <c r="A1298"/>
  <c r="L1297"/>
  <c r="K1297"/>
  <c r="J1297"/>
  <c r="I1297"/>
  <c r="H1297"/>
  <c r="G1297"/>
  <c r="F1297"/>
  <c r="E1297"/>
  <c r="D1297"/>
  <c r="C1297"/>
  <c r="B1297"/>
  <c r="A1297"/>
  <c r="L1296"/>
  <c r="K1296"/>
  <c r="J1296"/>
  <c r="I1296"/>
  <c r="H1296"/>
  <c r="G1296"/>
  <c r="F1296"/>
  <c r="E1296"/>
  <c r="D1296"/>
  <c r="C1296"/>
  <c r="B1296"/>
  <c r="A1296"/>
  <c r="L1295"/>
  <c r="K1295"/>
  <c r="J1295"/>
  <c r="I1295"/>
  <c r="H1295"/>
  <c r="G1295"/>
  <c r="F1295"/>
  <c r="E1295"/>
  <c r="D1295"/>
  <c r="C1295"/>
  <c r="B1295"/>
  <c r="A1295"/>
  <c r="L1294"/>
  <c r="K1294"/>
  <c r="J1294"/>
  <c r="I1294"/>
  <c r="H1294"/>
  <c r="G1294"/>
  <c r="F1294"/>
  <c r="E1294"/>
  <c r="D1294"/>
  <c r="C1294"/>
  <c r="B1294"/>
  <c r="A1294"/>
  <c r="L1293"/>
  <c r="K1293"/>
  <c r="J1293"/>
  <c r="I1293"/>
  <c r="H1293"/>
  <c r="G1293"/>
  <c r="F1293"/>
  <c r="E1293"/>
  <c r="D1293"/>
  <c r="C1293"/>
  <c r="B1293"/>
  <c r="A1293"/>
  <c r="L1292"/>
  <c r="K1292"/>
  <c r="J1292"/>
  <c r="I1292"/>
  <c r="H1292"/>
  <c r="G1292"/>
  <c r="F1292"/>
  <c r="E1292"/>
  <c r="D1292"/>
  <c r="C1292"/>
  <c r="B1292"/>
  <c r="A1292"/>
  <c r="L1291"/>
  <c r="K1291"/>
  <c r="J1291"/>
  <c r="I1291"/>
  <c r="H1291"/>
  <c r="G1291"/>
  <c r="F1291"/>
  <c r="E1291"/>
  <c r="D1291"/>
  <c r="C1291"/>
  <c r="B1291"/>
  <c r="A1291"/>
  <c r="L1290"/>
  <c r="K1290"/>
  <c r="J1290"/>
  <c r="I1290"/>
  <c r="H1290"/>
  <c r="G1290"/>
  <c r="F1290"/>
  <c r="E1290"/>
  <c r="D1290"/>
  <c r="C1290"/>
  <c r="B1290"/>
  <c r="A1290"/>
  <c r="L1289"/>
  <c r="K1289"/>
  <c r="J1289"/>
  <c r="I1289"/>
  <c r="H1289"/>
  <c r="G1289"/>
  <c r="F1289"/>
  <c r="E1289"/>
  <c r="D1289"/>
  <c r="C1289"/>
  <c r="B1289"/>
  <c r="A1289"/>
  <c r="L1288"/>
  <c r="K1288"/>
  <c r="J1288"/>
  <c r="I1288"/>
  <c r="H1288"/>
  <c r="G1288"/>
  <c r="F1288"/>
  <c r="E1288"/>
  <c r="D1288"/>
  <c r="C1288"/>
  <c r="B1288"/>
  <c r="A1288"/>
  <c r="L1287"/>
  <c r="K1287"/>
  <c r="J1287"/>
  <c r="I1287"/>
  <c r="H1287"/>
  <c r="G1287"/>
  <c r="F1287"/>
  <c r="E1287"/>
  <c r="D1287"/>
  <c r="C1287"/>
  <c r="B1287"/>
  <c r="A1287"/>
  <c r="L1286"/>
  <c r="K1286"/>
  <c r="J1286"/>
  <c r="I1286"/>
  <c r="H1286"/>
  <c r="G1286"/>
  <c r="F1286"/>
  <c r="E1286"/>
  <c r="D1286"/>
  <c r="C1286"/>
  <c r="B1286"/>
  <c r="A1286"/>
  <c r="L1285"/>
  <c r="K1285"/>
  <c r="J1285"/>
  <c r="I1285"/>
  <c r="H1285"/>
  <c r="G1285"/>
  <c r="F1285"/>
  <c r="E1285"/>
  <c r="D1285"/>
  <c r="C1285"/>
  <c r="B1285"/>
  <c r="A1285"/>
  <c r="L1284"/>
  <c r="K1284"/>
  <c r="J1284"/>
  <c r="I1284"/>
  <c r="H1284"/>
  <c r="G1284"/>
  <c r="F1284"/>
  <c r="E1284"/>
  <c r="D1284"/>
  <c r="C1284"/>
  <c r="B1284"/>
  <c r="A1284"/>
  <c r="L1283"/>
  <c r="K1283"/>
  <c r="J1283"/>
  <c r="I1283"/>
  <c r="H1283"/>
  <c r="G1283"/>
  <c r="F1283"/>
  <c r="E1283"/>
  <c r="D1283"/>
  <c r="C1283"/>
  <c r="B1283"/>
  <c r="A1283"/>
  <c r="L1282"/>
  <c r="K1282"/>
  <c r="J1282"/>
  <c r="I1282"/>
  <c r="H1282"/>
  <c r="G1282"/>
  <c r="F1282"/>
  <c r="E1282"/>
  <c r="D1282"/>
  <c r="C1282"/>
  <c r="B1282"/>
  <c r="A1282"/>
  <c r="L1281"/>
  <c r="K1281"/>
  <c r="J1281"/>
  <c r="I1281"/>
  <c r="H1281"/>
  <c r="G1281"/>
  <c r="F1281"/>
  <c r="E1281"/>
  <c r="D1281"/>
  <c r="C1281"/>
  <c r="B1281"/>
  <c r="A1281"/>
  <c r="L1280"/>
  <c r="K1280"/>
  <c r="J1280"/>
  <c r="I1280"/>
  <c r="H1280"/>
  <c r="G1280"/>
  <c r="F1280"/>
  <c r="E1280"/>
  <c r="D1280"/>
  <c r="C1280"/>
  <c r="B1280"/>
  <c r="A1280"/>
  <c r="L1279"/>
  <c r="K1279"/>
  <c r="J1279"/>
  <c r="I1279"/>
  <c r="H1279"/>
  <c r="G1279"/>
  <c r="F1279"/>
  <c r="E1279"/>
  <c r="D1279"/>
  <c r="C1279"/>
  <c r="B1279"/>
  <c r="A1279"/>
  <c r="L1278"/>
  <c r="K1278"/>
  <c r="J1278"/>
  <c r="I1278"/>
  <c r="H1278"/>
  <c r="G1278"/>
  <c r="F1278"/>
  <c r="E1278"/>
  <c r="D1278"/>
  <c r="C1278"/>
  <c r="B1278"/>
  <c r="A1278"/>
  <c r="L1277"/>
  <c r="K1277"/>
  <c r="J1277"/>
  <c r="I1277"/>
  <c r="H1277"/>
  <c r="G1277"/>
  <c r="F1277"/>
  <c r="E1277"/>
  <c r="D1277"/>
  <c r="C1277"/>
  <c r="B1277"/>
  <c r="A1277"/>
  <c r="L1276"/>
  <c r="K1276"/>
  <c r="J1276"/>
  <c r="I1276"/>
  <c r="H1276"/>
  <c r="G1276"/>
  <c r="F1276"/>
  <c r="E1276"/>
  <c r="D1276"/>
  <c r="C1276"/>
  <c r="B1276"/>
  <c r="A1276"/>
  <c r="L1275"/>
  <c r="K1275"/>
  <c r="J1275"/>
  <c r="I1275"/>
  <c r="H1275"/>
  <c r="G1275"/>
  <c r="F1275"/>
  <c r="E1275"/>
  <c r="D1275"/>
  <c r="C1275"/>
  <c r="B1275"/>
  <c r="A1275"/>
  <c r="L1274"/>
  <c r="K1274"/>
  <c r="J1274"/>
  <c r="I1274"/>
  <c r="H1274"/>
  <c r="G1274"/>
  <c r="F1274"/>
  <c r="E1274"/>
  <c r="D1274"/>
  <c r="C1274"/>
  <c r="B1274"/>
  <c r="A1274"/>
  <c r="L1273"/>
  <c r="K1273"/>
  <c r="J1273"/>
  <c r="I1273"/>
  <c r="H1273"/>
  <c r="G1273"/>
  <c r="F1273"/>
  <c r="E1273"/>
  <c r="D1273"/>
  <c r="C1273"/>
  <c r="B1273"/>
  <c r="A1273"/>
  <c r="L1272"/>
  <c r="K1272"/>
  <c r="J1272"/>
  <c r="I1272"/>
  <c r="H1272"/>
  <c r="G1272"/>
  <c r="F1272"/>
  <c r="E1272"/>
  <c r="D1272"/>
  <c r="C1272"/>
  <c r="B1272"/>
  <c r="A1272"/>
  <c r="L1271"/>
  <c r="K1271"/>
  <c r="J1271"/>
  <c r="I1271"/>
  <c r="H1271"/>
  <c r="G1271"/>
  <c r="F1271"/>
  <c r="E1271"/>
  <c r="D1271"/>
  <c r="C1271"/>
  <c r="B1271"/>
  <c r="A1271"/>
  <c r="L1270"/>
  <c r="K1270"/>
  <c r="J1270"/>
  <c r="I1270"/>
  <c r="H1270"/>
  <c r="G1270"/>
  <c r="F1270"/>
  <c r="E1270"/>
  <c r="D1270"/>
  <c r="C1270"/>
  <c r="B1270"/>
  <c r="A1270"/>
  <c r="L1269"/>
  <c r="K1269"/>
  <c r="J1269"/>
  <c r="I1269"/>
  <c r="H1269"/>
  <c r="G1269"/>
  <c r="F1269"/>
  <c r="E1269"/>
  <c r="D1269"/>
  <c r="C1269"/>
  <c r="B1269"/>
  <c r="A1269"/>
  <c r="L1268"/>
  <c r="K1268"/>
  <c r="J1268"/>
  <c r="I1268"/>
  <c r="H1268"/>
  <c r="G1268"/>
  <c r="F1268"/>
  <c r="E1268"/>
  <c r="D1268"/>
  <c r="C1268"/>
  <c r="B1268"/>
  <c r="A1268"/>
  <c r="L1267"/>
  <c r="K1267"/>
  <c r="J1267"/>
  <c r="I1267"/>
  <c r="H1267"/>
  <c r="G1267"/>
  <c r="F1267"/>
  <c r="E1267"/>
  <c r="D1267"/>
  <c r="C1267"/>
  <c r="B1267"/>
  <c r="A1267"/>
  <c r="L1266"/>
  <c r="K1266"/>
  <c r="J1266"/>
  <c r="I1266"/>
  <c r="H1266"/>
  <c r="G1266"/>
  <c r="F1266"/>
  <c r="E1266"/>
  <c r="D1266"/>
  <c r="C1266"/>
  <c r="B1266"/>
  <c r="A1266"/>
  <c r="L1265"/>
  <c r="K1265"/>
  <c r="J1265"/>
  <c r="I1265"/>
  <c r="H1265"/>
  <c r="G1265"/>
  <c r="F1265"/>
  <c r="E1265"/>
  <c r="D1265"/>
  <c r="C1265"/>
  <c r="B1265"/>
  <c r="A1265"/>
  <c r="L1264"/>
  <c r="K1264"/>
  <c r="J1264"/>
  <c r="I1264"/>
  <c r="H1264"/>
  <c r="G1264"/>
  <c r="F1264"/>
  <c r="E1264"/>
  <c r="D1264"/>
  <c r="C1264"/>
  <c r="B1264"/>
  <c r="A1264"/>
  <c r="L1263"/>
  <c r="K1263"/>
  <c r="J1263"/>
  <c r="I1263"/>
  <c r="H1263"/>
  <c r="G1263"/>
  <c r="F1263"/>
  <c r="E1263"/>
  <c r="D1263"/>
  <c r="C1263"/>
  <c r="B1263"/>
  <c r="A1263"/>
  <c r="L1262"/>
  <c r="K1262"/>
  <c r="J1262"/>
  <c r="I1262"/>
  <c r="H1262"/>
  <c r="G1262"/>
  <c r="F1262"/>
  <c r="E1262"/>
  <c r="D1262"/>
  <c r="C1262"/>
  <c r="B1262"/>
  <c r="A1262"/>
  <c r="L1261"/>
  <c r="K1261"/>
  <c r="J1261"/>
  <c r="I1261"/>
  <c r="H1261"/>
  <c r="G1261"/>
  <c r="F1261"/>
  <c r="E1261"/>
  <c r="D1261"/>
  <c r="C1261"/>
  <c r="B1261"/>
  <c r="A1261"/>
  <c r="L1260"/>
  <c r="K1260"/>
  <c r="J1260"/>
  <c r="I1260"/>
  <c r="H1260"/>
  <c r="G1260"/>
  <c r="F1260"/>
  <c r="E1260"/>
  <c r="D1260"/>
  <c r="C1260"/>
  <c r="B1260"/>
  <c r="A1260"/>
  <c r="L1259"/>
  <c r="K1259"/>
  <c r="J1259"/>
  <c r="I1259"/>
  <c r="H1259"/>
  <c r="G1259"/>
  <c r="F1259"/>
  <c r="E1259"/>
  <c r="D1259"/>
  <c r="C1259"/>
  <c r="B1259"/>
  <c r="A1259"/>
  <c r="L1258"/>
  <c r="K1258"/>
  <c r="J1258"/>
  <c r="I1258"/>
  <c r="H1258"/>
  <c r="G1258"/>
  <c r="F1258"/>
  <c r="E1258"/>
  <c r="D1258"/>
  <c r="C1258"/>
  <c r="B1258"/>
  <c r="A1258"/>
  <c r="L1257"/>
  <c r="K1257"/>
  <c r="J1257"/>
  <c r="I1257"/>
  <c r="H1257"/>
  <c r="G1257"/>
  <c r="F1257"/>
  <c r="E1257"/>
  <c r="D1257"/>
  <c r="C1257"/>
  <c r="B1257"/>
  <c r="A1257"/>
  <c r="L1256"/>
  <c r="K1256"/>
  <c r="J1256"/>
  <c r="I1256"/>
  <c r="H1256"/>
  <c r="G1256"/>
  <c r="F1256"/>
  <c r="E1256"/>
  <c r="D1256"/>
  <c r="C1256"/>
  <c r="B1256"/>
  <c r="A1256"/>
  <c r="L1255"/>
  <c r="K1255"/>
  <c r="J1255"/>
  <c r="I1255"/>
  <c r="H1255"/>
  <c r="G1255"/>
  <c r="F1255"/>
  <c r="E1255"/>
  <c r="D1255"/>
  <c r="C1255"/>
  <c r="B1255"/>
  <c r="A1255"/>
  <c r="L1254"/>
  <c r="K1254"/>
  <c r="J1254"/>
  <c r="I1254"/>
  <c r="H1254"/>
  <c r="G1254"/>
  <c r="F1254"/>
  <c r="E1254"/>
  <c r="D1254"/>
  <c r="C1254"/>
  <c r="B1254"/>
  <c r="A1254"/>
  <c r="L1253"/>
  <c r="K1253"/>
  <c r="J1253"/>
  <c r="I1253"/>
  <c r="H1253"/>
  <c r="G1253"/>
  <c r="F1253"/>
  <c r="E1253"/>
  <c r="D1253"/>
  <c r="C1253"/>
  <c r="B1253"/>
  <c r="A1253"/>
  <c r="L1252"/>
  <c r="K1252"/>
  <c r="J1252"/>
  <c r="I1252"/>
  <c r="H1252"/>
  <c r="G1252"/>
  <c r="F1252"/>
  <c r="E1252"/>
  <c r="D1252"/>
  <c r="C1252"/>
  <c r="B1252"/>
  <c r="A1252"/>
  <c r="L1251"/>
  <c r="K1251"/>
  <c r="J1251"/>
  <c r="I1251"/>
  <c r="H1251"/>
  <c r="G1251"/>
  <c r="F1251"/>
  <c r="E1251"/>
  <c r="D1251"/>
  <c r="C1251"/>
  <c r="B1251"/>
  <c r="A1251"/>
  <c r="L1250"/>
  <c r="K1250"/>
  <c r="J1250"/>
  <c r="I1250"/>
  <c r="H1250"/>
  <c r="G1250"/>
  <c r="F1250"/>
  <c r="E1250"/>
  <c r="D1250"/>
  <c r="C1250"/>
  <c r="B1250"/>
  <c r="A1250"/>
  <c r="L1249"/>
  <c r="K1249"/>
  <c r="J1249"/>
  <c r="I1249"/>
  <c r="H1249"/>
  <c r="G1249"/>
  <c r="F1249"/>
  <c r="E1249"/>
  <c r="D1249"/>
  <c r="C1249"/>
  <c r="B1249"/>
  <c r="A1249"/>
  <c r="L1248"/>
  <c r="K1248"/>
  <c r="J1248"/>
  <c r="I1248"/>
  <c r="H1248"/>
  <c r="G1248"/>
  <c r="F1248"/>
  <c r="E1248"/>
  <c r="D1248"/>
  <c r="C1248"/>
  <c r="B1248"/>
  <c r="A1248"/>
  <c r="L1247"/>
  <c r="K1247"/>
  <c r="J1247"/>
  <c r="I1247"/>
  <c r="H1247"/>
  <c r="G1247"/>
  <c r="F1247"/>
  <c r="E1247"/>
  <c r="D1247"/>
  <c r="C1247"/>
  <c r="B1247"/>
  <c r="A1247"/>
  <c r="L1246"/>
  <c r="K1246"/>
  <c r="J1246"/>
  <c r="I1246"/>
  <c r="H1246"/>
  <c r="G1246"/>
  <c r="F1246"/>
  <c r="E1246"/>
  <c r="D1246"/>
  <c r="C1246"/>
  <c r="B1246"/>
  <c r="A1246"/>
  <c r="L1245"/>
  <c r="K1245"/>
  <c r="J1245"/>
  <c r="I1245"/>
  <c r="H1245"/>
  <c r="G1245"/>
  <c r="F1245"/>
  <c r="E1245"/>
  <c r="D1245"/>
  <c r="C1245"/>
  <c r="B1245"/>
  <c r="A1245"/>
  <c r="L1244"/>
  <c r="K1244"/>
  <c r="J1244"/>
  <c r="I1244"/>
  <c r="H1244"/>
  <c r="G1244"/>
  <c r="F1244"/>
  <c r="E1244"/>
  <c r="D1244"/>
  <c r="C1244"/>
  <c r="B1244"/>
  <c r="A1244"/>
  <c r="L1243"/>
  <c r="K1243"/>
  <c r="J1243"/>
  <c r="I1243"/>
  <c r="H1243"/>
  <c r="G1243"/>
  <c r="F1243"/>
  <c r="E1243"/>
  <c r="D1243"/>
  <c r="C1243"/>
  <c r="B1243"/>
  <c r="A1243"/>
  <c r="L1242"/>
  <c r="K1242"/>
  <c r="J1242"/>
  <c r="I1242"/>
  <c r="H1242"/>
  <c r="G1242"/>
  <c r="F1242"/>
  <c r="E1242"/>
  <c r="D1242"/>
  <c r="C1242"/>
  <c r="B1242"/>
  <c r="A1242"/>
  <c r="L1241"/>
  <c r="K1241"/>
  <c r="J1241"/>
  <c r="I1241"/>
  <c r="H1241"/>
  <c r="G1241"/>
  <c r="F1241"/>
  <c r="E1241"/>
  <c r="D1241"/>
  <c r="C1241"/>
  <c r="B1241"/>
  <c r="A1241"/>
  <c r="L1240"/>
  <c r="K1240"/>
  <c r="J1240"/>
  <c r="I1240"/>
  <c r="H1240"/>
  <c r="G1240"/>
  <c r="F1240"/>
  <c r="E1240"/>
  <c r="D1240"/>
  <c r="C1240"/>
  <c r="B1240"/>
  <c r="A1240"/>
  <c r="L1239"/>
  <c r="K1239"/>
  <c r="J1239"/>
  <c r="I1239"/>
  <c r="H1239"/>
  <c r="G1239"/>
  <c r="F1239"/>
  <c r="E1239"/>
  <c r="D1239"/>
  <c r="C1239"/>
  <c r="B1239"/>
  <c r="A1239"/>
  <c r="L1238"/>
  <c r="K1238"/>
  <c r="J1238"/>
  <c r="I1238"/>
  <c r="H1238"/>
  <c r="G1238"/>
  <c r="F1238"/>
  <c r="E1238"/>
  <c r="D1238"/>
  <c r="C1238"/>
  <c r="B1238"/>
  <c r="A1238"/>
  <c r="L1237"/>
  <c r="K1237"/>
  <c r="J1237"/>
  <c r="I1237"/>
  <c r="H1237"/>
  <c r="G1237"/>
  <c r="F1237"/>
  <c r="E1237"/>
  <c r="D1237"/>
  <c r="C1237"/>
  <c r="B1237"/>
  <c r="A1237"/>
  <c r="L1236"/>
  <c r="K1236"/>
  <c r="J1236"/>
  <c r="I1236"/>
  <c r="H1236"/>
  <c r="G1236"/>
  <c r="F1236"/>
  <c r="E1236"/>
  <c r="D1236"/>
  <c r="C1236"/>
  <c r="B1236"/>
  <c r="A1236"/>
  <c r="L1235"/>
  <c r="K1235"/>
  <c r="J1235"/>
  <c r="I1235"/>
  <c r="H1235"/>
  <c r="G1235"/>
  <c r="F1235"/>
  <c r="E1235"/>
  <c r="D1235"/>
  <c r="C1235"/>
  <c r="B1235"/>
  <c r="A1235"/>
  <c r="L1234"/>
  <c r="K1234"/>
  <c r="J1234"/>
  <c r="I1234"/>
  <c r="H1234"/>
  <c r="G1234"/>
  <c r="F1234"/>
  <c r="E1234"/>
  <c r="D1234"/>
  <c r="C1234"/>
  <c r="B1234"/>
  <c r="A1234"/>
  <c r="L1233"/>
  <c r="K1233"/>
  <c r="J1233"/>
  <c r="I1233"/>
  <c r="H1233"/>
  <c r="G1233"/>
  <c r="F1233"/>
  <c r="E1233"/>
  <c r="D1233"/>
  <c r="C1233"/>
  <c r="B1233"/>
  <c r="A1233"/>
  <c r="L1232"/>
  <c r="K1232"/>
  <c r="J1232"/>
  <c r="I1232"/>
  <c r="H1232"/>
  <c r="G1232"/>
  <c r="F1232"/>
  <c r="E1232"/>
  <c r="D1232"/>
  <c r="C1232"/>
  <c r="B1232"/>
  <c r="A1232"/>
  <c r="L1231"/>
  <c r="K1231"/>
  <c r="J1231"/>
  <c r="I1231"/>
  <c r="H1231"/>
  <c r="G1231"/>
  <c r="F1231"/>
  <c r="E1231"/>
  <c r="D1231"/>
  <c r="C1231"/>
  <c r="B1231"/>
  <c r="A1231"/>
  <c r="L1230"/>
  <c r="K1230"/>
  <c r="J1230"/>
  <c r="I1230"/>
  <c r="H1230"/>
  <c r="G1230"/>
  <c r="F1230"/>
  <c r="E1230"/>
  <c r="D1230"/>
  <c r="C1230"/>
  <c r="B1230"/>
  <c r="A1230"/>
  <c r="L1229"/>
  <c r="K1229"/>
  <c r="J1229"/>
  <c r="I1229"/>
  <c r="H1229"/>
  <c r="G1229"/>
  <c r="F1229"/>
  <c r="E1229"/>
  <c r="D1229"/>
  <c r="C1229"/>
  <c r="B1229"/>
  <c r="A1229"/>
  <c r="L1228"/>
  <c r="K1228"/>
  <c r="J1228"/>
  <c r="I1228"/>
  <c r="H1228"/>
  <c r="G1228"/>
  <c r="F1228"/>
  <c r="E1228"/>
  <c r="D1228"/>
  <c r="C1228"/>
  <c r="B1228"/>
  <c r="A1228"/>
  <c r="L1227"/>
  <c r="K1227"/>
  <c r="J1227"/>
  <c r="I1227"/>
  <c r="H1227"/>
  <c r="G1227"/>
  <c r="F1227"/>
  <c r="E1227"/>
  <c r="D1227"/>
  <c r="C1227"/>
  <c r="B1227"/>
  <c r="A1227"/>
  <c r="L1226"/>
  <c r="K1226"/>
  <c r="J1226"/>
  <c r="I1226"/>
  <c r="H1226"/>
  <c r="G1226"/>
  <c r="F1226"/>
  <c r="E1226"/>
  <c r="D1226"/>
  <c r="C1226"/>
  <c r="B1226"/>
  <c r="A1226"/>
  <c r="L1225"/>
  <c r="K1225"/>
  <c r="J1225"/>
  <c r="I1225"/>
  <c r="H1225"/>
  <c r="G1225"/>
  <c r="F1225"/>
  <c r="E1225"/>
  <c r="D1225"/>
  <c r="C1225"/>
  <c r="B1225"/>
  <c r="A1225"/>
  <c r="L1224"/>
  <c r="K1224"/>
  <c r="J1224"/>
  <c r="I1224"/>
  <c r="H1224"/>
  <c r="G1224"/>
  <c r="F1224"/>
  <c r="E1224"/>
  <c r="D1224"/>
  <c r="C1224"/>
  <c r="B1224"/>
  <c r="A1224"/>
  <c r="L1223"/>
  <c r="K1223"/>
  <c r="J1223"/>
  <c r="I1223"/>
  <c r="H1223"/>
  <c r="G1223"/>
  <c r="F1223"/>
  <c r="E1223"/>
  <c r="D1223"/>
  <c r="C1223"/>
  <c r="B1223"/>
  <c r="A1223"/>
  <c r="L1222"/>
  <c r="K1222"/>
  <c r="J1222"/>
  <c r="I1222"/>
  <c r="H1222"/>
  <c r="G1222"/>
  <c r="F1222"/>
  <c r="E1222"/>
  <c r="D1222"/>
  <c r="C1222"/>
  <c r="B1222"/>
  <c r="A1222"/>
  <c r="L1221"/>
  <c r="K1221"/>
  <c r="J1221"/>
  <c r="I1221"/>
  <c r="H1221"/>
  <c r="G1221"/>
  <c r="F1221"/>
  <c r="E1221"/>
  <c r="D1221"/>
  <c r="C1221"/>
  <c r="B1221"/>
  <c r="A1221"/>
  <c r="L1220"/>
  <c r="K1220"/>
  <c r="J1220"/>
  <c r="I1220"/>
  <c r="H1220"/>
  <c r="G1220"/>
  <c r="F1220"/>
  <c r="E1220"/>
  <c r="D1220"/>
  <c r="C1220"/>
  <c r="B1220"/>
  <c r="A1220"/>
  <c r="L1219"/>
  <c r="K1219"/>
  <c r="J1219"/>
  <c r="I1219"/>
  <c r="H1219"/>
  <c r="G1219"/>
  <c r="F1219"/>
  <c r="E1219"/>
  <c r="D1219"/>
  <c r="C1219"/>
  <c r="B1219"/>
  <c r="A1219"/>
  <c r="L1218"/>
  <c r="K1218"/>
  <c r="J1218"/>
  <c r="I1218"/>
  <c r="H1218"/>
  <c r="G1218"/>
  <c r="F1218"/>
  <c r="E1218"/>
  <c r="D1218"/>
  <c r="C1218"/>
  <c r="B1218"/>
  <c r="A1218"/>
  <c r="L1217"/>
  <c r="K1217"/>
  <c r="J1217"/>
  <c r="I1217"/>
  <c r="H1217"/>
  <c r="G1217"/>
  <c r="F1217"/>
  <c r="E1217"/>
  <c r="D1217"/>
  <c r="C1217"/>
  <c r="B1217"/>
  <c r="A1217"/>
  <c r="L1216"/>
  <c r="K1216"/>
  <c r="J1216"/>
  <c r="I1216"/>
  <c r="H1216"/>
  <c r="G1216"/>
  <c r="F1216"/>
  <c r="E1216"/>
  <c r="D1216"/>
  <c r="C1216"/>
  <c r="B1216"/>
  <c r="A1216"/>
  <c r="L1215"/>
  <c r="K1215"/>
  <c r="J1215"/>
  <c r="I1215"/>
  <c r="H1215"/>
  <c r="G1215"/>
  <c r="F1215"/>
  <c r="E1215"/>
  <c r="D1215"/>
  <c r="C1215"/>
  <c r="B1215"/>
  <c r="A1215"/>
  <c r="L1214"/>
  <c r="K1214"/>
  <c r="J1214"/>
  <c r="I1214"/>
  <c r="H1214"/>
  <c r="G1214"/>
  <c r="F1214"/>
  <c r="E1214"/>
  <c r="D1214"/>
  <c r="C1214"/>
  <c r="B1214"/>
  <c r="A1214"/>
  <c r="L1213"/>
  <c r="K1213"/>
  <c r="J1213"/>
  <c r="I1213"/>
  <c r="H1213"/>
  <c r="G1213"/>
  <c r="F1213"/>
  <c r="E1213"/>
  <c r="D1213"/>
  <c r="C1213"/>
  <c r="B1213"/>
  <c r="A1213"/>
  <c r="L1212"/>
  <c r="K1212"/>
  <c r="J1212"/>
  <c r="I1212"/>
  <c r="H1212"/>
  <c r="G1212"/>
  <c r="F1212"/>
  <c r="E1212"/>
  <c r="D1212"/>
  <c r="C1212"/>
  <c r="B1212"/>
  <c r="A1212"/>
  <c r="L1211"/>
  <c r="K1211"/>
  <c r="J1211"/>
  <c r="I1211"/>
  <c r="H1211"/>
  <c r="G1211"/>
  <c r="F1211"/>
  <c r="E1211"/>
  <c r="D1211"/>
  <c r="C1211"/>
  <c r="B1211"/>
  <c r="A1211"/>
  <c r="L1210"/>
  <c r="K1210"/>
  <c r="J1210"/>
  <c r="I1210"/>
  <c r="H1210"/>
  <c r="G1210"/>
  <c r="F1210"/>
  <c r="E1210"/>
  <c r="D1210"/>
  <c r="C1210"/>
  <c r="B1210"/>
  <c r="A1210"/>
  <c r="L1209"/>
  <c r="K1209"/>
  <c r="J1209"/>
  <c r="I1209"/>
  <c r="H1209"/>
  <c r="G1209"/>
  <c r="F1209"/>
  <c r="E1209"/>
  <c r="D1209"/>
  <c r="C1209"/>
  <c r="B1209"/>
  <c r="A1209"/>
  <c r="L1208"/>
  <c r="K1208"/>
  <c r="J1208"/>
  <c r="I1208"/>
  <c r="H1208"/>
  <c r="G1208"/>
  <c r="F1208"/>
  <c r="E1208"/>
  <c r="D1208"/>
  <c r="C1208"/>
  <c r="B1208"/>
  <c r="A1208"/>
  <c r="L1207"/>
  <c r="K1207"/>
  <c r="J1207"/>
  <c r="I1207"/>
  <c r="H1207"/>
  <c r="G1207"/>
  <c r="F1207"/>
  <c r="E1207"/>
  <c r="D1207"/>
  <c r="C1207"/>
  <c r="B1207"/>
  <c r="A1207"/>
  <c r="L1206"/>
  <c r="K1206"/>
  <c r="J1206"/>
  <c r="I1206"/>
  <c r="H1206"/>
  <c r="G1206"/>
  <c r="F1206"/>
  <c r="E1206"/>
  <c r="D1206"/>
  <c r="C1206"/>
  <c r="B1206"/>
  <c r="A1206"/>
  <c r="L1205"/>
  <c r="K1205"/>
  <c r="J1205"/>
  <c r="I1205"/>
  <c r="H1205"/>
  <c r="G1205"/>
  <c r="F1205"/>
  <c r="E1205"/>
  <c r="D1205"/>
  <c r="C1205"/>
  <c r="B1205"/>
  <c r="A1205"/>
  <c r="L1204"/>
  <c r="K1204"/>
  <c r="J1204"/>
  <c r="I1204"/>
  <c r="H1204"/>
  <c r="G1204"/>
  <c r="F1204"/>
  <c r="E1204"/>
  <c r="D1204"/>
  <c r="C1204"/>
  <c r="B1204"/>
  <c r="A1204"/>
  <c r="L1203"/>
  <c r="K1203"/>
  <c r="J1203"/>
  <c r="I1203"/>
  <c r="H1203"/>
  <c r="G1203"/>
  <c r="F1203"/>
  <c r="E1203"/>
  <c r="D1203"/>
  <c r="C1203"/>
  <c r="B1203"/>
  <c r="A1203"/>
  <c r="L1202"/>
  <c r="K1202"/>
  <c r="J1202"/>
  <c r="I1202"/>
  <c r="H1202"/>
  <c r="G1202"/>
  <c r="F1202"/>
  <c r="E1202"/>
  <c r="D1202"/>
  <c r="C1202"/>
  <c r="B1202"/>
  <c r="A1202"/>
  <c r="L1201"/>
  <c r="K1201"/>
  <c r="J1201"/>
  <c r="I1201"/>
  <c r="H1201"/>
  <c r="G1201"/>
  <c r="F1201"/>
  <c r="E1201"/>
  <c r="D1201"/>
  <c r="C1201"/>
  <c r="B1201"/>
  <c r="A1201"/>
  <c r="L1200"/>
  <c r="K1200"/>
  <c r="J1200"/>
  <c r="I1200"/>
  <c r="H1200"/>
  <c r="G1200"/>
  <c r="F1200"/>
  <c r="E1200"/>
  <c r="D1200"/>
  <c r="C1200"/>
  <c r="B1200"/>
  <c r="A1200"/>
  <c r="L1199"/>
  <c r="K1199"/>
  <c r="J1199"/>
  <c r="I1199"/>
  <c r="H1199"/>
  <c r="G1199"/>
  <c r="F1199"/>
  <c r="E1199"/>
  <c r="D1199"/>
  <c r="C1199"/>
  <c r="B1199"/>
  <c r="A1199"/>
  <c r="L1198"/>
  <c r="K1198"/>
  <c r="J1198"/>
  <c r="I1198"/>
  <c r="H1198"/>
  <c r="G1198"/>
  <c r="F1198"/>
  <c r="E1198"/>
  <c r="D1198"/>
  <c r="C1198"/>
  <c r="B1198"/>
  <c r="A1198"/>
  <c r="L1197"/>
  <c r="K1197"/>
  <c r="J1197"/>
  <c r="I1197"/>
  <c r="H1197"/>
  <c r="G1197"/>
  <c r="F1197"/>
  <c r="E1197"/>
  <c r="D1197"/>
  <c r="C1197"/>
  <c r="B1197"/>
  <c r="A1197"/>
  <c r="L1196"/>
  <c r="K1196"/>
  <c r="J1196"/>
  <c r="I1196"/>
  <c r="H1196"/>
  <c r="G1196"/>
  <c r="F1196"/>
  <c r="E1196"/>
  <c r="D1196"/>
  <c r="C1196"/>
  <c r="B1196"/>
  <c r="A1196"/>
  <c r="L1195"/>
  <c r="K1195"/>
  <c r="J1195"/>
  <c r="I1195"/>
  <c r="H1195"/>
  <c r="G1195"/>
  <c r="F1195"/>
  <c r="E1195"/>
  <c r="D1195"/>
  <c r="C1195"/>
  <c r="B1195"/>
  <c r="A1195"/>
  <c r="L1194"/>
  <c r="K1194"/>
  <c r="J1194"/>
  <c r="I1194"/>
  <c r="H1194"/>
  <c r="G1194"/>
  <c r="F1194"/>
  <c r="E1194"/>
  <c r="D1194"/>
  <c r="C1194"/>
  <c r="B1194"/>
  <c r="A1194"/>
  <c r="L1193"/>
  <c r="K1193"/>
  <c r="J1193"/>
  <c r="I1193"/>
  <c r="H1193"/>
  <c r="G1193"/>
  <c r="F1193"/>
  <c r="E1193"/>
  <c r="D1193"/>
  <c r="C1193"/>
  <c r="B1193"/>
  <c r="A1193"/>
  <c r="L1192"/>
  <c r="K1192"/>
  <c r="J1192"/>
  <c r="I1192"/>
  <c r="H1192"/>
  <c r="G1192"/>
  <c r="F1192"/>
  <c r="E1192"/>
  <c r="D1192"/>
  <c r="C1192"/>
  <c r="B1192"/>
  <c r="A1192"/>
  <c r="L1191"/>
  <c r="K1191"/>
  <c r="J1191"/>
  <c r="I1191"/>
  <c r="H1191"/>
  <c r="G1191"/>
  <c r="F1191"/>
  <c r="E1191"/>
  <c r="D1191"/>
  <c r="C1191"/>
  <c r="B1191"/>
  <c r="A1191"/>
  <c r="L1190"/>
  <c r="K1190"/>
  <c r="J1190"/>
  <c r="I1190"/>
  <c r="H1190"/>
  <c r="G1190"/>
  <c r="F1190"/>
  <c r="E1190"/>
  <c r="D1190"/>
  <c r="C1190"/>
  <c r="B1190"/>
  <c r="A1190"/>
  <c r="L1189"/>
  <c r="K1189"/>
  <c r="J1189"/>
  <c r="I1189"/>
  <c r="H1189"/>
  <c r="G1189"/>
  <c r="F1189"/>
  <c r="E1189"/>
  <c r="D1189"/>
  <c r="C1189"/>
  <c r="B1189"/>
  <c r="A1189"/>
  <c r="L1188"/>
  <c r="K1188"/>
  <c r="J1188"/>
  <c r="I1188"/>
  <c r="H1188"/>
  <c r="G1188"/>
  <c r="F1188"/>
  <c r="E1188"/>
  <c r="D1188"/>
  <c r="C1188"/>
  <c r="B1188"/>
  <c r="A1188"/>
  <c r="L1187"/>
  <c r="K1187"/>
  <c r="J1187"/>
  <c r="I1187"/>
  <c r="H1187"/>
  <c r="G1187"/>
  <c r="F1187"/>
  <c r="E1187"/>
  <c r="D1187"/>
  <c r="C1187"/>
  <c r="B1187"/>
  <c r="A1187"/>
  <c r="L1186"/>
  <c r="K1186"/>
  <c r="J1186"/>
  <c r="I1186"/>
  <c r="H1186"/>
  <c r="G1186"/>
  <c r="F1186"/>
  <c r="E1186"/>
  <c r="D1186"/>
  <c r="C1186"/>
  <c r="B1186"/>
  <c r="A1186"/>
  <c r="L1185"/>
  <c r="K1185"/>
  <c r="J1185"/>
  <c r="I1185"/>
  <c r="H1185"/>
  <c r="G1185"/>
  <c r="F1185"/>
  <c r="E1185"/>
  <c r="D1185"/>
  <c r="C1185"/>
  <c r="B1185"/>
  <c r="A1185"/>
  <c r="L1184"/>
  <c r="K1184"/>
  <c r="J1184"/>
  <c r="I1184"/>
  <c r="H1184"/>
  <c r="G1184"/>
  <c r="F1184"/>
  <c r="E1184"/>
  <c r="D1184"/>
  <c r="C1184"/>
  <c r="B1184"/>
  <c r="A1184"/>
  <c r="L1183"/>
  <c r="K1183"/>
  <c r="J1183"/>
  <c r="I1183"/>
  <c r="H1183"/>
  <c r="G1183"/>
  <c r="F1183"/>
  <c r="E1183"/>
  <c r="D1183"/>
  <c r="C1183"/>
  <c r="B1183"/>
  <c r="A1183"/>
  <c r="L1182"/>
  <c r="K1182"/>
  <c r="J1182"/>
  <c r="I1182"/>
  <c r="H1182"/>
  <c r="G1182"/>
  <c r="F1182"/>
  <c r="E1182"/>
  <c r="D1182"/>
  <c r="C1182"/>
  <c r="B1182"/>
  <c r="A1182"/>
  <c r="L1181"/>
  <c r="K1181"/>
  <c r="J1181"/>
  <c r="I1181"/>
  <c r="H1181"/>
  <c r="G1181"/>
  <c r="F1181"/>
  <c r="E1181"/>
  <c r="D1181"/>
  <c r="C1181"/>
  <c r="B1181"/>
  <c r="A1181"/>
  <c r="L1180"/>
  <c r="K1180"/>
  <c r="J1180"/>
  <c r="I1180"/>
  <c r="H1180"/>
  <c r="G1180"/>
  <c r="F1180"/>
  <c r="E1180"/>
  <c r="D1180"/>
  <c r="C1180"/>
  <c r="B1180"/>
  <c r="A1180"/>
  <c r="L1179"/>
  <c r="K1179"/>
  <c r="J1179"/>
  <c r="I1179"/>
  <c r="H1179"/>
  <c r="G1179"/>
  <c r="F1179"/>
  <c r="E1179"/>
  <c r="D1179"/>
  <c r="C1179"/>
  <c r="B1179"/>
  <c r="A1179"/>
  <c r="L1178"/>
  <c r="K1178"/>
  <c r="J1178"/>
  <c r="I1178"/>
  <c r="H1178"/>
  <c r="G1178"/>
  <c r="F1178"/>
  <c r="E1178"/>
  <c r="D1178"/>
  <c r="C1178"/>
  <c r="B1178"/>
  <c r="A1178"/>
  <c r="L1177"/>
  <c r="K1177"/>
  <c r="J1177"/>
  <c r="I1177"/>
  <c r="H1177"/>
  <c r="G1177"/>
  <c r="F1177"/>
  <c r="E1177"/>
  <c r="D1177"/>
  <c r="C1177"/>
  <c r="B1177"/>
  <c r="A1177"/>
  <c r="L1176"/>
  <c r="K1176"/>
  <c r="J1176"/>
  <c r="I1176"/>
  <c r="H1176"/>
  <c r="G1176"/>
  <c r="F1176"/>
  <c r="E1176"/>
  <c r="D1176"/>
  <c r="C1176"/>
  <c r="B1176"/>
  <c r="A1176"/>
  <c r="L1175"/>
  <c r="K1175"/>
  <c r="J1175"/>
  <c r="I1175"/>
  <c r="H1175"/>
  <c r="G1175"/>
  <c r="F1175"/>
  <c r="E1175"/>
  <c r="D1175"/>
  <c r="C1175"/>
  <c r="B1175"/>
  <c r="A1175"/>
  <c r="L1174"/>
  <c r="K1174"/>
  <c r="J1174"/>
  <c r="I1174"/>
  <c r="H1174"/>
  <c r="G1174"/>
  <c r="F1174"/>
  <c r="E1174"/>
  <c r="D1174"/>
  <c r="C1174"/>
  <c r="B1174"/>
  <c r="A1174"/>
  <c r="L1173"/>
  <c r="K1173"/>
  <c r="J1173"/>
  <c r="I1173"/>
  <c r="H1173"/>
  <c r="G1173"/>
  <c r="F1173"/>
  <c r="E1173"/>
  <c r="D1173"/>
  <c r="C1173"/>
  <c r="B1173"/>
  <c r="A1173"/>
  <c r="L1172"/>
  <c r="K1172"/>
  <c r="J1172"/>
  <c r="I1172"/>
  <c r="H1172"/>
  <c r="G1172"/>
  <c r="F1172"/>
  <c r="E1172"/>
  <c r="D1172"/>
  <c r="C1172"/>
  <c r="B1172"/>
  <c r="A1172"/>
  <c r="L1171"/>
  <c r="K1171"/>
  <c r="J1171"/>
  <c r="I1171"/>
  <c r="H1171"/>
  <c r="G1171"/>
  <c r="F1171"/>
  <c r="E1171"/>
  <c r="D1171"/>
  <c r="C1171"/>
  <c r="B1171"/>
  <c r="A1171"/>
  <c r="L1170"/>
  <c r="K1170"/>
  <c r="J1170"/>
  <c r="I1170"/>
  <c r="H1170"/>
  <c r="G1170"/>
  <c r="F1170"/>
  <c r="E1170"/>
  <c r="D1170"/>
  <c r="C1170"/>
  <c r="B1170"/>
  <c r="A1170"/>
  <c r="L1169"/>
  <c r="K1169"/>
  <c r="J1169"/>
  <c r="I1169"/>
  <c r="H1169"/>
  <c r="G1169"/>
  <c r="F1169"/>
  <c r="E1169"/>
  <c r="D1169"/>
  <c r="C1169"/>
  <c r="B1169"/>
  <c r="A1169"/>
  <c r="L1168"/>
  <c r="K1168"/>
  <c r="J1168"/>
  <c r="I1168"/>
  <c r="H1168"/>
  <c r="G1168"/>
  <c r="F1168"/>
  <c r="E1168"/>
  <c r="D1168"/>
  <c r="C1168"/>
  <c r="B1168"/>
  <c r="A1168"/>
  <c r="L1167"/>
  <c r="K1167"/>
  <c r="J1167"/>
  <c r="I1167"/>
  <c r="H1167"/>
  <c r="G1167"/>
  <c r="F1167"/>
  <c r="E1167"/>
  <c r="D1167"/>
  <c r="C1167"/>
  <c r="B1167"/>
  <c r="A1167"/>
  <c r="L1166"/>
  <c r="K1166"/>
  <c r="J1166"/>
  <c r="I1166"/>
  <c r="H1166"/>
  <c r="G1166"/>
  <c r="F1166"/>
  <c r="E1166"/>
  <c r="D1166"/>
  <c r="C1166"/>
  <c r="B1166"/>
  <c r="A1166"/>
  <c r="L1165"/>
  <c r="K1165"/>
  <c r="J1165"/>
  <c r="I1165"/>
  <c r="H1165"/>
  <c r="G1165"/>
  <c r="F1165"/>
  <c r="E1165"/>
  <c r="D1165"/>
  <c r="C1165"/>
  <c r="B1165"/>
  <c r="A1165"/>
  <c r="L1164"/>
  <c r="K1164"/>
  <c r="J1164"/>
  <c r="I1164"/>
  <c r="H1164"/>
  <c r="G1164"/>
  <c r="F1164"/>
  <c r="E1164"/>
  <c r="D1164"/>
  <c r="C1164"/>
  <c r="B1164"/>
  <c r="A1164"/>
  <c r="L1163"/>
  <c r="K1163"/>
  <c r="J1163"/>
  <c r="I1163"/>
  <c r="H1163"/>
  <c r="G1163"/>
  <c r="F1163"/>
  <c r="E1163"/>
  <c r="D1163"/>
  <c r="C1163"/>
  <c r="B1163"/>
  <c r="A1163"/>
  <c r="L1162"/>
  <c r="K1162"/>
  <c r="J1162"/>
  <c r="I1162"/>
  <c r="H1162"/>
  <c r="G1162"/>
  <c r="F1162"/>
  <c r="E1162"/>
  <c r="D1162"/>
  <c r="C1162"/>
  <c r="B1162"/>
  <c r="A1162"/>
  <c r="L1161"/>
  <c r="K1161"/>
  <c r="J1161"/>
  <c r="I1161"/>
  <c r="H1161"/>
  <c r="G1161"/>
  <c r="F1161"/>
  <c r="E1161"/>
  <c r="D1161"/>
  <c r="C1161"/>
  <c r="B1161"/>
  <c r="A1161"/>
  <c r="L1160"/>
  <c r="K1160"/>
  <c r="J1160"/>
  <c r="I1160"/>
  <c r="H1160"/>
  <c r="G1160"/>
  <c r="F1160"/>
  <c r="E1160"/>
  <c r="D1160"/>
  <c r="C1160"/>
  <c r="B1160"/>
  <c r="A1160"/>
  <c r="L1159"/>
  <c r="K1159"/>
  <c r="J1159"/>
  <c r="I1159"/>
  <c r="H1159"/>
  <c r="G1159"/>
  <c r="F1159"/>
  <c r="E1159"/>
  <c r="D1159"/>
  <c r="C1159"/>
  <c r="B1159"/>
  <c r="A1159"/>
  <c r="L1158"/>
  <c r="K1158"/>
  <c r="J1158"/>
  <c r="I1158"/>
  <c r="H1158"/>
  <c r="G1158"/>
  <c r="F1158"/>
  <c r="E1158"/>
  <c r="D1158"/>
  <c r="C1158"/>
  <c r="B1158"/>
  <c r="A1158"/>
  <c r="L1157"/>
  <c r="K1157"/>
  <c r="J1157"/>
  <c r="I1157"/>
  <c r="H1157"/>
  <c r="G1157"/>
  <c r="F1157"/>
  <c r="E1157"/>
  <c r="D1157"/>
  <c r="C1157"/>
  <c r="B1157"/>
  <c r="A1157"/>
  <c r="L1156"/>
  <c r="K1156"/>
  <c r="J1156"/>
  <c r="I1156"/>
  <c r="H1156"/>
  <c r="G1156"/>
  <c r="F1156"/>
  <c r="E1156"/>
  <c r="D1156"/>
  <c r="C1156"/>
  <c r="B1156"/>
  <c r="A1156"/>
  <c r="L1155"/>
  <c r="K1155"/>
  <c r="J1155"/>
  <c r="I1155"/>
  <c r="H1155"/>
  <c r="G1155"/>
  <c r="F1155"/>
  <c r="E1155"/>
  <c r="D1155"/>
  <c r="C1155"/>
  <c r="B1155"/>
  <c r="A1155"/>
  <c r="L1154"/>
  <c r="K1154"/>
  <c r="J1154"/>
  <c r="I1154"/>
  <c r="H1154"/>
  <c r="G1154"/>
  <c r="F1154"/>
  <c r="E1154"/>
  <c r="D1154"/>
  <c r="C1154"/>
  <c r="B1154"/>
  <c r="A1154"/>
  <c r="L1153"/>
  <c r="K1153"/>
  <c r="J1153"/>
  <c r="I1153"/>
  <c r="H1153"/>
  <c r="G1153"/>
  <c r="F1153"/>
  <c r="E1153"/>
  <c r="D1153"/>
  <c r="C1153"/>
  <c r="B1153"/>
  <c r="A1153"/>
  <c r="L1152"/>
  <c r="K1152"/>
  <c r="J1152"/>
  <c r="I1152"/>
  <c r="H1152"/>
  <c r="G1152"/>
  <c r="F1152"/>
  <c r="E1152"/>
  <c r="D1152"/>
  <c r="C1152"/>
  <c r="B1152"/>
  <c r="A1152"/>
  <c r="L1151"/>
  <c r="K1151"/>
  <c r="J1151"/>
  <c r="I1151"/>
  <c r="H1151"/>
  <c r="G1151"/>
  <c r="F1151"/>
  <c r="E1151"/>
  <c r="D1151"/>
  <c r="C1151"/>
  <c r="B1151"/>
  <c r="A1151"/>
  <c r="L1150"/>
  <c r="K1150"/>
  <c r="J1150"/>
  <c r="I1150"/>
  <c r="H1150"/>
  <c r="G1150"/>
  <c r="F1150"/>
  <c r="E1150"/>
  <c r="D1150"/>
  <c r="C1150"/>
  <c r="B1150"/>
  <c r="A1150"/>
  <c r="L1149"/>
  <c r="K1149"/>
  <c r="J1149"/>
  <c r="I1149"/>
  <c r="H1149"/>
  <c r="G1149"/>
  <c r="F1149"/>
  <c r="E1149"/>
  <c r="D1149"/>
  <c r="C1149"/>
  <c r="B1149"/>
  <c r="A1149"/>
  <c r="L1148"/>
  <c r="K1148"/>
  <c r="J1148"/>
  <c r="I1148"/>
  <c r="H1148"/>
  <c r="G1148"/>
  <c r="F1148"/>
  <c r="E1148"/>
  <c r="D1148"/>
  <c r="C1148"/>
  <c r="B1148"/>
  <c r="A1148"/>
  <c r="L1147"/>
  <c r="K1147"/>
  <c r="J1147"/>
  <c r="I1147"/>
  <c r="H1147"/>
  <c r="G1147"/>
  <c r="F1147"/>
  <c r="E1147"/>
  <c r="D1147"/>
  <c r="C1147"/>
  <c r="B1147"/>
  <c r="A1147"/>
  <c r="L1146"/>
  <c r="K1146"/>
  <c r="J1146"/>
  <c r="I1146"/>
  <c r="H1146"/>
  <c r="G1146"/>
  <c r="F1146"/>
  <c r="E1146"/>
  <c r="D1146"/>
  <c r="C1146"/>
  <c r="B1146"/>
  <c r="A1146"/>
  <c r="L1145"/>
  <c r="K1145"/>
  <c r="J1145"/>
  <c r="I1145"/>
  <c r="H1145"/>
  <c r="G1145"/>
  <c r="F1145"/>
  <c r="E1145"/>
  <c r="D1145"/>
  <c r="C1145"/>
  <c r="B1145"/>
  <c r="A1145"/>
  <c r="L1144"/>
  <c r="K1144"/>
  <c r="J1144"/>
  <c r="I1144"/>
  <c r="H1144"/>
  <c r="G1144"/>
  <c r="F1144"/>
  <c r="E1144"/>
  <c r="D1144"/>
  <c r="C1144"/>
  <c r="B1144"/>
  <c r="A1144"/>
  <c r="L1143"/>
  <c r="K1143"/>
  <c r="J1143"/>
  <c r="I1143"/>
  <c r="H1143"/>
  <c r="G1143"/>
  <c r="F1143"/>
  <c r="E1143"/>
  <c r="D1143"/>
  <c r="C1143"/>
  <c r="B1143"/>
  <c r="A1143"/>
  <c r="L1142"/>
  <c r="K1142"/>
  <c r="J1142"/>
  <c r="I1142"/>
  <c r="H1142"/>
  <c r="G1142"/>
  <c r="F1142"/>
  <c r="E1142"/>
  <c r="D1142"/>
  <c r="C1142"/>
  <c r="B1142"/>
  <c r="A1142"/>
  <c r="L1141"/>
  <c r="K1141"/>
  <c r="J1141"/>
  <c r="I1141"/>
  <c r="H1141"/>
  <c r="G1141"/>
  <c r="F1141"/>
  <c r="E1141"/>
  <c r="D1141"/>
  <c r="C1141"/>
  <c r="B1141"/>
  <c r="A1141"/>
  <c r="L1140"/>
  <c r="K1140"/>
  <c r="J1140"/>
  <c r="I1140"/>
  <c r="H1140"/>
  <c r="G1140"/>
  <c r="F1140"/>
  <c r="E1140"/>
  <c r="D1140"/>
  <c r="C1140"/>
  <c r="B1140"/>
  <c r="A1140"/>
  <c r="L1139"/>
  <c r="K1139"/>
  <c r="J1139"/>
  <c r="I1139"/>
  <c r="H1139"/>
  <c r="G1139"/>
  <c r="F1139"/>
  <c r="E1139"/>
  <c r="D1139"/>
  <c r="C1139"/>
  <c r="B1139"/>
  <c r="A1139"/>
  <c r="L1138"/>
  <c r="K1138"/>
  <c r="J1138"/>
  <c r="I1138"/>
  <c r="H1138"/>
  <c r="G1138"/>
  <c r="F1138"/>
  <c r="E1138"/>
  <c r="D1138"/>
  <c r="C1138"/>
  <c r="B1138"/>
  <c r="A1138"/>
  <c r="L1137"/>
  <c r="K1137"/>
  <c r="J1137"/>
  <c r="I1137"/>
  <c r="H1137"/>
  <c r="G1137"/>
  <c r="F1137"/>
  <c r="E1137"/>
  <c r="D1137"/>
  <c r="C1137"/>
  <c r="B1137"/>
  <c r="A1137"/>
  <c r="L1136"/>
  <c r="K1136"/>
  <c r="J1136"/>
  <c r="I1136"/>
  <c r="H1136"/>
  <c r="G1136"/>
  <c r="F1136"/>
  <c r="E1136"/>
  <c r="D1136"/>
  <c r="C1136"/>
  <c r="B1136"/>
  <c r="A1136"/>
  <c r="L1135"/>
  <c r="K1135"/>
  <c r="J1135"/>
  <c r="I1135"/>
  <c r="H1135"/>
  <c r="G1135"/>
  <c r="F1135"/>
  <c r="E1135"/>
  <c r="D1135"/>
  <c r="C1135"/>
  <c r="B1135"/>
  <c r="A1135"/>
  <c r="L1134"/>
  <c r="K1134"/>
  <c r="J1134"/>
  <c r="I1134"/>
  <c r="H1134"/>
  <c r="G1134"/>
  <c r="F1134"/>
  <c r="E1134"/>
  <c r="D1134"/>
  <c r="C1134"/>
  <c r="B1134"/>
  <c r="A1134"/>
  <c r="L1133"/>
  <c r="K1133"/>
  <c r="J1133"/>
  <c r="I1133"/>
  <c r="H1133"/>
  <c r="G1133"/>
  <c r="F1133"/>
  <c r="E1133"/>
  <c r="D1133"/>
  <c r="C1133"/>
  <c r="B1133"/>
  <c r="A1133"/>
  <c r="L1132"/>
  <c r="K1132"/>
  <c r="J1132"/>
  <c r="I1132"/>
  <c r="H1132"/>
  <c r="G1132"/>
  <c r="F1132"/>
  <c r="E1132"/>
  <c r="D1132"/>
  <c r="C1132"/>
  <c r="B1132"/>
  <c r="A1132"/>
  <c r="L1131"/>
  <c r="K1131"/>
  <c r="J1131"/>
  <c r="I1131"/>
  <c r="H1131"/>
  <c r="G1131"/>
  <c r="F1131"/>
  <c r="E1131"/>
  <c r="D1131"/>
  <c r="C1131"/>
  <c r="B1131"/>
  <c r="A1131"/>
  <c r="L1130"/>
  <c r="K1130"/>
  <c r="J1130"/>
  <c r="I1130"/>
  <c r="H1130"/>
  <c r="G1130"/>
  <c r="F1130"/>
  <c r="E1130"/>
  <c r="D1130"/>
  <c r="C1130"/>
  <c r="B1130"/>
  <c r="A1130"/>
  <c r="L1129"/>
  <c r="K1129"/>
  <c r="J1129"/>
  <c r="I1129"/>
  <c r="H1129"/>
  <c r="G1129"/>
  <c r="F1129"/>
  <c r="E1129"/>
  <c r="D1129"/>
  <c r="C1129"/>
  <c r="B1129"/>
  <c r="A1129"/>
  <c r="L1128"/>
  <c r="K1128"/>
  <c r="J1128"/>
  <c r="I1128"/>
  <c r="H1128"/>
  <c r="G1128"/>
  <c r="F1128"/>
  <c r="E1128"/>
  <c r="D1128"/>
  <c r="C1128"/>
  <c r="B1128"/>
  <c r="A1128"/>
  <c r="L1127"/>
  <c r="K1127"/>
  <c r="J1127"/>
  <c r="I1127"/>
  <c r="H1127"/>
  <c r="G1127"/>
  <c r="F1127"/>
  <c r="E1127"/>
  <c r="D1127"/>
  <c r="C1127"/>
  <c r="B1127"/>
  <c r="A1127"/>
  <c r="L1126"/>
  <c r="K1126"/>
  <c r="J1126"/>
  <c r="I1126"/>
  <c r="H1126"/>
  <c r="G1126"/>
  <c r="F1126"/>
  <c r="E1126"/>
  <c r="D1126"/>
  <c r="C1126"/>
  <c r="B1126"/>
  <c r="A1126"/>
  <c r="L1125"/>
  <c r="K1125"/>
  <c r="J1125"/>
  <c r="I1125"/>
  <c r="H1125"/>
  <c r="G1125"/>
  <c r="F1125"/>
  <c r="E1125"/>
  <c r="D1125"/>
  <c r="C1125"/>
  <c r="B1125"/>
  <c r="A1125"/>
  <c r="L1124"/>
  <c r="K1124"/>
  <c r="J1124"/>
  <c r="I1124"/>
  <c r="H1124"/>
  <c r="G1124"/>
  <c r="F1124"/>
  <c r="E1124"/>
  <c r="D1124"/>
  <c r="C1124"/>
  <c r="B1124"/>
  <c r="A1124"/>
  <c r="L1123"/>
  <c r="K1123"/>
  <c r="J1123"/>
  <c r="I1123"/>
  <c r="H1123"/>
  <c r="G1123"/>
  <c r="F1123"/>
  <c r="E1123"/>
  <c r="D1123"/>
  <c r="C1123"/>
  <c r="B1123"/>
  <c r="A1123"/>
  <c r="L1122"/>
  <c r="K1122"/>
  <c r="J1122"/>
  <c r="I1122"/>
  <c r="H1122"/>
  <c r="G1122"/>
  <c r="F1122"/>
  <c r="E1122"/>
  <c r="D1122"/>
  <c r="C1122"/>
  <c r="B1122"/>
  <c r="A1122"/>
  <c r="L1121"/>
  <c r="K1121"/>
  <c r="J1121"/>
  <c r="I1121"/>
  <c r="H1121"/>
  <c r="G1121"/>
  <c r="F1121"/>
  <c r="E1121"/>
  <c r="D1121"/>
  <c r="C1121"/>
  <c r="B1121"/>
  <c r="A1121"/>
  <c r="L1120"/>
  <c r="K1120"/>
  <c r="J1120"/>
  <c r="I1120"/>
  <c r="H1120"/>
  <c r="G1120"/>
  <c r="F1120"/>
  <c r="E1120"/>
  <c r="D1120"/>
  <c r="C1120"/>
  <c r="B1120"/>
  <c r="A1120"/>
  <c r="L1119"/>
  <c r="K1119"/>
  <c r="J1119"/>
  <c r="I1119"/>
  <c r="H1119"/>
  <c r="G1119"/>
  <c r="F1119"/>
  <c r="E1119"/>
  <c r="D1119"/>
  <c r="C1119"/>
  <c r="B1119"/>
  <c r="A1119"/>
  <c r="L1118"/>
  <c r="K1118"/>
  <c r="J1118"/>
  <c r="I1118"/>
  <c r="H1118"/>
  <c r="G1118"/>
  <c r="F1118"/>
  <c r="E1118"/>
  <c r="D1118"/>
  <c r="C1118"/>
  <c r="B1118"/>
  <c r="A1118"/>
  <c r="L1117"/>
  <c r="K1117"/>
  <c r="J1117"/>
  <c r="I1117"/>
  <c r="H1117"/>
  <c r="G1117"/>
  <c r="F1117"/>
  <c r="E1117"/>
  <c r="D1117"/>
  <c r="C1117"/>
  <c r="B1117"/>
  <c r="A1117"/>
  <c r="L1116"/>
  <c r="K1116"/>
  <c r="J1116"/>
  <c r="I1116"/>
  <c r="H1116"/>
  <c r="G1116"/>
  <c r="F1116"/>
  <c r="E1116"/>
  <c r="D1116"/>
  <c r="C1116"/>
  <c r="B1116"/>
  <c r="A1116"/>
  <c r="L1115"/>
  <c r="K1115"/>
  <c r="J1115"/>
  <c r="I1115"/>
  <c r="H1115"/>
  <c r="G1115"/>
  <c r="F1115"/>
  <c r="E1115"/>
  <c r="D1115"/>
  <c r="C1115"/>
  <c r="B1115"/>
  <c r="A1115"/>
  <c r="L1114"/>
  <c r="K1114"/>
  <c r="J1114"/>
  <c r="I1114"/>
  <c r="H1114"/>
  <c r="G1114"/>
  <c r="F1114"/>
  <c r="E1114"/>
  <c r="D1114"/>
  <c r="C1114"/>
  <c r="B1114"/>
  <c r="A1114"/>
  <c r="L1113"/>
  <c r="K1113"/>
  <c r="J1113"/>
  <c r="I1113"/>
  <c r="H1113"/>
  <c r="G1113"/>
  <c r="F1113"/>
  <c r="E1113"/>
  <c r="D1113"/>
  <c r="C1113"/>
  <c r="B1113"/>
  <c r="A1113"/>
  <c r="L1112"/>
  <c r="K1112"/>
  <c r="J1112"/>
  <c r="I1112"/>
  <c r="H1112"/>
  <c r="G1112"/>
  <c r="F1112"/>
  <c r="E1112"/>
  <c r="D1112"/>
  <c r="C1112"/>
  <c r="B1112"/>
  <c r="A1112"/>
  <c r="L1111"/>
  <c r="K1111"/>
  <c r="J1111"/>
  <c r="I1111"/>
  <c r="H1111"/>
  <c r="G1111"/>
  <c r="F1111"/>
  <c r="E1111"/>
  <c r="D1111"/>
  <c r="C1111"/>
  <c r="B1111"/>
  <c r="A1111"/>
  <c r="L1110"/>
  <c r="K1110"/>
  <c r="J1110"/>
  <c r="I1110"/>
  <c r="H1110"/>
  <c r="G1110"/>
  <c r="F1110"/>
  <c r="E1110"/>
  <c r="D1110"/>
  <c r="C1110"/>
  <c r="B1110"/>
  <c r="A1110"/>
  <c r="L1109"/>
  <c r="K1109"/>
  <c r="J1109"/>
  <c r="I1109"/>
  <c r="H1109"/>
  <c r="G1109"/>
  <c r="F1109"/>
  <c r="E1109"/>
  <c r="D1109"/>
  <c r="C1109"/>
  <c r="B1109"/>
  <c r="A1109"/>
  <c r="L1108"/>
  <c r="K1108"/>
  <c r="J1108"/>
  <c r="I1108"/>
  <c r="H1108"/>
  <c r="G1108"/>
  <c r="F1108"/>
  <c r="E1108"/>
  <c r="D1108"/>
  <c r="C1108"/>
  <c r="B1108"/>
  <c r="A1108"/>
  <c r="L1107"/>
  <c r="K1107"/>
  <c r="J1107"/>
  <c r="I1107"/>
  <c r="H1107"/>
  <c r="G1107"/>
  <c r="F1107"/>
  <c r="E1107"/>
  <c r="D1107"/>
  <c r="C1107"/>
  <c r="B1107"/>
  <c r="A1107"/>
  <c r="L1106"/>
  <c r="K1106"/>
  <c r="J1106"/>
  <c r="I1106"/>
  <c r="H1106"/>
  <c r="G1106"/>
  <c r="F1106"/>
  <c r="E1106"/>
  <c r="D1106"/>
  <c r="C1106"/>
  <c r="B1106"/>
  <c r="A1106"/>
  <c r="L1105"/>
  <c r="K1105"/>
  <c r="J1105"/>
  <c r="I1105"/>
  <c r="H1105"/>
  <c r="G1105"/>
  <c r="F1105"/>
  <c r="E1105"/>
  <c r="D1105"/>
  <c r="C1105"/>
  <c r="B1105"/>
  <c r="A1105"/>
  <c r="L1104"/>
  <c r="K1104"/>
  <c r="J1104"/>
  <c r="I1104"/>
  <c r="H1104"/>
  <c r="G1104"/>
  <c r="F1104"/>
  <c r="E1104"/>
  <c r="D1104"/>
  <c r="C1104"/>
  <c r="B1104"/>
  <c r="A1104"/>
  <c r="L1103"/>
  <c r="K1103"/>
  <c r="J1103"/>
  <c r="I1103"/>
  <c r="H1103"/>
  <c r="G1103"/>
  <c r="F1103"/>
  <c r="E1103"/>
  <c r="D1103"/>
  <c r="C1103"/>
  <c r="B1103"/>
  <c r="A1103"/>
  <c r="L1102"/>
  <c r="K1102"/>
  <c r="J1102"/>
  <c r="I1102"/>
  <c r="H1102"/>
  <c r="G1102"/>
  <c r="F1102"/>
  <c r="E1102"/>
  <c r="D1102"/>
  <c r="C1102"/>
  <c r="B1102"/>
  <c r="A1102"/>
  <c r="L1101"/>
  <c r="K1101"/>
  <c r="J1101"/>
  <c r="I1101"/>
  <c r="H1101"/>
  <c r="G1101"/>
  <c r="F1101"/>
  <c r="E1101"/>
  <c r="D1101"/>
  <c r="C1101"/>
  <c r="B1101"/>
  <c r="A1101"/>
  <c r="L1100"/>
  <c r="K1100"/>
  <c r="J1100"/>
  <c r="I1100"/>
  <c r="H1100"/>
  <c r="G1100"/>
  <c r="F1100"/>
  <c r="E1100"/>
  <c r="D1100"/>
  <c r="C1100"/>
  <c r="B1100"/>
  <c r="A1100"/>
  <c r="L1099"/>
  <c r="K1099"/>
  <c r="J1099"/>
  <c r="I1099"/>
  <c r="H1099"/>
  <c r="G1099"/>
  <c r="F1099"/>
  <c r="E1099"/>
  <c r="D1099"/>
  <c r="C1099"/>
  <c r="B1099"/>
  <c r="A1099"/>
  <c r="L1098"/>
  <c r="K1098"/>
  <c r="J1098"/>
  <c r="I1098"/>
  <c r="H1098"/>
  <c r="G1098"/>
  <c r="F1098"/>
  <c r="E1098"/>
  <c r="D1098"/>
  <c r="C1098"/>
  <c r="B1098"/>
  <c r="A1098"/>
  <c r="L1097"/>
  <c r="K1097"/>
  <c r="J1097"/>
  <c r="I1097"/>
  <c r="H1097"/>
  <c r="G1097"/>
  <c r="F1097"/>
  <c r="E1097"/>
  <c r="D1097"/>
  <c r="C1097"/>
  <c r="B1097"/>
  <c r="A1097"/>
  <c r="L1096"/>
  <c r="K1096"/>
  <c r="J1096"/>
  <c r="I1096"/>
  <c r="H1096"/>
  <c r="G1096"/>
  <c r="F1096"/>
  <c r="E1096"/>
  <c r="D1096"/>
  <c r="C1096"/>
  <c r="B1096"/>
  <c r="A1096"/>
  <c r="L1095"/>
  <c r="K1095"/>
  <c r="J1095"/>
  <c r="I1095"/>
  <c r="H1095"/>
  <c r="G1095"/>
  <c r="F1095"/>
  <c r="E1095"/>
  <c r="D1095"/>
  <c r="C1095"/>
  <c r="B1095"/>
  <c r="A1095"/>
  <c r="L1094"/>
  <c r="K1094"/>
  <c r="J1094"/>
  <c r="I1094"/>
  <c r="H1094"/>
  <c r="G1094"/>
  <c r="F1094"/>
  <c r="E1094"/>
  <c r="D1094"/>
  <c r="C1094"/>
  <c r="B1094"/>
  <c r="A1094"/>
  <c r="L1093"/>
  <c r="K1093"/>
  <c r="J1093"/>
  <c r="I1093"/>
  <c r="H1093"/>
  <c r="G1093"/>
  <c r="F1093"/>
  <c r="E1093"/>
  <c r="D1093"/>
  <c r="C1093"/>
  <c r="B1093"/>
  <c r="A1093"/>
  <c r="L1092"/>
  <c r="K1092"/>
  <c r="J1092"/>
  <c r="I1092"/>
  <c r="H1092"/>
  <c r="G1092"/>
  <c r="F1092"/>
  <c r="E1092"/>
  <c r="D1092"/>
  <c r="C1092"/>
  <c r="B1092"/>
  <c r="A1092"/>
  <c r="L1091"/>
  <c r="K1091"/>
  <c r="J1091"/>
  <c r="I1091"/>
  <c r="H1091"/>
  <c r="G1091"/>
  <c r="F1091"/>
  <c r="E1091"/>
  <c r="D1091"/>
  <c r="C1091"/>
  <c r="B1091"/>
  <c r="A1091"/>
  <c r="L1090"/>
  <c r="K1090"/>
  <c r="J1090"/>
  <c r="I1090"/>
  <c r="H1090"/>
  <c r="G1090"/>
  <c r="F1090"/>
  <c r="E1090"/>
  <c r="D1090"/>
  <c r="C1090"/>
  <c r="B1090"/>
  <c r="A1090"/>
  <c r="L1089"/>
  <c r="K1089"/>
  <c r="J1089"/>
  <c r="I1089"/>
  <c r="H1089"/>
  <c r="G1089"/>
  <c r="F1089"/>
  <c r="E1089"/>
  <c r="D1089"/>
  <c r="C1089"/>
  <c r="B1089"/>
  <c r="A1089"/>
  <c r="L1088"/>
  <c r="K1088"/>
  <c r="J1088"/>
  <c r="I1088"/>
  <c r="H1088"/>
  <c r="G1088"/>
  <c r="F1088"/>
  <c r="E1088"/>
  <c r="D1088"/>
  <c r="C1088"/>
  <c r="B1088"/>
  <c r="A1088"/>
  <c r="L1087"/>
  <c r="K1087"/>
  <c r="J1087"/>
  <c r="I1087"/>
  <c r="H1087"/>
  <c r="G1087"/>
  <c r="F1087"/>
  <c r="E1087"/>
  <c r="D1087"/>
  <c r="C1087"/>
  <c r="B1087"/>
  <c r="A1087"/>
  <c r="L1086"/>
  <c r="K1086"/>
  <c r="J1086"/>
  <c r="I1086"/>
  <c r="H1086"/>
  <c r="G1086"/>
  <c r="F1086"/>
  <c r="E1086"/>
  <c r="D1086"/>
  <c r="C1086"/>
  <c r="B1086"/>
  <c r="A1086"/>
  <c r="L1085"/>
  <c r="K1085"/>
  <c r="J1085"/>
  <c r="I1085"/>
  <c r="H1085"/>
  <c r="G1085"/>
  <c r="F1085"/>
  <c r="E1085"/>
  <c r="D1085"/>
  <c r="C1085"/>
  <c r="B1085"/>
  <c r="A1085"/>
  <c r="L1084"/>
  <c r="K1084"/>
  <c r="J1084"/>
  <c r="I1084"/>
  <c r="H1084"/>
  <c r="G1084"/>
  <c r="F1084"/>
  <c r="E1084"/>
  <c r="D1084"/>
  <c r="C1084"/>
  <c r="B1084"/>
  <c r="A1084"/>
  <c r="L1083"/>
  <c r="K1083"/>
  <c r="J1083"/>
  <c r="I1083"/>
  <c r="H1083"/>
  <c r="G1083"/>
  <c r="F1083"/>
  <c r="E1083"/>
  <c r="D1083"/>
  <c r="C1083"/>
  <c r="B1083"/>
  <c r="A1083"/>
  <c r="L1082"/>
  <c r="K1082"/>
  <c r="J1082"/>
  <c r="I1082"/>
  <c r="H1082"/>
  <c r="G1082"/>
  <c r="F1082"/>
  <c r="E1082"/>
  <c r="D1082"/>
  <c r="C1082"/>
  <c r="B1082"/>
  <c r="A1082"/>
  <c r="L1081"/>
  <c r="K1081"/>
  <c r="J1081"/>
  <c r="I1081"/>
  <c r="H1081"/>
  <c r="G1081"/>
  <c r="F1081"/>
  <c r="E1081"/>
  <c r="D1081"/>
  <c r="C1081"/>
  <c r="B1081"/>
  <c r="A1081"/>
  <c r="L1080"/>
  <c r="K1080"/>
  <c r="J1080"/>
  <c r="I1080"/>
  <c r="H1080"/>
  <c r="G1080"/>
  <c r="F1080"/>
  <c r="E1080"/>
  <c r="D1080"/>
  <c r="C1080"/>
  <c r="B1080"/>
  <c r="A1080"/>
  <c r="L1079"/>
  <c r="K1079"/>
  <c r="J1079"/>
  <c r="I1079"/>
  <c r="H1079"/>
  <c r="G1079"/>
  <c r="F1079"/>
  <c r="E1079"/>
  <c r="D1079"/>
  <c r="C1079"/>
  <c r="B1079"/>
  <c r="A1079"/>
  <c r="L1078"/>
  <c r="K1078"/>
  <c r="J1078"/>
  <c r="I1078"/>
  <c r="H1078"/>
  <c r="G1078"/>
  <c r="F1078"/>
  <c r="E1078"/>
  <c r="D1078"/>
  <c r="C1078"/>
  <c r="B1078"/>
  <c r="A1078"/>
  <c r="L1077"/>
  <c r="K1077"/>
  <c r="J1077"/>
  <c r="I1077"/>
  <c r="H1077"/>
  <c r="G1077"/>
  <c r="F1077"/>
  <c r="E1077"/>
  <c r="D1077"/>
  <c r="C1077"/>
  <c r="B1077"/>
  <c r="A1077"/>
  <c r="L1076"/>
  <c r="K1076"/>
  <c r="J1076"/>
  <c r="I1076"/>
  <c r="H1076"/>
  <c r="G1076"/>
  <c r="F1076"/>
  <c r="E1076"/>
  <c r="D1076"/>
  <c r="C1076"/>
  <c r="B1076"/>
  <c r="A1076"/>
  <c r="L1075"/>
  <c r="K1075"/>
  <c r="J1075"/>
  <c r="I1075"/>
  <c r="H1075"/>
  <c r="G1075"/>
  <c r="F1075"/>
  <c r="E1075"/>
  <c r="D1075"/>
  <c r="C1075"/>
  <c r="B1075"/>
  <c r="A1075"/>
  <c r="L1074"/>
  <c r="K1074"/>
  <c r="J1074"/>
  <c r="I1074"/>
  <c r="H1074"/>
  <c r="G1074"/>
  <c r="F1074"/>
  <c r="E1074"/>
  <c r="D1074"/>
  <c r="C1074"/>
  <c r="B1074"/>
  <c r="A1074"/>
  <c r="L1073"/>
  <c r="K1073"/>
  <c r="J1073"/>
  <c r="I1073"/>
  <c r="H1073"/>
  <c r="G1073"/>
  <c r="F1073"/>
  <c r="E1073"/>
  <c r="D1073"/>
  <c r="C1073"/>
  <c r="B1073"/>
  <c r="A1073"/>
  <c r="L1072"/>
  <c r="K1072"/>
  <c r="J1072"/>
  <c r="I1072"/>
  <c r="H1072"/>
  <c r="G1072"/>
  <c r="F1072"/>
  <c r="E1072"/>
  <c r="D1072"/>
  <c r="C1072"/>
  <c r="B1072"/>
  <c r="A1072"/>
  <c r="L1071"/>
  <c r="K1071"/>
  <c r="J1071"/>
  <c r="I1071"/>
  <c r="H1071"/>
  <c r="G1071"/>
  <c r="F1071"/>
  <c r="E1071"/>
  <c r="D1071"/>
  <c r="C1071"/>
  <c r="B1071"/>
  <c r="A1071"/>
  <c r="L1070"/>
  <c r="K1070"/>
  <c r="J1070"/>
  <c r="I1070"/>
  <c r="H1070"/>
  <c r="G1070"/>
  <c r="F1070"/>
  <c r="E1070"/>
  <c r="D1070"/>
  <c r="C1070"/>
  <c r="B1070"/>
  <c r="A1070"/>
  <c r="L1069"/>
  <c r="K1069"/>
  <c r="J1069"/>
  <c r="I1069"/>
  <c r="H1069"/>
  <c r="G1069"/>
  <c r="F1069"/>
  <c r="E1069"/>
  <c r="D1069"/>
  <c r="C1069"/>
  <c r="B1069"/>
  <c r="A1069"/>
  <c r="L1068"/>
  <c r="K1068"/>
  <c r="J1068"/>
  <c r="I1068"/>
  <c r="H1068"/>
  <c r="G1068"/>
  <c r="F1068"/>
  <c r="E1068"/>
  <c r="D1068"/>
  <c r="C1068"/>
  <c r="B1068"/>
  <c r="A1068"/>
  <c r="L1067"/>
  <c r="K1067"/>
  <c r="J1067"/>
  <c r="I1067"/>
  <c r="H1067"/>
  <c r="G1067"/>
  <c r="F1067"/>
  <c r="E1067"/>
  <c r="D1067"/>
  <c r="C1067"/>
  <c r="B1067"/>
  <c r="A1067"/>
  <c r="L1066"/>
  <c r="K1066"/>
  <c r="J1066"/>
  <c r="I1066"/>
  <c r="H1066"/>
  <c r="G1066"/>
  <c r="F1066"/>
  <c r="E1066"/>
  <c r="D1066"/>
  <c r="C1066"/>
  <c r="B1066"/>
  <c r="A1066"/>
  <c r="L1065"/>
  <c r="K1065"/>
  <c r="J1065"/>
  <c r="I1065"/>
  <c r="H1065"/>
  <c r="G1065"/>
  <c r="F1065"/>
  <c r="E1065"/>
  <c r="D1065"/>
  <c r="C1065"/>
  <c r="B1065"/>
  <c r="A1065"/>
  <c r="L1064"/>
  <c r="K1064"/>
  <c r="J1064"/>
  <c r="I1064"/>
  <c r="H1064"/>
  <c r="G1064"/>
  <c r="F1064"/>
  <c r="E1064"/>
  <c r="D1064"/>
  <c r="C1064"/>
  <c r="B1064"/>
  <c r="A1064"/>
  <c r="L1063"/>
  <c r="K1063"/>
  <c r="J1063"/>
  <c r="I1063"/>
  <c r="H1063"/>
  <c r="G1063"/>
  <c r="F1063"/>
  <c r="E1063"/>
  <c r="D1063"/>
  <c r="C1063"/>
  <c r="B1063"/>
  <c r="A1063"/>
  <c r="L1062"/>
  <c r="K1062"/>
  <c r="J1062"/>
  <c r="I1062"/>
  <c r="H1062"/>
  <c r="G1062"/>
  <c r="F1062"/>
  <c r="E1062"/>
  <c r="D1062"/>
  <c r="C1062"/>
  <c r="B1062"/>
  <c r="A1062"/>
  <c r="L1061"/>
  <c r="K1061"/>
  <c r="J1061"/>
  <c r="I1061"/>
  <c r="H1061"/>
  <c r="G1061"/>
  <c r="F1061"/>
  <c r="E1061"/>
  <c r="D1061"/>
  <c r="C1061"/>
  <c r="B1061"/>
  <c r="A1061"/>
  <c r="L1060"/>
  <c r="K1060"/>
  <c r="J1060"/>
  <c r="I1060"/>
  <c r="H1060"/>
  <c r="G1060"/>
  <c r="F1060"/>
  <c r="E1060"/>
  <c r="D1060"/>
  <c r="C1060"/>
  <c r="B1060"/>
  <c r="A1060"/>
  <c r="L1059"/>
  <c r="K1059"/>
  <c r="J1059"/>
  <c r="I1059"/>
  <c r="H1059"/>
  <c r="G1059"/>
  <c r="F1059"/>
  <c r="E1059"/>
  <c r="D1059"/>
  <c r="C1059"/>
  <c r="B1059"/>
  <c r="A1059"/>
  <c r="L1058"/>
  <c r="K1058"/>
  <c r="J1058"/>
  <c r="I1058"/>
  <c r="H1058"/>
  <c r="G1058"/>
  <c r="F1058"/>
  <c r="E1058"/>
  <c r="D1058"/>
  <c r="C1058"/>
  <c r="B1058"/>
  <c r="A1058"/>
  <c r="L1057"/>
  <c r="K1057"/>
  <c r="J1057"/>
  <c r="I1057"/>
  <c r="H1057"/>
  <c r="G1057"/>
  <c r="F1057"/>
  <c r="E1057"/>
  <c r="D1057"/>
  <c r="C1057"/>
  <c r="B1057"/>
  <c r="A1057"/>
  <c r="L1056"/>
  <c r="K1056"/>
  <c r="J1056"/>
  <c r="I1056"/>
  <c r="H1056"/>
  <c r="G1056"/>
  <c r="F1056"/>
  <c r="E1056"/>
  <c r="D1056"/>
  <c r="C1056"/>
  <c r="B1056"/>
  <c r="A1056"/>
  <c r="L1055"/>
  <c r="K1055"/>
  <c r="J1055"/>
  <c r="I1055"/>
  <c r="H1055"/>
  <c r="G1055"/>
  <c r="F1055"/>
  <c r="E1055"/>
  <c r="D1055"/>
  <c r="C1055"/>
  <c r="B1055"/>
  <c r="A1055"/>
  <c r="L1054"/>
  <c r="K1054"/>
  <c r="J1054"/>
  <c r="I1054"/>
  <c r="H1054"/>
  <c r="G1054"/>
  <c r="F1054"/>
  <c r="E1054"/>
  <c r="D1054"/>
  <c r="C1054"/>
  <c r="B1054"/>
  <c r="A1054"/>
  <c r="L1053"/>
  <c r="K1053"/>
  <c r="J1053"/>
  <c r="I1053"/>
  <c r="H1053"/>
  <c r="G1053"/>
  <c r="F1053"/>
  <c r="E1053"/>
  <c r="D1053"/>
  <c r="C1053"/>
  <c r="B1053"/>
  <c r="A1053"/>
  <c r="L1052"/>
  <c r="K1052"/>
  <c r="J1052"/>
  <c r="I1052"/>
  <c r="H1052"/>
  <c r="G1052"/>
  <c r="F1052"/>
  <c r="E1052"/>
  <c r="D1052"/>
  <c r="C1052"/>
  <c r="B1052"/>
  <c r="A1052"/>
  <c r="L1051"/>
  <c r="K1051"/>
  <c r="J1051"/>
  <c r="I1051"/>
  <c r="H1051"/>
  <c r="G1051"/>
  <c r="F1051"/>
  <c r="E1051"/>
  <c r="D1051"/>
  <c r="C1051"/>
  <c r="B1051"/>
  <c r="A1051"/>
  <c r="L1050"/>
  <c r="K1050"/>
  <c r="J1050"/>
  <c r="I1050"/>
  <c r="H1050"/>
  <c r="G1050"/>
  <c r="F1050"/>
  <c r="E1050"/>
  <c r="D1050"/>
  <c r="C1050"/>
  <c r="B1050"/>
  <c r="A1050"/>
  <c r="L1049"/>
  <c r="K1049"/>
  <c r="J1049"/>
  <c r="I1049"/>
  <c r="H1049"/>
  <c r="G1049"/>
  <c r="F1049"/>
  <c r="E1049"/>
  <c r="D1049"/>
  <c r="C1049"/>
  <c r="B1049"/>
  <c r="A1049"/>
  <c r="L1048"/>
  <c r="K1048"/>
  <c r="J1048"/>
  <c r="I1048"/>
  <c r="H1048"/>
  <c r="G1048"/>
  <c r="F1048"/>
  <c r="E1048"/>
  <c r="D1048"/>
  <c r="C1048"/>
  <c r="B1048"/>
  <c r="A1048"/>
  <c r="L1047"/>
  <c r="K1047"/>
  <c r="J1047"/>
  <c r="I1047"/>
  <c r="H1047"/>
  <c r="G1047"/>
  <c r="F1047"/>
  <c r="E1047"/>
  <c r="D1047"/>
  <c r="C1047"/>
  <c r="B1047"/>
  <c r="A1047"/>
  <c r="L1046"/>
  <c r="K1046"/>
  <c r="J1046"/>
  <c r="I1046"/>
  <c r="H1046"/>
  <c r="G1046"/>
  <c r="F1046"/>
  <c r="E1046"/>
  <c r="D1046"/>
  <c r="C1046"/>
  <c r="B1046"/>
  <c r="A1046"/>
  <c r="L1045"/>
  <c r="K1045"/>
  <c r="J1045"/>
  <c r="I1045"/>
  <c r="H1045"/>
  <c r="G1045"/>
  <c r="F1045"/>
  <c r="E1045"/>
  <c r="D1045"/>
  <c r="C1045"/>
  <c r="B1045"/>
  <c r="A1045"/>
  <c r="L1044"/>
  <c r="K1044"/>
  <c r="J1044"/>
  <c r="I1044"/>
  <c r="H1044"/>
  <c r="G1044"/>
  <c r="F1044"/>
  <c r="E1044"/>
  <c r="D1044"/>
  <c r="C1044"/>
  <c r="B1044"/>
  <c r="A1044"/>
  <c r="L1043"/>
  <c r="K1043"/>
  <c r="J1043"/>
  <c r="I1043"/>
  <c r="H1043"/>
  <c r="G1043"/>
  <c r="F1043"/>
  <c r="E1043"/>
  <c r="D1043"/>
  <c r="C1043"/>
  <c r="B1043"/>
  <c r="A1043"/>
  <c r="L1042"/>
  <c r="K1042"/>
  <c r="J1042"/>
  <c r="I1042"/>
  <c r="H1042"/>
  <c r="G1042"/>
  <c r="F1042"/>
  <c r="E1042"/>
  <c r="D1042"/>
  <c r="C1042"/>
  <c r="B1042"/>
  <c r="A1042"/>
  <c r="L1041"/>
  <c r="K1041"/>
  <c r="J1041"/>
  <c r="I1041"/>
  <c r="H1041"/>
  <c r="G1041"/>
  <c r="F1041"/>
  <c r="E1041"/>
  <c r="D1041"/>
  <c r="C1041"/>
  <c r="B1041"/>
  <c r="A1041"/>
  <c r="L1040"/>
  <c r="K1040"/>
  <c r="J1040"/>
  <c r="I1040"/>
  <c r="H1040"/>
  <c r="G1040"/>
  <c r="F1040"/>
  <c r="E1040"/>
  <c r="D1040"/>
  <c r="C1040"/>
  <c r="B1040"/>
  <c r="A1040"/>
  <c r="L1039"/>
  <c r="K1039"/>
  <c r="J1039"/>
  <c r="I1039"/>
  <c r="H1039"/>
  <c r="G1039"/>
  <c r="F1039"/>
  <c r="E1039"/>
  <c r="D1039"/>
  <c r="C1039"/>
  <c r="B1039"/>
  <c r="A1039"/>
  <c r="L1038"/>
  <c r="K1038"/>
  <c r="J1038"/>
  <c r="I1038"/>
  <c r="H1038"/>
  <c r="G1038"/>
  <c r="F1038"/>
  <c r="E1038"/>
  <c r="D1038"/>
  <c r="C1038"/>
  <c r="B1038"/>
  <c r="A1038"/>
  <c r="L1037"/>
  <c r="K1037"/>
  <c r="J1037"/>
  <c r="I1037"/>
  <c r="H1037"/>
  <c r="G1037"/>
  <c r="F1037"/>
  <c r="E1037"/>
  <c r="D1037"/>
  <c r="C1037"/>
  <c r="B1037"/>
  <c r="A1037"/>
  <c r="L1036"/>
  <c r="K1036"/>
  <c r="J1036"/>
  <c r="I1036"/>
  <c r="H1036"/>
  <c r="G1036"/>
  <c r="F1036"/>
  <c r="E1036"/>
  <c r="D1036"/>
  <c r="C1036"/>
  <c r="B1036"/>
  <c r="A1036"/>
  <c r="L1035"/>
  <c r="K1035"/>
  <c r="J1035"/>
  <c r="I1035"/>
  <c r="H1035"/>
  <c r="G1035"/>
  <c r="F1035"/>
  <c r="E1035"/>
  <c r="D1035"/>
  <c r="C1035"/>
  <c r="B1035"/>
  <c r="A1035"/>
  <c r="L1034"/>
  <c r="K1034"/>
  <c r="J1034"/>
  <c r="I1034"/>
  <c r="H1034"/>
  <c r="G1034"/>
  <c r="F1034"/>
  <c r="E1034"/>
  <c r="D1034"/>
  <c r="C1034"/>
  <c r="B1034"/>
  <c r="A1034"/>
  <c r="L1033"/>
  <c r="K1033"/>
  <c r="J1033"/>
  <c r="I1033"/>
  <c r="H1033"/>
  <c r="G1033"/>
  <c r="F1033"/>
  <c r="E1033"/>
  <c r="D1033"/>
  <c r="C1033"/>
  <c r="B1033"/>
  <c r="A1033"/>
  <c r="L1032"/>
  <c r="K1032"/>
  <c r="J1032"/>
  <c r="I1032"/>
  <c r="H1032"/>
  <c r="G1032"/>
  <c r="F1032"/>
  <c r="E1032"/>
  <c r="D1032"/>
  <c r="C1032"/>
  <c r="B1032"/>
  <c r="A1032"/>
  <c r="L1031"/>
  <c r="K1031"/>
  <c r="J1031"/>
  <c r="I1031"/>
  <c r="H1031"/>
  <c r="G1031"/>
  <c r="F1031"/>
  <c r="E1031"/>
  <c r="D1031"/>
  <c r="C1031"/>
  <c r="B1031"/>
  <c r="A1031"/>
  <c r="L1030"/>
  <c r="K1030"/>
  <c r="J1030"/>
  <c r="I1030"/>
  <c r="H1030"/>
  <c r="G1030"/>
  <c r="F1030"/>
  <c r="E1030"/>
  <c r="D1030"/>
  <c r="C1030"/>
  <c r="B1030"/>
  <c r="A1030"/>
  <c r="L1029"/>
  <c r="K1029"/>
  <c r="J1029"/>
  <c r="I1029"/>
  <c r="H1029"/>
  <c r="G1029"/>
  <c r="F1029"/>
  <c r="E1029"/>
  <c r="D1029"/>
  <c r="C1029"/>
  <c r="B1029"/>
  <c r="A1029"/>
  <c r="L1028"/>
  <c r="K1028"/>
  <c r="J1028"/>
  <c r="I1028"/>
  <c r="H1028"/>
  <c r="G1028"/>
  <c r="F1028"/>
  <c r="E1028"/>
  <c r="D1028"/>
  <c r="C1028"/>
  <c r="B1028"/>
  <c r="A1028"/>
  <c r="L1027"/>
  <c r="K1027"/>
  <c r="J1027"/>
  <c r="I1027"/>
  <c r="H1027"/>
  <c r="G1027"/>
  <c r="F1027"/>
  <c r="E1027"/>
  <c r="D1027"/>
  <c r="C1027"/>
  <c r="B1027"/>
  <c r="A1027"/>
  <c r="L1026"/>
  <c r="K1026"/>
  <c r="J1026"/>
  <c r="I1026"/>
  <c r="H1026"/>
  <c r="G1026"/>
  <c r="F1026"/>
  <c r="E1026"/>
  <c r="D1026"/>
  <c r="C1026"/>
  <c r="B1026"/>
  <c r="A1026"/>
  <c r="L1025"/>
  <c r="K1025"/>
  <c r="J1025"/>
  <c r="I1025"/>
  <c r="H1025"/>
  <c r="G1025"/>
  <c r="F1025"/>
  <c r="E1025"/>
  <c r="D1025"/>
  <c r="C1025"/>
  <c r="B1025"/>
  <c r="A1025"/>
  <c r="L1024"/>
  <c r="K1024"/>
  <c r="J1024"/>
  <c r="I1024"/>
  <c r="H1024"/>
  <c r="G1024"/>
  <c r="F1024"/>
  <c r="E1024"/>
  <c r="D1024"/>
  <c r="C1024"/>
  <c r="B1024"/>
  <c r="A1024"/>
  <c r="L1023"/>
  <c r="K1023"/>
  <c r="J1023"/>
  <c r="I1023"/>
  <c r="H1023"/>
  <c r="G1023"/>
  <c r="F1023"/>
  <c r="E1023"/>
  <c r="D1023"/>
  <c r="C1023"/>
  <c r="B1023"/>
  <c r="A1023"/>
  <c r="L1022"/>
  <c r="K1022"/>
  <c r="J1022"/>
  <c r="I1022"/>
  <c r="H1022"/>
  <c r="G1022"/>
  <c r="F1022"/>
  <c r="E1022"/>
  <c r="D1022"/>
  <c r="C1022"/>
  <c r="B1022"/>
  <c r="A1022"/>
  <c r="L1021"/>
  <c r="K1021"/>
  <c r="J1021"/>
  <c r="I1021"/>
  <c r="H1021"/>
  <c r="G1021"/>
  <c r="F1021"/>
  <c r="E1021"/>
  <c r="D1021"/>
  <c r="C1021"/>
  <c r="B1021"/>
  <c r="A1021"/>
  <c r="L1020"/>
  <c r="K1020"/>
  <c r="J1020"/>
  <c r="I1020"/>
  <c r="H1020"/>
  <c r="G1020"/>
  <c r="F1020"/>
  <c r="E1020"/>
  <c r="D1020"/>
  <c r="C1020"/>
  <c r="B1020"/>
  <c r="A1020"/>
  <c r="L1019"/>
  <c r="K1019"/>
  <c r="J1019"/>
  <c r="I1019"/>
  <c r="H1019"/>
  <c r="G1019"/>
  <c r="F1019"/>
  <c r="E1019"/>
  <c r="D1019"/>
  <c r="C1019"/>
  <c r="B1019"/>
  <c r="A1019"/>
  <c r="L1018"/>
  <c r="K1018"/>
  <c r="J1018"/>
  <c r="I1018"/>
  <c r="H1018"/>
  <c r="G1018"/>
  <c r="F1018"/>
  <c r="E1018"/>
  <c r="D1018"/>
  <c r="C1018"/>
  <c r="B1018"/>
  <c r="A1018"/>
  <c r="L1017"/>
  <c r="K1017"/>
  <c r="J1017"/>
  <c r="I1017"/>
  <c r="H1017"/>
  <c r="G1017"/>
  <c r="F1017"/>
  <c r="E1017"/>
  <c r="D1017"/>
  <c r="C1017"/>
  <c r="B1017"/>
  <c r="A1017"/>
  <c r="L1016"/>
  <c r="K1016"/>
  <c r="J1016"/>
  <c r="I1016"/>
  <c r="H1016"/>
  <c r="G1016"/>
  <c r="F1016"/>
  <c r="E1016"/>
  <c r="D1016"/>
  <c r="C1016"/>
  <c r="B1016"/>
  <c r="A1016"/>
  <c r="L1015"/>
  <c r="K1015"/>
  <c r="J1015"/>
  <c r="I1015"/>
  <c r="H1015"/>
  <c r="G1015"/>
  <c r="F1015"/>
  <c r="E1015"/>
  <c r="D1015"/>
  <c r="C1015"/>
  <c r="B1015"/>
  <c r="A1015"/>
  <c r="L1014"/>
  <c r="K1014"/>
  <c r="J1014"/>
  <c r="I1014"/>
  <c r="H1014"/>
  <c r="G1014"/>
  <c r="F1014"/>
  <c r="E1014"/>
  <c r="D1014"/>
  <c r="C1014"/>
  <c r="B1014"/>
  <c r="A1014"/>
  <c r="L1013"/>
  <c r="K1013"/>
  <c r="J1013"/>
  <c r="I1013"/>
  <c r="H1013"/>
  <c r="G1013"/>
  <c r="F1013"/>
  <c r="E1013"/>
  <c r="D1013"/>
  <c r="C1013"/>
  <c r="B1013"/>
  <c r="A1013"/>
  <c r="L1012"/>
  <c r="K1012"/>
  <c r="J1012"/>
  <c r="I1012"/>
  <c r="H1012"/>
  <c r="G1012"/>
  <c r="F1012"/>
  <c r="E1012"/>
  <c r="D1012"/>
  <c r="C1012"/>
  <c r="B1012"/>
  <c r="A1012"/>
  <c r="L1011"/>
  <c r="K1011"/>
  <c r="J1011"/>
  <c r="I1011"/>
  <c r="H1011"/>
  <c r="G1011"/>
  <c r="F1011"/>
  <c r="E1011"/>
  <c r="D1011"/>
  <c r="C1011"/>
  <c r="B1011"/>
  <c r="A1011"/>
  <c r="L1010"/>
  <c r="K1010"/>
  <c r="J1010"/>
  <c r="I1010"/>
  <c r="H1010"/>
  <c r="G1010"/>
  <c r="F1010"/>
  <c r="E1010"/>
  <c r="D1010"/>
  <c r="C1010"/>
  <c r="B1010"/>
  <c r="A1010"/>
  <c r="L1009"/>
  <c r="K1009"/>
  <c r="J1009"/>
  <c r="I1009"/>
  <c r="H1009"/>
  <c r="G1009"/>
  <c r="F1009"/>
  <c r="E1009"/>
  <c r="D1009"/>
  <c r="C1009"/>
  <c r="B1009"/>
  <c r="A1009"/>
  <c r="L1008"/>
  <c r="K1008"/>
  <c r="J1008"/>
  <c r="I1008"/>
  <c r="H1008"/>
  <c r="G1008"/>
  <c r="F1008"/>
  <c r="E1008"/>
  <c r="D1008"/>
  <c r="C1008"/>
  <c r="B1008"/>
  <c r="A1008"/>
  <c r="L1007"/>
  <c r="K1007"/>
  <c r="J1007"/>
  <c r="I1007"/>
  <c r="H1007"/>
  <c r="G1007"/>
  <c r="F1007"/>
  <c r="E1007"/>
  <c r="D1007"/>
  <c r="C1007"/>
  <c r="B1007"/>
  <c r="A1007"/>
  <c r="L1006"/>
  <c r="K1006"/>
  <c r="J1006"/>
  <c r="I1006"/>
  <c r="H1006"/>
  <c r="G1006"/>
  <c r="F1006"/>
  <c r="E1006"/>
  <c r="D1006"/>
  <c r="C1006"/>
  <c r="B1006"/>
  <c r="A1006"/>
  <c r="L1005"/>
  <c r="K1005"/>
  <c r="J1005"/>
  <c r="I1005"/>
  <c r="H1005"/>
  <c r="G1005"/>
  <c r="F1005"/>
  <c r="E1005"/>
  <c r="D1005"/>
  <c r="C1005"/>
  <c r="B1005"/>
  <c r="A1005"/>
  <c r="L1004"/>
  <c r="K1004"/>
  <c r="J1004"/>
  <c r="I1004"/>
  <c r="H1004"/>
  <c r="G1004"/>
  <c r="F1004"/>
  <c r="E1004"/>
  <c r="D1004"/>
  <c r="C1004"/>
  <c r="B1004"/>
  <c r="A1004"/>
  <c r="L1003"/>
  <c r="K1003"/>
  <c r="J1003"/>
  <c r="I1003"/>
  <c r="H1003"/>
  <c r="G1003"/>
  <c r="F1003"/>
  <c r="E1003"/>
  <c r="D1003"/>
  <c r="C1003"/>
  <c r="B1003"/>
  <c r="A1003"/>
  <c r="L1002"/>
  <c r="K1002"/>
  <c r="J1002"/>
  <c r="I1002"/>
  <c r="H1002"/>
  <c r="G1002"/>
  <c r="F1002"/>
  <c r="E1002"/>
  <c r="D1002"/>
  <c r="C1002"/>
  <c r="B1002"/>
  <c r="A1002"/>
  <c r="L1001"/>
  <c r="K1001"/>
  <c r="J1001"/>
  <c r="I1001"/>
  <c r="H1001"/>
  <c r="G1001"/>
  <c r="F1001"/>
  <c r="E1001"/>
  <c r="D1001"/>
  <c r="C1001"/>
  <c r="B1001"/>
  <c r="A1001"/>
  <c r="L1000"/>
  <c r="K1000"/>
  <c r="J1000"/>
  <c r="I1000"/>
  <c r="H1000"/>
  <c r="G1000"/>
  <c r="F1000"/>
  <c r="E1000"/>
  <c r="D1000"/>
  <c r="C1000"/>
  <c r="B1000"/>
  <c r="A1000"/>
  <c r="L999"/>
  <c r="K999"/>
  <c r="J999"/>
  <c r="I999"/>
  <c r="H999"/>
  <c r="G999"/>
  <c r="F999"/>
  <c r="E999"/>
  <c r="D999"/>
  <c r="C999"/>
  <c r="B999"/>
  <c r="A999"/>
  <c r="L998"/>
  <c r="K998"/>
  <c r="J998"/>
  <c r="I998"/>
  <c r="H998"/>
  <c r="G998"/>
  <c r="F998"/>
  <c r="E998"/>
  <c r="D998"/>
  <c r="C998"/>
  <c r="B998"/>
  <c r="A998"/>
  <c r="L997"/>
  <c r="K997"/>
  <c r="J997"/>
  <c r="I997"/>
  <c r="H997"/>
  <c r="G997"/>
  <c r="F997"/>
  <c r="E997"/>
  <c r="D997"/>
  <c r="C997"/>
  <c r="B997"/>
  <c r="A997"/>
  <c r="L996"/>
  <c r="K996"/>
  <c r="J996"/>
  <c r="I996"/>
  <c r="H996"/>
  <c r="G996"/>
  <c r="F996"/>
  <c r="E996"/>
  <c r="D996"/>
  <c r="C996"/>
  <c r="B996"/>
  <c r="A996"/>
  <c r="L995"/>
  <c r="K995"/>
  <c r="J995"/>
  <c r="I995"/>
  <c r="H995"/>
  <c r="G995"/>
  <c r="F995"/>
  <c r="E995"/>
  <c r="D995"/>
  <c r="C995"/>
  <c r="B995"/>
  <c r="A995"/>
  <c r="L994"/>
  <c r="K994"/>
  <c r="J994"/>
  <c r="I994"/>
  <c r="H994"/>
  <c r="G994"/>
  <c r="F994"/>
  <c r="E994"/>
  <c r="D994"/>
  <c r="C994"/>
  <c r="B994"/>
  <c r="A994"/>
  <c r="L993"/>
  <c r="K993"/>
  <c r="J993"/>
  <c r="I993"/>
  <c r="H993"/>
  <c r="G993"/>
  <c r="F993"/>
  <c r="E993"/>
  <c r="D993"/>
  <c r="C993"/>
  <c r="B993"/>
  <c r="A993"/>
  <c r="L992"/>
  <c r="K992"/>
  <c r="J992"/>
  <c r="I992"/>
  <c r="H992"/>
  <c r="G992"/>
  <c r="F992"/>
  <c r="E992"/>
  <c r="D992"/>
  <c r="C992"/>
  <c r="B992"/>
  <c r="A992"/>
  <c r="L991"/>
  <c r="K991"/>
  <c r="J991"/>
  <c r="I991"/>
  <c r="H991"/>
  <c r="G991"/>
  <c r="F991"/>
  <c r="E991"/>
  <c r="D991"/>
  <c r="C991"/>
  <c r="B991"/>
  <c r="A991"/>
  <c r="L990"/>
  <c r="K990"/>
  <c r="J990"/>
  <c r="I990"/>
  <c r="H990"/>
  <c r="G990"/>
  <c r="F990"/>
  <c r="E990"/>
  <c r="D990"/>
  <c r="C990"/>
  <c r="B990"/>
  <c r="A990"/>
  <c r="L989"/>
  <c r="K989"/>
  <c r="J989"/>
  <c r="I989"/>
  <c r="H989"/>
  <c r="G989"/>
  <c r="F989"/>
  <c r="E989"/>
  <c r="D989"/>
  <c r="C989"/>
  <c r="B989"/>
  <c r="A989"/>
  <c r="L988"/>
  <c r="K988"/>
  <c r="J988"/>
  <c r="I988"/>
  <c r="H988"/>
  <c r="G988"/>
  <c r="F988"/>
  <c r="E988"/>
  <c r="D988"/>
  <c r="C988"/>
  <c r="B988"/>
  <c r="A988"/>
  <c r="L987"/>
  <c r="K987"/>
  <c r="J987"/>
  <c r="I987"/>
  <c r="H987"/>
  <c r="G987"/>
  <c r="F987"/>
  <c r="E987"/>
  <c r="D987"/>
  <c r="C987"/>
  <c r="B987"/>
  <c r="A987"/>
  <c r="L986"/>
  <c r="K986"/>
  <c r="J986"/>
  <c r="I986"/>
  <c r="H986"/>
  <c r="G986"/>
  <c r="F986"/>
  <c r="E986"/>
  <c r="D986"/>
  <c r="C986"/>
  <c r="B986"/>
  <c r="A986"/>
  <c r="L985"/>
  <c r="K985"/>
  <c r="J985"/>
  <c r="I985"/>
  <c r="H985"/>
  <c r="G985"/>
  <c r="F985"/>
  <c r="E985"/>
  <c r="D985"/>
  <c r="C985"/>
  <c r="B985"/>
  <c r="A985"/>
  <c r="L984"/>
  <c r="K984"/>
  <c r="J984"/>
  <c r="I984"/>
  <c r="H984"/>
  <c r="G984"/>
  <c r="F984"/>
  <c r="E984"/>
  <c r="D984"/>
  <c r="C984"/>
  <c r="B984"/>
  <c r="A984"/>
  <c r="L983"/>
  <c r="K983"/>
  <c r="J983"/>
  <c r="I983"/>
  <c r="H983"/>
  <c r="G983"/>
  <c r="F983"/>
  <c r="E983"/>
  <c r="D983"/>
  <c r="C983"/>
  <c r="B983"/>
  <c r="A983"/>
  <c r="L982"/>
  <c r="K982"/>
  <c r="J982"/>
  <c r="I982"/>
  <c r="H982"/>
  <c r="G982"/>
  <c r="F982"/>
  <c r="E982"/>
  <c r="D982"/>
  <c r="C982"/>
  <c r="B982"/>
  <c r="A982"/>
  <c r="L981"/>
  <c r="K981"/>
  <c r="J981"/>
  <c r="I981"/>
  <c r="H981"/>
  <c r="G981"/>
  <c r="F981"/>
  <c r="E981"/>
  <c r="D981"/>
  <c r="C981"/>
  <c r="B981"/>
  <c r="A981"/>
  <c r="L980"/>
  <c r="K980"/>
  <c r="J980"/>
  <c r="I980"/>
  <c r="H980"/>
  <c r="G980"/>
  <c r="F980"/>
  <c r="E980"/>
  <c r="D980"/>
  <c r="C980"/>
  <c r="B980"/>
  <c r="A980"/>
  <c r="L979"/>
  <c r="K979"/>
  <c r="J979"/>
  <c r="I979"/>
  <c r="H979"/>
  <c r="G979"/>
  <c r="F979"/>
  <c r="E979"/>
  <c r="D979"/>
  <c r="C979"/>
  <c r="B979"/>
  <c r="A979"/>
  <c r="L978"/>
  <c r="K978"/>
  <c r="J978"/>
  <c r="I978"/>
  <c r="H978"/>
  <c r="G978"/>
  <c r="F978"/>
  <c r="E978"/>
  <c r="D978"/>
  <c r="C978"/>
  <c r="B978"/>
  <c r="A978"/>
  <c r="L977"/>
  <c r="K977"/>
  <c r="J977"/>
  <c r="I977"/>
  <c r="H977"/>
  <c r="G977"/>
  <c r="F977"/>
  <c r="E977"/>
  <c r="D977"/>
  <c r="C977"/>
  <c r="B977"/>
  <c r="A977"/>
  <c r="L976"/>
  <c r="K976"/>
  <c r="J976"/>
  <c r="I976"/>
  <c r="H976"/>
  <c r="G976"/>
  <c r="F976"/>
  <c r="E976"/>
  <c r="D976"/>
  <c r="C976"/>
  <c r="B976"/>
  <c r="A976"/>
  <c r="L975"/>
  <c r="K975"/>
  <c r="J975"/>
  <c r="I975"/>
  <c r="H975"/>
  <c r="G975"/>
  <c r="F975"/>
  <c r="E975"/>
  <c r="D975"/>
  <c r="C975"/>
  <c r="B975"/>
  <c r="A975"/>
  <c r="L974"/>
  <c r="K974"/>
  <c r="J974"/>
  <c r="I974"/>
  <c r="H974"/>
  <c r="G974"/>
  <c r="F974"/>
  <c r="E974"/>
  <c r="D974"/>
  <c r="C974"/>
  <c r="B974"/>
  <c r="A974"/>
  <c r="L973"/>
  <c r="K973"/>
  <c r="J973"/>
  <c r="I973"/>
  <c r="H973"/>
  <c r="G973"/>
  <c r="F973"/>
  <c r="E973"/>
  <c r="D973"/>
  <c r="C973"/>
  <c r="B973"/>
  <c r="A973"/>
  <c r="L972"/>
  <c r="K972"/>
  <c r="J972"/>
  <c r="I972"/>
  <c r="H972"/>
  <c r="G972"/>
  <c r="F972"/>
  <c r="E972"/>
  <c r="D972"/>
  <c r="C972"/>
  <c r="B972"/>
  <c r="A972"/>
  <c r="L971"/>
  <c r="K971"/>
  <c r="J971"/>
  <c r="I971"/>
  <c r="H971"/>
  <c r="G971"/>
  <c r="F971"/>
  <c r="E971"/>
  <c r="D971"/>
  <c r="C971"/>
  <c r="B971"/>
  <c r="A971"/>
  <c r="L970"/>
  <c r="K970"/>
  <c r="J970"/>
  <c r="I970"/>
  <c r="H970"/>
  <c r="G970"/>
  <c r="F970"/>
  <c r="E970"/>
  <c r="D970"/>
  <c r="C970"/>
  <c r="B970"/>
  <c r="A970"/>
  <c r="L969"/>
  <c r="K969"/>
  <c r="J969"/>
  <c r="I969"/>
  <c r="H969"/>
  <c r="G969"/>
  <c r="F969"/>
  <c r="E969"/>
  <c r="D969"/>
  <c r="C969"/>
  <c r="B969"/>
  <c r="A969"/>
  <c r="L968"/>
  <c r="K968"/>
  <c r="J968"/>
  <c r="I968"/>
  <c r="H968"/>
  <c r="G968"/>
  <c r="F968"/>
  <c r="E968"/>
  <c r="D968"/>
  <c r="C968"/>
  <c r="B968"/>
  <c r="A968"/>
  <c r="L967"/>
  <c r="K967"/>
  <c r="J967"/>
  <c r="I967"/>
  <c r="H967"/>
  <c r="G967"/>
  <c r="F967"/>
  <c r="E967"/>
  <c r="D967"/>
  <c r="C967"/>
  <c r="B967"/>
  <c r="A967"/>
  <c r="L966"/>
  <c r="K966"/>
  <c r="J966"/>
  <c r="I966"/>
  <c r="H966"/>
  <c r="G966"/>
  <c r="F966"/>
  <c r="E966"/>
  <c r="D966"/>
  <c r="C966"/>
  <c r="B966"/>
  <c r="A966"/>
  <c r="L965"/>
  <c r="K965"/>
  <c r="J965"/>
  <c r="I965"/>
  <c r="H965"/>
  <c r="G965"/>
  <c r="F965"/>
  <c r="E965"/>
  <c r="D965"/>
  <c r="C965"/>
  <c r="B965"/>
  <c r="A965"/>
  <c r="L964"/>
  <c r="K964"/>
  <c r="J964"/>
  <c r="I964"/>
  <c r="H964"/>
  <c r="G964"/>
  <c r="F964"/>
  <c r="E964"/>
  <c r="D964"/>
  <c r="C964"/>
  <c r="B964"/>
  <c r="A964"/>
  <c r="L963"/>
  <c r="K963"/>
  <c r="J963"/>
  <c r="I963"/>
  <c r="H963"/>
  <c r="G963"/>
  <c r="F963"/>
  <c r="E963"/>
  <c r="D963"/>
  <c r="C963"/>
  <c r="B963"/>
  <c r="A963"/>
  <c r="L962"/>
  <c r="K962"/>
  <c r="J962"/>
  <c r="I962"/>
  <c r="H962"/>
  <c r="G962"/>
  <c r="F962"/>
  <c r="E962"/>
  <c r="D962"/>
  <c r="C962"/>
  <c r="B962"/>
  <c r="A962"/>
  <c r="L961"/>
  <c r="K961"/>
  <c r="J961"/>
  <c r="I961"/>
  <c r="H961"/>
  <c r="G961"/>
  <c r="F961"/>
  <c r="E961"/>
  <c r="D961"/>
  <c r="C961"/>
  <c r="B961"/>
  <c r="A961"/>
  <c r="L960"/>
  <c r="K960"/>
  <c r="J960"/>
  <c r="I960"/>
  <c r="H960"/>
  <c r="G960"/>
  <c r="F960"/>
  <c r="E960"/>
  <c r="D960"/>
  <c r="C960"/>
  <c r="B960"/>
  <c r="A960"/>
  <c r="L959"/>
  <c r="K959"/>
  <c r="J959"/>
  <c r="I959"/>
  <c r="H959"/>
  <c r="G959"/>
  <c r="F959"/>
  <c r="E959"/>
  <c r="D959"/>
  <c r="C959"/>
  <c r="B959"/>
  <c r="A959"/>
  <c r="L958"/>
  <c r="K958"/>
  <c r="J958"/>
  <c r="I958"/>
  <c r="H958"/>
  <c r="G958"/>
  <c r="F958"/>
  <c r="E958"/>
  <c r="D958"/>
  <c r="C958"/>
  <c r="B958"/>
  <c r="A958"/>
  <c r="L957"/>
  <c r="K957"/>
  <c r="J957"/>
  <c r="I957"/>
  <c r="H957"/>
  <c r="G957"/>
  <c r="F957"/>
  <c r="E957"/>
  <c r="D957"/>
  <c r="C957"/>
  <c r="B957"/>
  <c r="A957"/>
  <c r="L956"/>
  <c r="K956"/>
  <c r="J956"/>
  <c r="I956"/>
  <c r="H956"/>
  <c r="G956"/>
  <c r="F956"/>
  <c r="E956"/>
  <c r="D956"/>
  <c r="C956"/>
  <c r="B956"/>
  <c r="A956"/>
  <c r="L955"/>
  <c r="K955"/>
  <c r="J955"/>
  <c r="I955"/>
  <c r="H955"/>
  <c r="G955"/>
  <c r="F955"/>
  <c r="E955"/>
  <c r="D955"/>
  <c r="C955"/>
  <c r="B955"/>
  <c r="A955"/>
  <c r="L954"/>
  <c r="K954"/>
  <c r="J954"/>
  <c r="I954"/>
  <c r="H954"/>
  <c r="G954"/>
  <c r="F954"/>
  <c r="E954"/>
  <c r="D954"/>
  <c r="C954"/>
  <c r="B954"/>
  <c r="A954"/>
  <c r="L953"/>
  <c r="K953"/>
  <c r="J953"/>
  <c r="I953"/>
  <c r="H953"/>
  <c r="G953"/>
  <c r="F953"/>
  <c r="E953"/>
  <c r="D953"/>
  <c r="C953"/>
  <c r="B953"/>
  <c r="A953"/>
  <c r="L952"/>
  <c r="K952"/>
  <c r="J952"/>
  <c r="I952"/>
  <c r="H952"/>
  <c r="G952"/>
  <c r="F952"/>
  <c r="E952"/>
  <c r="D952"/>
  <c r="C952"/>
  <c r="B952"/>
  <c r="A952"/>
  <c r="L951"/>
  <c r="K951"/>
  <c r="J951"/>
  <c r="I951"/>
  <c r="H951"/>
  <c r="G951"/>
  <c r="F951"/>
  <c r="E951"/>
  <c r="D951"/>
  <c r="C951"/>
  <c r="B951"/>
  <c r="A951"/>
  <c r="L950"/>
  <c r="K950"/>
  <c r="J950"/>
  <c r="I950"/>
  <c r="H950"/>
  <c r="G950"/>
  <c r="F950"/>
  <c r="E950"/>
  <c r="D950"/>
  <c r="C950"/>
  <c r="B950"/>
  <c r="A950"/>
  <c r="L949"/>
  <c r="K949"/>
  <c r="J949"/>
  <c r="I949"/>
  <c r="H949"/>
  <c r="G949"/>
  <c r="F949"/>
  <c r="E949"/>
  <c r="D949"/>
  <c r="C949"/>
  <c r="B949"/>
  <c r="A949"/>
  <c r="L948"/>
  <c r="K948"/>
  <c r="J948"/>
  <c r="I948"/>
  <c r="H948"/>
  <c r="G948"/>
  <c r="F948"/>
  <c r="E948"/>
  <c r="D948"/>
  <c r="C948"/>
  <c r="B948"/>
  <c r="A948"/>
  <c r="L947"/>
  <c r="K947"/>
  <c r="J947"/>
  <c r="I947"/>
  <c r="H947"/>
  <c r="G947"/>
  <c r="F947"/>
  <c r="E947"/>
  <c r="D947"/>
  <c r="C947"/>
  <c r="B947"/>
  <c r="A947"/>
  <c r="L946"/>
  <c r="K946"/>
  <c r="J946"/>
  <c r="I946"/>
  <c r="H946"/>
  <c r="G946"/>
  <c r="F946"/>
  <c r="E946"/>
  <c r="D946"/>
  <c r="C946"/>
  <c r="B946"/>
  <c r="A946"/>
  <c r="L945"/>
  <c r="K945"/>
  <c r="J945"/>
  <c r="I945"/>
  <c r="H945"/>
  <c r="G945"/>
  <c r="F945"/>
  <c r="E945"/>
  <c r="D945"/>
  <c r="C945"/>
  <c r="B945"/>
  <c r="A945"/>
  <c r="L944"/>
  <c r="K944"/>
  <c r="J944"/>
  <c r="I944"/>
  <c r="H944"/>
  <c r="G944"/>
  <c r="F944"/>
  <c r="E944"/>
  <c r="D944"/>
  <c r="C944"/>
  <c r="B944"/>
  <c r="A944"/>
  <c r="L943"/>
  <c r="K943"/>
  <c r="J943"/>
  <c r="I943"/>
  <c r="H943"/>
  <c r="G943"/>
  <c r="F943"/>
  <c r="E943"/>
  <c r="D943"/>
  <c r="C943"/>
  <c r="B943"/>
  <c r="A943"/>
  <c r="L942"/>
  <c r="K942"/>
  <c r="J942"/>
  <c r="I942"/>
  <c r="H942"/>
  <c r="G942"/>
  <c r="F942"/>
  <c r="E942"/>
  <c r="D942"/>
  <c r="C942"/>
  <c r="B942"/>
  <c r="A942"/>
  <c r="L941"/>
  <c r="K941"/>
  <c r="J941"/>
  <c r="I941"/>
  <c r="H941"/>
  <c r="G941"/>
  <c r="F941"/>
  <c r="E941"/>
  <c r="D941"/>
  <c r="C941"/>
  <c r="B941"/>
  <c r="A941"/>
  <c r="L940"/>
  <c r="K940"/>
  <c r="J940"/>
  <c r="I940"/>
  <c r="H940"/>
  <c r="G940"/>
  <c r="F940"/>
  <c r="E940"/>
  <c r="D940"/>
  <c r="C940"/>
  <c r="B940"/>
  <c r="A940"/>
  <c r="L939"/>
  <c r="K939"/>
  <c r="J939"/>
  <c r="I939"/>
  <c r="H939"/>
  <c r="G939"/>
  <c r="F939"/>
  <c r="E939"/>
  <c r="D939"/>
  <c r="C939"/>
  <c r="B939"/>
  <c r="A939"/>
  <c r="L938"/>
  <c r="K938"/>
  <c r="J938"/>
  <c r="I938"/>
  <c r="H938"/>
  <c r="G938"/>
  <c r="F938"/>
  <c r="E938"/>
  <c r="D938"/>
  <c r="C938"/>
  <c r="B938"/>
  <c r="A938"/>
  <c r="L937"/>
  <c r="K937"/>
  <c r="J937"/>
  <c r="I937"/>
  <c r="H937"/>
  <c r="G937"/>
  <c r="F937"/>
  <c r="E937"/>
  <c r="D937"/>
  <c r="C937"/>
  <c r="B937"/>
  <c r="A937"/>
  <c r="L936"/>
  <c r="K936"/>
  <c r="J936"/>
  <c r="I936"/>
  <c r="H936"/>
  <c r="G936"/>
  <c r="F936"/>
  <c r="E936"/>
  <c r="D936"/>
  <c r="C936"/>
  <c r="B936"/>
  <c r="A936"/>
  <c r="L935"/>
  <c r="K935"/>
  <c r="J935"/>
  <c r="I935"/>
  <c r="H935"/>
  <c r="G935"/>
  <c r="F935"/>
  <c r="E935"/>
  <c r="D935"/>
  <c r="C935"/>
  <c r="B935"/>
  <c r="A935"/>
  <c r="L934"/>
  <c r="K934"/>
  <c r="J934"/>
  <c r="I934"/>
  <c r="H934"/>
  <c r="G934"/>
  <c r="F934"/>
  <c r="E934"/>
  <c r="D934"/>
  <c r="C934"/>
  <c r="B934"/>
  <c r="A934"/>
  <c r="L933"/>
  <c r="K933"/>
  <c r="J933"/>
  <c r="I933"/>
  <c r="H933"/>
  <c r="G933"/>
  <c r="F933"/>
  <c r="E933"/>
  <c r="D933"/>
  <c r="C933"/>
  <c r="B933"/>
  <c r="A933"/>
  <c r="L932"/>
  <c r="K932"/>
  <c r="J932"/>
  <c r="I932"/>
  <c r="H932"/>
  <c r="G932"/>
  <c r="F932"/>
  <c r="E932"/>
  <c r="D932"/>
  <c r="C932"/>
  <c r="B932"/>
  <c r="A932"/>
  <c r="L931"/>
  <c r="K931"/>
  <c r="J931"/>
  <c r="I931"/>
  <c r="H931"/>
  <c r="G931"/>
  <c r="F931"/>
  <c r="E931"/>
  <c r="D931"/>
  <c r="C931"/>
  <c r="B931"/>
  <c r="A931"/>
  <c r="L930"/>
  <c r="K930"/>
  <c r="J930"/>
  <c r="I930"/>
  <c r="H930"/>
  <c r="G930"/>
  <c r="F930"/>
  <c r="E930"/>
  <c r="D930"/>
  <c r="C930"/>
  <c r="B930"/>
  <c r="A930"/>
  <c r="L929"/>
  <c r="K929"/>
  <c r="J929"/>
  <c r="I929"/>
  <c r="H929"/>
  <c r="G929"/>
  <c r="F929"/>
  <c r="E929"/>
  <c r="D929"/>
  <c r="C929"/>
  <c r="B929"/>
  <c r="A929"/>
  <c r="L928"/>
  <c r="K928"/>
  <c r="J928"/>
  <c r="I928"/>
  <c r="H928"/>
  <c r="G928"/>
  <c r="F928"/>
  <c r="E928"/>
  <c r="D928"/>
  <c r="C928"/>
  <c r="B928"/>
  <c r="A928"/>
  <c r="L927"/>
  <c r="K927"/>
  <c r="J927"/>
  <c r="I927"/>
  <c r="H927"/>
  <c r="G927"/>
  <c r="F927"/>
  <c r="E927"/>
  <c r="D927"/>
  <c r="C927"/>
  <c r="B927"/>
  <c r="A927"/>
  <c r="L926"/>
  <c r="K926"/>
  <c r="J926"/>
  <c r="I926"/>
  <c r="H926"/>
  <c r="G926"/>
  <c r="F926"/>
  <c r="E926"/>
  <c r="D926"/>
  <c r="C926"/>
  <c r="B926"/>
  <c r="A926"/>
  <c r="L925"/>
  <c r="K925"/>
  <c r="J925"/>
  <c r="I925"/>
  <c r="H925"/>
  <c r="G925"/>
  <c r="F925"/>
  <c r="E925"/>
  <c r="D925"/>
  <c r="C925"/>
  <c r="B925"/>
  <c r="A925"/>
  <c r="L924"/>
  <c r="K924"/>
  <c r="J924"/>
  <c r="I924"/>
  <c r="H924"/>
  <c r="G924"/>
  <c r="F924"/>
  <c r="E924"/>
  <c r="D924"/>
  <c r="C924"/>
  <c r="B924"/>
  <c r="A924"/>
  <c r="L923"/>
  <c r="K923"/>
  <c r="J923"/>
  <c r="I923"/>
  <c r="H923"/>
  <c r="G923"/>
  <c r="F923"/>
  <c r="E923"/>
  <c r="D923"/>
  <c r="C923"/>
  <c r="B923"/>
  <c r="A923"/>
  <c r="L922"/>
  <c r="K922"/>
  <c r="J922"/>
  <c r="I922"/>
  <c r="H922"/>
  <c r="G922"/>
  <c r="F922"/>
  <c r="E922"/>
  <c r="D922"/>
  <c r="C922"/>
  <c r="B922"/>
  <c r="A922"/>
  <c r="L921"/>
  <c r="K921"/>
  <c r="J921"/>
  <c r="I921"/>
  <c r="H921"/>
  <c r="G921"/>
  <c r="F921"/>
  <c r="E921"/>
  <c r="D921"/>
  <c r="C921"/>
  <c r="B921"/>
  <c r="A921"/>
  <c r="L920"/>
  <c r="K920"/>
  <c r="J920"/>
  <c r="I920"/>
  <c r="H920"/>
  <c r="G920"/>
  <c r="F920"/>
  <c r="E920"/>
  <c r="D920"/>
  <c r="C920"/>
  <c r="B920"/>
  <c r="A920"/>
  <c r="L919"/>
  <c r="K919"/>
  <c r="J919"/>
  <c r="I919"/>
  <c r="H919"/>
  <c r="G919"/>
  <c r="F919"/>
  <c r="E919"/>
  <c r="D919"/>
  <c r="C919"/>
  <c r="B919"/>
  <c r="A919"/>
  <c r="L918"/>
  <c r="K918"/>
  <c r="J918"/>
  <c r="I918"/>
  <c r="H918"/>
  <c r="G918"/>
  <c r="F918"/>
  <c r="E918"/>
  <c r="D918"/>
  <c r="C918"/>
  <c r="B918"/>
  <c r="A918"/>
  <c r="L917"/>
  <c r="K917"/>
  <c r="J917"/>
  <c r="I917"/>
  <c r="H917"/>
  <c r="G917"/>
  <c r="F917"/>
  <c r="E917"/>
  <c r="D917"/>
  <c r="C917"/>
  <c r="B917"/>
  <c r="A917"/>
  <c r="L916"/>
  <c r="K916"/>
  <c r="J916"/>
  <c r="I916"/>
  <c r="H916"/>
  <c r="G916"/>
  <c r="F916"/>
  <c r="E916"/>
  <c r="D916"/>
  <c r="C916"/>
  <c r="B916"/>
  <c r="A916"/>
  <c r="L915"/>
  <c r="K915"/>
  <c r="J915"/>
  <c r="I915"/>
  <c r="H915"/>
  <c r="G915"/>
  <c r="F915"/>
  <c r="E915"/>
  <c r="D915"/>
  <c r="C915"/>
  <c r="B915"/>
  <c r="A915"/>
  <c r="L914"/>
  <c r="K914"/>
  <c r="J914"/>
  <c r="I914"/>
  <c r="H914"/>
  <c r="G914"/>
  <c r="F914"/>
  <c r="E914"/>
  <c r="D914"/>
  <c r="C914"/>
  <c r="B914"/>
  <c r="A914"/>
  <c r="L913"/>
  <c r="K913"/>
  <c r="J913"/>
  <c r="I913"/>
  <c r="H913"/>
  <c r="G913"/>
  <c r="F913"/>
  <c r="E913"/>
  <c r="D913"/>
  <c r="C913"/>
  <c r="B913"/>
  <c r="A913"/>
  <c r="L912"/>
  <c r="K912"/>
  <c r="J912"/>
  <c r="I912"/>
  <c r="H912"/>
  <c r="G912"/>
  <c r="F912"/>
  <c r="E912"/>
  <c r="D912"/>
  <c r="C912"/>
  <c r="B912"/>
  <c r="A912"/>
  <c r="L911"/>
  <c r="K911"/>
  <c r="J911"/>
  <c r="I911"/>
  <c r="H911"/>
  <c r="G911"/>
  <c r="F911"/>
  <c r="E911"/>
  <c r="D911"/>
  <c r="C911"/>
  <c r="B911"/>
  <c r="A911"/>
  <c r="L910"/>
  <c r="K910"/>
  <c r="J910"/>
  <c r="I910"/>
  <c r="H910"/>
  <c r="G910"/>
  <c r="F910"/>
  <c r="E910"/>
  <c r="D910"/>
  <c r="C910"/>
  <c r="B910"/>
  <c r="A910"/>
  <c r="L909"/>
  <c r="K909"/>
  <c r="J909"/>
  <c r="I909"/>
  <c r="H909"/>
  <c r="G909"/>
  <c r="F909"/>
  <c r="E909"/>
  <c r="D909"/>
  <c r="C909"/>
  <c r="B909"/>
  <c r="A909"/>
  <c r="L908"/>
  <c r="K908"/>
  <c r="J908"/>
  <c r="I908"/>
  <c r="H908"/>
  <c r="G908"/>
  <c r="F908"/>
  <c r="E908"/>
  <c r="D908"/>
  <c r="C908"/>
  <c r="B908"/>
  <c r="A908"/>
  <c r="L907"/>
  <c r="K907"/>
  <c r="J907"/>
  <c r="I907"/>
  <c r="H907"/>
  <c r="G907"/>
  <c r="F907"/>
  <c r="E907"/>
  <c r="D907"/>
  <c r="C907"/>
  <c r="B907"/>
  <c r="A907"/>
  <c r="L906"/>
  <c r="K906"/>
  <c r="J906"/>
  <c r="I906"/>
  <c r="H906"/>
  <c r="G906"/>
  <c r="F906"/>
  <c r="E906"/>
  <c r="D906"/>
  <c r="C906"/>
  <c r="B906"/>
  <c r="A906"/>
  <c r="L905"/>
  <c r="K905"/>
  <c r="J905"/>
  <c r="I905"/>
  <c r="H905"/>
  <c r="G905"/>
  <c r="F905"/>
  <c r="E905"/>
  <c r="D905"/>
  <c r="C905"/>
  <c r="B905"/>
  <c r="A905"/>
  <c r="L904"/>
  <c r="K904"/>
  <c r="J904"/>
  <c r="I904"/>
  <c r="H904"/>
  <c r="G904"/>
  <c r="F904"/>
  <c r="E904"/>
  <c r="D904"/>
  <c r="C904"/>
  <c r="B904"/>
  <c r="A904"/>
  <c r="L903"/>
  <c r="K903"/>
  <c r="J903"/>
  <c r="I903"/>
  <c r="H903"/>
  <c r="G903"/>
  <c r="F903"/>
  <c r="E903"/>
  <c r="D903"/>
  <c r="C903"/>
  <c r="B903"/>
  <c r="A903"/>
  <c r="L902"/>
  <c r="K902"/>
  <c r="J902"/>
  <c r="I902"/>
  <c r="H902"/>
  <c r="G902"/>
  <c r="F902"/>
  <c r="E902"/>
  <c r="D902"/>
  <c r="C902"/>
  <c r="B902"/>
  <c r="A902"/>
  <c r="L901"/>
  <c r="K901"/>
  <c r="J901"/>
  <c r="I901"/>
  <c r="H901"/>
  <c r="G901"/>
  <c r="F901"/>
  <c r="E901"/>
  <c r="D901"/>
  <c r="C901"/>
  <c r="B901"/>
  <c r="A901"/>
  <c r="L900"/>
  <c r="K900"/>
  <c r="J900"/>
  <c r="I900"/>
  <c r="H900"/>
  <c r="G900"/>
  <c r="F900"/>
  <c r="E900"/>
  <c r="D900"/>
  <c r="C900"/>
  <c r="B900"/>
  <c r="A900"/>
  <c r="L899"/>
  <c r="K899"/>
  <c r="J899"/>
  <c r="I899"/>
  <c r="H899"/>
  <c r="G899"/>
  <c r="F899"/>
  <c r="E899"/>
  <c r="D899"/>
  <c r="C899"/>
  <c r="B899"/>
  <c r="A899"/>
  <c r="L898"/>
  <c r="K898"/>
  <c r="J898"/>
  <c r="I898"/>
  <c r="H898"/>
  <c r="G898"/>
  <c r="F898"/>
  <c r="E898"/>
  <c r="D898"/>
  <c r="C898"/>
  <c r="B898"/>
  <c r="A898"/>
  <c r="L897"/>
  <c r="K897"/>
  <c r="J897"/>
  <c r="I897"/>
  <c r="H897"/>
  <c r="G897"/>
  <c r="F897"/>
  <c r="E897"/>
  <c r="D897"/>
  <c r="C897"/>
  <c r="B897"/>
  <c r="A897"/>
  <c r="L896"/>
  <c r="K896"/>
  <c r="J896"/>
  <c r="I896"/>
  <c r="H896"/>
  <c r="G896"/>
  <c r="F896"/>
  <c r="E896"/>
  <c r="D896"/>
  <c r="C896"/>
  <c r="B896"/>
  <c r="A896"/>
  <c r="L895"/>
  <c r="K895"/>
  <c r="J895"/>
  <c r="I895"/>
  <c r="H895"/>
  <c r="G895"/>
  <c r="F895"/>
  <c r="E895"/>
  <c r="D895"/>
  <c r="C895"/>
  <c r="B895"/>
  <c r="A895"/>
  <c r="L894"/>
  <c r="K894"/>
  <c r="J894"/>
  <c r="I894"/>
  <c r="H894"/>
  <c r="G894"/>
  <c r="F894"/>
  <c r="E894"/>
  <c r="D894"/>
  <c r="C894"/>
  <c r="B894"/>
  <c r="A894"/>
  <c r="L893"/>
  <c r="K893"/>
  <c r="J893"/>
  <c r="I893"/>
  <c r="H893"/>
  <c r="G893"/>
  <c r="F893"/>
  <c r="E893"/>
  <c r="D893"/>
  <c r="C893"/>
  <c r="B893"/>
  <c r="A893"/>
  <c r="L892"/>
  <c r="K892"/>
  <c r="J892"/>
  <c r="I892"/>
  <c r="H892"/>
  <c r="G892"/>
  <c r="F892"/>
  <c r="E892"/>
  <c r="D892"/>
  <c r="C892"/>
  <c r="B892"/>
  <c r="A892"/>
  <c r="L891"/>
  <c r="K891"/>
  <c r="J891"/>
  <c r="I891"/>
  <c r="H891"/>
  <c r="G891"/>
  <c r="F891"/>
  <c r="E891"/>
  <c r="D891"/>
  <c r="C891"/>
  <c r="B891"/>
  <c r="A891"/>
  <c r="L890"/>
  <c r="K890"/>
  <c r="J890"/>
  <c r="I890"/>
  <c r="H890"/>
  <c r="G890"/>
  <c r="F890"/>
  <c r="E890"/>
  <c r="D890"/>
  <c r="C890"/>
  <c r="B890"/>
  <c r="A890"/>
  <c r="L889"/>
  <c r="K889"/>
  <c r="J889"/>
  <c r="I889"/>
  <c r="H889"/>
  <c r="G889"/>
  <c r="F889"/>
  <c r="E889"/>
  <c r="D889"/>
  <c r="C889"/>
  <c r="B889"/>
  <c r="A889"/>
  <c r="L888"/>
  <c r="K888"/>
  <c r="J888"/>
  <c r="I888"/>
  <c r="H888"/>
  <c r="G888"/>
  <c r="F888"/>
  <c r="E888"/>
  <c r="D888"/>
  <c r="C888"/>
  <c r="B888"/>
  <c r="A888"/>
  <c r="L887"/>
  <c r="K887"/>
  <c r="J887"/>
  <c r="I887"/>
  <c r="H887"/>
  <c r="G887"/>
  <c r="F887"/>
  <c r="E887"/>
  <c r="D887"/>
  <c r="C887"/>
  <c r="B887"/>
  <c r="A887"/>
  <c r="L886"/>
  <c r="K886"/>
  <c r="J886"/>
  <c r="I886"/>
  <c r="H886"/>
  <c r="G886"/>
  <c r="F886"/>
  <c r="E886"/>
  <c r="D886"/>
  <c r="C886"/>
  <c r="B886"/>
  <c r="A886"/>
  <c r="L885"/>
  <c r="K885"/>
  <c r="J885"/>
  <c r="I885"/>
  <c r="H885"/>
  <c r="G885"/>
  <c r="F885"/>
  <c r="E885"/>
  <c r="D885"/>
  <c r="C885"/>
  <c r="B885"/>
  <c r="A885"/>
  <c r="L884"/>
  <c r="K884"/>
  <c r="J884"/>
  <c r="I884"/>
  <c r="H884"/>
  <c r="G884"/>
  <c r="F884"/>
  <c r="E884"/>
  <c r="D884"/>
  <c r="C884"/>
  <c r="B884"/>
  <c r="A884"/>
  <c r="L883"/>
  <c r="K883"/>
  <c r="J883"/>
  <c r="I883"/>
  <c r="H883"/>
  <c r="G883"/>
  <c r="F883"/>
  <c r="E883"/>
  <c r="D883"/>
  <c r="C883"/>
  <c r="B883"/>
  <c r="A883"/>
  <c r="L882"/>
  <c r="K882"/>
  <c r="J882"/>
  <c r="I882"/>
  <c r="H882"/>
  <c r="G882"/>
  <c r="F882"/>
  <c r="E882"/>
  <c r="D882"/>
  <c r="C882"/>
  <c r="B882"/>
  <c r="A882"/>
  <c r="L881"/>
  <c r="K881"/>
  <c r="J881"/>
  <c r="I881"/>
  <c r="H881"/>
  <c r="G881"/>
  <c r="F881"/>
  <c r="E881"/>
  <c r="D881"/>
  <c r="C881"/>
  <c r="B881"/>
  <c r="A881"/>
  <c r="L880"/>
  <c r="K880"/>
  <c r="J880"/>
  <c r="I880"/>
  <c r="H880"/>
  <c r="G880"/>
  <c r="F880"/>
  <c r="E880"/>
  <c r="D880"/>
  <c r="C880"/>
  <c r="B880"/>
  <c r="A880"/>
  <c r="L879"/>
  <c r="K879"/>
  <c r="J879"/>
  <c r="I879"/>
  <c r="H879"/>
  <c r="G879"/>
  <c r="F879"/>
  <c r="E879"/>
  <c r="D879"/>
  <c r="C879"/>
  <c r="B879"/>
  <c r="A879"/>
  <c r="L878"/>
  <c r="K878"/>
  <c r="J878"/>
  <c r="I878"/>
  <c r="H878"/>
  <c r="G878"/>
  <c r="F878"/>
  <c r="E878"/>
  <c r="D878"/>
  <c r="C878"/>
  <c r="B878"/>
  <c r="A878"/>
  <c r="L877"/>
  <c r="K877"/>
  <c r="J877"/>
  <c r="I877"/>
  <c r="H877"/>
  <c r="G877"/>
  <c r="F877"/>
  <c r="E877"/>
  <c r="D877"/>
  <c r="C877"/>
  <c r="B877"/>
  <c r="A877"/>
  <c r="L876"/>
  <c r="K876"/>
  <c r="J876"/>
  <c r="I876"/>
  <c r="H876"/>
  <c r="G876"/>
  <c r="F876"/>
  <c r="E876"/>
  <c r="D876"/>
  <c r="C876"/>
  <c r="B876"/>
  <c r="A876"/>
  <c r="L875"/>
  <c r="K875"/>
  <c r="J875"/>
  <c r="I875"/>
  <c r="H875"/>
  <c r="G875"/>
  <c r="F875"/>
  <c r="E875"/>
  <c r="D875"/>
  <c r="C875"/>
  <c r="B875"/>
  <c r="A875"/>
  <c r="L874"/>
  <c r="K874"/>
  <c r="J874"/>
  <c r="I874"/>
  <c r="H874"/>
  <c r="G874"/>
  <c r="F874"/>
  <c r="E874"/>
  <c r="D874"/>
  <c r="C874"/>
  <c r="B874"/>
  <c r="A874"/>
  <c r="L873"/>
  <c r="K873"/>
  <c r="J873"/>
  <c r="I873"/>
  <c r="H873"/>
  <c r="G873"/>
  <c r="F873"/>
  <c r="E873"/>
  <c r="D873"/>
  <c r="C873"/>
  <c r="B873"/>
  <c r="A873"/>
  <c r="L872"/>
  <c r="K872"/>
  <c r="J872"/>
  <c r="I872"/>
  <c r="H872"/>
  <c r="G872"/>
  <c r="F872"/>
  <c r="E872"/>
  <c r="D872"/>
  <c r="C872"/>
  <c r="B872"/>
  <c r="A872"/>
  <c r="L871"/>
  <c r="K871"/>
  <c r="J871"/>
  <c r="I871"/>
  <c r="H871"/>
  <c r="G871"/>
  <c r="F871"/>
  <c r="E871"/>
  <c r="D871"/>
  <c r="C871"/>
  <c r="B871"/>
  <c r="A871"/>
  <c r="L870"/>
  <c r="K870"/>
  <c r="J870"/>
  <c r="I870"/>
  <c r="H870"/>
  <c r="G870"/>
  <c r="F870"/>
  <c r="E870"/>
  <c r="D870"/>
  <c r="C870"/>
  <c r="B870"/>
  <c r="A870"/>
  <c r="L869"/>
  <c r="K869"/>
  <c r="J869"/>
  <c r="I869"/>
  <c r="H869"/>
  <c r="G869"/>
  <c r="F869"/>
  <c r="E869"/>
  <c r="D869"/>
  <c r="C869"/>
  <c r="B869"/>
  <c r="A869"/>
  <c r="L868"/>
  <c r="K868"/>
  <c r="J868"/>
  <c r="I868"/>
  <c r="H868"/>
  <c r="G868"/>
  <c r="F868"/>
  <c r="E868"/>
  <c r="D868"/>
  <c r="C868"/>
  <c r="B868"/>
  <c r="A868"/>
  <c r="L867"/>
  <c r="K867"/>
  <c r="J867"/>
  <c r="I867"/>
  <c r="H867"/>
  <c r="G867"/>
  <c r="F867"/>
  <c r="E867"/>
  <c r="D867"/>
  <c r="C867"/>
  <c r="B867"/>
  <c r="A867"/>
  <c r="L866"/>
  <c r="K866"/>
  <c r="J866"/>
  <c r="I866"/>
  <c r="H866"/>
  <c r="G866"/>
  <c r="F866"/>
  <c r="E866"/>
  <c r="D866"/>
  <c r="C866"/>
  <c r="B866"/>
  <c r="A866"/>
  <c r="L865"/>
  <c r="K865"/>
  <c r="J865"/>
  <c r="I865"/>
  <c r="H865"/>
  <c r="G865"/>
  <c r="F865"/>
  <c r="E865"/>
  <c r="D865"/>
  <c r="C865"/>
  <c r="B865"/>
  <c r="A865"/>
  <c r="L864"/>
  <c r="K864"/>
  <c r="J864"/>
  <c r="I864"/>
  <c r="H864"/>
  <c r="G864"/>
  <c r="F864"/>
  <c r="E864"/>
  <c r="D864"/>
  <c r="C864"/>
  <c r="B864"/>
  <c r="A864"/>
  <c r="L863"/>
  <c r="K863"/>
  <c r="J863"/>
  <c r="I863"/>
  <c r="H863"/>
  <c r="G863"/>
  <c r="F863"/>
  <c r="E863"/>
  <c r="D863"/>
  <c r="C863"/>
  <c r="B863"/>
  <c r="A863"/>
  <c r="L862"/>
  <c r="K862"/>
  <c r="J862"/>
  <c r="I862"/>
  <c r="H862"/>
  <c r="G862"/>
  <c r="F862"/>
  <c r="E862"/>
  <c r="D862"/>
  <c r="C862"/>
  <c r="B862"/>
  <c r="A862"/>
  <c r="L861"/>
  <c r="K861"/>
  <c r="J861"/>
  <c r="I861"/>
  <c r="H861"/>
  <c r="G861"/>
  <c r="F861"/>
  <c r="E861"/>
  <c r="D861"/>
  <c r="C861"/>
  <c r="B861"/>
  <c r="A861"/>
  <c r="L860"/>
  <c r="K860"/>
  <c r="J860"/>
  <c r="I860"/>
  <c r="H860"/>
  <c r="G860"/>
  <c r="F860"/>
  <c r="E860"/>
  <c r="D860"/>
  <c r="C860"/>
  <c r="B860"/>
  <c r="A860"/>
  <c r="L859"/>
  <c r="K859"/>
  <c r="J859"/>
  <c r="I859"/>
  <c r="H859"/>
  <c r="G859"/>
  <c r="F859"/>
  <c r="E859"/>
  <c r="D859"/>
  <c r="C859"/>
  <c r="B859"/>
  <c r="A859"/>
  <c r="L858"/>
  <c r="K858"/>
  <c r="J858"/>
  <c r="I858"/>
  <c r="H858"/>
  <c r="G858"/>
  <c r="F858"/>
  <c r="E858"/>
  <c r="D858"/>
  <c r="C858"/>
  <c r="B858"/>
  <c r="A858"/>
  <c r="L857"/>
  <c r="K857"/>
  <c r="J857"/>
  <c r="I857"/>
  <c r="H857"/>
  <c r="G857"/>
  <c r="F857"/>
  <c r="E857"/>
  <c r="D857"/>
  <c r="C857"/>
  <c r="B857"/>
  <c r="A857"/>
  <c r="L856"/>
  <c r="K856"/>
  <c r="J856"/>
  <c r="I856"/>
  <c r="H856"/>
  <c r="G856"/>
  <c r="F856"/>
  <c r="E856"/>
  <c r="D856"/>
  <c r="C856"/>
  <c r="B856"/>
  <c r="A856"/>
  <c r="L855"/>
  <c r="K855"/>
  <c r="J855"/>
  <c r="I855"/>
  <c r="H855"/>
  <c r="G855"/>
  <c r="F855"/>
  <c r="E855"/>
  <c r="D855"/>
  <c r="C855"/>
  <c r="B855"/>
  <c r="A855"/>
  <c r="L854"/>
  <c r="K854"/>
  <c r="J854"/>
  <c r="I854"/>
  <c r="H854"/>
  <c r="G854"/>
  <c r="F854"/>
  <c r="E854"/>
  <c r="D854"/>
  <c r="C854"/>
  <c r="B854"/>
  <c r="A854"/>
  <c r="L853"/>
  <c r="K853"/>
  <c r="J853"/>
  <c r="I853"/>
  <c r="H853"/>
  <c r="G853"/>
  <c r="F853"/>
  <c r="E853"/>
  <c r="D853"/>
  <c r="C853"/>
  <c r="B853"/>
  <c r="A853"/>
  <c r="L852"/>
  <c r="K852"/>
  <c r="J852"/>
  <c r="I852"/>
  <c r="H852"/>
  <c r="G852"/>
  <c r="F852"/>
  <c r="E852"/>
  <c r="D852"/>
  <c r="C852"/>
  <c r="B852"/>
  <c r="A852"/>
  <c r="L851"/>
  <c r="K851"/>
  <c r="J851"/>
  <c r="I851"/>
  <c r="H851"/>
  <c r="G851"/>
  <c r="F851"/>
  <c r="E851"/>
  <c r="D851"/>
  <c r="C851"/>
  <c r="B851"/>
  <c r="A851"/>
  <c r="L850"/>
  <c r="K850"/>
  <c r="J850"/>
  <c r="I850"/>
  <c r="H850"/>
  <c r="G850"/>
  <c r="F850"/>
  <c r="E850"/>
  <c r="D850"/>
  <c r="C850"/>
  <c r="B850"/>
  <c r="A850"/>
  <c r="L849"/>
  <c r="K849"/>
  <c r="J849"/>
  <c r="I849"/>
  <c r="H849"/>
  <c r="G849"/>
  <c r="F849"/>
  <c r="E849"/>
  <c r="D849"/>
  <c r="C849"/>
  <c r="B849"/>
  <c r="A849"/>
  <c r="L848"/>
  <c r="K848"/>
  <c r="J848"/>
  <c r="I848"/>
  <c r="H848"/>
  <c r="G848"/>
  <c r="F848"/>
  <c r="E848"/>
  <c r="D848"/>
  <c r="C848"/>
  <c r="B848"/>
  <c r="A848"/>
  <c r="L847"/>
  <c r="K847"/>
  <c r="J847"/>
  <c r="I847"/>
  <c r="H847"/>
  <c r="G847"/>
  <c r="F847"/>
  <c r="E847"/>
  <c r="D847"/>
  <c r="C847"/>
  <c r="B847"/>
  <c r="A847"/>
  <c r="L846"/>
  <c r="K846"/>
  <c r="J846"/>
  <c r="I846"/>
  <c r="H846"/>
  <c r="G846"/>
  <c r="F846"/>
  <c r="E846"/>
  <c r="D846"/>
  <c r="C846"/>
  <c r="B846"/>
  <c r="A846"/>
  <c r="L845"/>
  <c r="K845"/>
  <c r="J845"/>
  <c r="I845"/>
  <c r="H845"/>
  <c r="G845"/>
  <c r="F845"/>
  <c r="E845"/>
  <c r="D845"/>
  <c r="C845"/>
  <c r="B845"/>
  <c r="A845"/>
  <c r="L844"/>
  <c r="K844"/>
  <c r="J844"/>
  <c r="I844"/>
  <c r="H844"/>
  <c r="G844"/>
  <c r="F844"/>
  <c r="E844"/>
  <c r="D844"/>
  <c r="C844"/>
  <c r="B844"/>
  <c r="A844"/>
  <c r="L843"/>
  <c r="K843"/>
  <c r="J843"/>
  <c r="I843"/>
  <c r="H843"/>
  <c r="G843"/>
  <c r="F843"/>
  <c r="E843"/>
  <c r="D843"/>
  <c r="C843"/>
  <c r="B843"/>
  <c r="A843"/>
  <c r="L842"/>
  <c r="K842"/>
  <c r="J842"/>
  <c r="I842"/>
  <c r="H842"/>
  <c r="G842"/>
  <c r="F842"/>
  <c r="E842"/>
  <c r="D842"/>
  <c r="C842"/>
  <c r="B842"/>
  <c r="A842"/>
  <c r="L841"/>
  <c r="K841"/>
  <c r="J841"/>
  <c r="I841"/>
  <c r="H841"/>
  <c r="G841"/>
  <c r="F841"/>
  <c r="E841"/>
  <c r="D841"/>
  <c r="C841"/>
  <c r="B841"/>
  <c r="A841"/>
  <c r="L840"/>
  <c r="K840"/>
  <c r="J840"/>
  <c r="I840"/>
  <c r="H840"/>
  <c r="G840"/>
  <c r="F840"/>
  <c r="E840"/>
  <c r="D840"/>
  <c r="C840"/>
  <c r="B840"/>
  <c r="A840"/>
  <c r="L839"/>
  <c r="K839"/>
  <c r="J839"/>
  <c r="I839"/>
  <c r="H839"/>
  <c r="G839"/>
  <c r="F839"/>
  <c r="E839"/>
  <c r="D839"/>
  <c r="C839"/>
  <c r="B839"/>
  <c r="A839"/>
  <c r="L838"/>
  <c r="K838"/>
  <c r="J838"/>
  <c r="I838"/>
  <c r="H838"/>
  <c r="G838"/>
  <c r="F838"/>
  <c r="E838"/>
  <c r="D838"/>
  <c r="C838"/>
  <c r="B838"/>
  <c r="A838"/>
  <c r="L837"/>
  <c r="K837"/>
  <c r="J837"/>
  <c r="I837"/>
  <c r="H837"/>
  <c r="G837"/>
  <c r="F837"/>
  <c r="E837"/>
  <c r="D837"/>
  <c r="C837"/>
  <c r="B837"/>
  <c r="A837"/>
  <c r="L836"/>
  <c r="K836"/>
  <c r="J836"/>
  <c r="I836"/>
  <c r="H836"/>
  <c r="G836"/>
  <c r="F836"/>
  <c r="E836"/>
  <c r="D836"/>
  <c r="C836"/>
  <c r="B836"/>
  <c r="A836"/>
  <c r="L835"/>
  <c r="K835"/>
  <c r="J835"/>
  <c r="I835"/>
  <c r="H835"/>
  <c r="G835"/>
  <c r="F835"/>
  <c r="E835"/>
  <c r="D835"/>
  <c r="C835"/>
  <c r="B835"/>
  <c r="A835"/>
  <c r="L834"/>
  <c r="K834"/>
  <c r="J834"/>
  <c r="I834"/>
  <c r="H834"/>
  <c r="G834"/>
  <c r="F834"/>
  <c r="E834"/>
  <c r="D834"/>
  <c r="C834"/>
  <c r="B834"/>
  <c r="A834"/>
  <c r="L833"/>
  <c r="K833"/>
  <c r="J833"/>
  <c r="I833"/>
  <c r="H833"/>
  <c r="G833"/>
  <c r="F833"/>
  <c r="E833"/>
  <c r="D833"/>
  <c r="C833"/>
  <c r="B833"/>
  <c r="A833"/>
  <c r="L832"/>
  <c r="K832"/>
  <c r="J832"/>
  <c r="I832"/>
  <c r="H832"/>
  <c r="G832"/>
  <c r="F832"/>
  <c r="E832"/>
  <c r="D832"/>
  <c r="C832"/>
  <c r="B832"/>
  <c r="A832"/>
  <c r="L831"/>
  <c r="K831"/>
  <c r="J831"/>
  <c r="I831"/>
  <c r="H831"/>
  <c r="G831"/>
  <c r="F831"/>
  <c r="E831"/>
  <c r="D831"/>
  <c r="C831"/>
  <c r="B831"/>
  <c r="A831"/>
  <c r="L830"/>
  <c r="K830"/>
  <c r="J830"/>
  <c r="I830"/>
  <c r="H830"/>
  <c r="G830"/>
  <c r="F830"/>
  <c r="E830"/>
  <c r="D830"/>
  <c r="C830"/>
  <c r="B830"/>
  <c r="A830"/>
  <c r="L829"/>
  <c r="K829"/>
  <c r="J829"/>
  <c r="I829"/>
  <c r="H829"/>
  <c r="G829"/>
  <c r="F829"/>
  <c r="E829"/>
  <c r="D829"/>
  <c r="C829"/>
  <c r="B829"/>
  <c r="A829"/>
  <c r="L828"/>
  <c r="K828"/>
  <c r="J828"/>
  <c r="I828"/>
  <c r="H828"/>
  <c r="G828"/>
  <c r="F828"/>
  <c r="E828"/>
  <c r="D828"/>
  <c r="C828"/>
  <c r="B828"/>
  <c r="A828"/>
  <c r="L827"/>
  <c r="K827"/>
  <c r="J827"/>
  <c r="I827"/>
  <c r="H827"/>
  <c r="G827"/>
  <c r="F827"/>
  <c r="E827"/>
  <c r="D827"/>
  <c r="C827"/>
  <c r="B827"/>
  <c r="A827"/>
  <c r="L826"/>
  <c r="K826"/>
  <c r="J826"/>
  <c r="I826"/>
  <c r="H826"/>
  <c r="G826"/>
  <c r="F826"/>
  <c r="E826"/>
  <c r="D826"/>
  <c r="C826"/>
  <c r="B826"/>
  <c r="A826"/>
  <c r="L825"/>
  <c r="K825"/>
  <c r="J825"/>
  <c r="I825"/>
  <c r="H825"/>
  <c r="G825"/>
  <c r="F825"/>
  <c r="E825"/>
  <c r="D825"/>
  <c r="C825"/>
  <c r="B825"/>
  <c r="A825"/>
  <c r="L824"/>
  <c r="K824"/>
  <c r="J824"/>
  <c r="I824"/>
  <c r="H824"/>
  <c r="G824"/>
  <c r="F824"/>
  <c r="E824"/>
  <c r="D824"/>
  <c r="C824"/>
  <c r="B824"/>
  <c r="A824"/>
  <c r="L823"/>
  <c r="K823"/>
  <c r="J823"/>
  <c r="I823"/>
  <c r="H823"/>
  <c r="G823"/>
  <c r="F823"/>
  <c r="E823"/>
  <c r="D823"/>
  <c r="C823"/>
  <c r="B823"/>
  <c r="A823"/>
  <c r="L822"/>
  <c r="K822"/>
  <c r="J822"/>
  <c r="I822"/>
  <c r="H822"/>
  <c r="G822"/>
  <c r="F822"/>
  <c r="E822"/>
  <c r="D822"/>
  <c r="C822"/>
  <c r="B822"/>
  <c r="A822"/>
  <c r="L821"/>
  <c r="K821"/>
  <c r="J821"/>
  <c r="I821"/>
  <c r="H821"/>
  <c r="G821"/>
  <c r="F821"/>
  <c r="E821"/>
  <c r="D821"/>
  <c r="C821"/>
  <c r="B821"/>
  <c r="A821"/>
  <c r="L820"/>
  <c r="K820"/>
  <c r="J820"/>
  <c r="I820"/>
  <c r="H820"/>
  <c r="G820"/>
  <c r="F820"/>
  <c r="E820"/>
  <c r="D820"/>
  <c r="C820"/>
  <c r="B820"/>
  <c r="A820"/>
  <c r="L819"/>
  <c r="K819"/>
  <c r="J819"/>
  <c r="I819"/>
  <c r="H819"/>
  <c r="G819"/>
  <c r="F819"/>
  <c r="E819"/>
  <c r="D819"/>
  <c r="C819"/>
  <c r="B819"/>
  <c r="A819"/>
  <c r="L818"/>
  <c r="K818"/>
  <c r="J818"/>
  <c r="I818"/>
  <c r="H818"/>
  <c r="G818"/>
  <c r="F818"/>
  <c r="E818"/>
  <c r="D818"/>
  <c r="C818"/>
  <c r="B818"/>
  <c r="A818"/>
  <c r="L817"/>
  <c r="K817"/>
  <c r="J817"/>
  <c r="I817"/>
  <c r="H817"/>
  <c r="G817"/>
  <c r="F817"/>
  <c r="E817"/>
  <c r="D817"/>
  <c r="C817"/>
  <c r="B817"/>
  <c r="A817"/>
  <c r="L816"/>
  <c r="K816"/>
  <c r="J816"/>
  <c r="I816"/>
  <c r="H816"/>
  <c r="G816"/>
  <c r="F816"/>
  <c r="E816"/>
  <c r="D816"/>
  <c r="C816"/>
  <c r="B816"/>
  <c r="A816"/>
  <c r="L815"/>
  <c r="K815"/>
  <c r="J815"/>
  <c r="I815"/>
  <c r="H815"/>
  <c r="G815"/>
  <c r="F815"/>
  <c r="E815"/>
  <c r="D815"/>
  <c r="C815"/>
  <c r="B815"/>
  <c r="A815"/>
  <c r="L814"/>
  <c r="K814"/>
  <c r="J814"/>
  <c r="I814"/>
  <c r="H814"/>
  <c r="G814"/>
  <c r="F814"/>
  <c r="E814"/>
  <c r="D814"/>
  <c r="C814"/>
  <c r="B814"/>
  <c r="A814"/>
  <c r="L813"/>
  <c r="K813"/>
  <c r="J813"/>
  <c r="I813"/>
  <c r="H813"/>
  <c r="G813"/>
  <c r="F813"/>
  <c r="E813"/>
  <c r="D813"/>
  <c r="C813"/>
  <c r="B813"/>
  <c r="A813"/>
  <c r="L812"/>
  <c r="K812"/>
  <c r="J812"/>
  <c r="I812"/>
  <c r="H812"/>
  <c r="G812"/>
  <c r="F812"/>
  <c r="E812"/>
  <c r="D812"/>
  <c r="C812"/>
  <c r="B812"/>
  <c r="A812"/>
  <c r="L811"/>
  <c r="K811"/>
  <c r="J811"/>
  <c r="I811"/>
  <c r="H811"/>
  <c r="G811"/>
  <c r="F811"/>
  <c r="E811"/>
  <c r="D811"/>
  <c r="C811"/>
  <c r="B811"/>
  <c r="A811"/>
  <c r="L810"/>
  <c r="K810"/>
  <c r="J810"/>
  <c r="I810"/>
  <c r="H810"/>
  <c r="G810"/>
  <c r="F810"/>
  <c r="E810"/>
  <c r="D810"/>
  <c r="C810"/>
  <c r="B810"/>
  <c r="A810"/>
  <c r="L809"/>
  <c r="K809"/>
  <c r="J809"/>
  <c r="I809"/>
  <c r="H809"/>
  <c r="G809"/>
  <c r="F809"/>
  <c r="E809"/>
  <c r="D809"/>
  <c r="C809"/>
  <c r="B809"/>
  <c r="A809"/>
  <c r="L808"/>
  <c r="K808"/>
  <c r="J808"/>
  <c r="I808"/>
  <c r="H808"/>
  <c r="G808"/>
  <c r="F808"/>
  <c r="E808"/>
  <c r="D808"/>
  <c r="C808"/>
  <c r="B808"/>
  <c r="A808"/>
  <c r="L807"/>
  <c r="K807"/>
  <c r="J807"/>
  <c r="I807"/>
  <c r="H807"/>
  <c r="G807"/>
  <c r="F807"/>
  <c r="E807"/>
  <c r="D807"/>
  <c r="C807"/>
  <c r="B807"/>
  <c r="A807"/>
  <c r="L806"/>
  <c r="K806"/>
  <c r="J806"/>
  <c r="I806"/>
  <c r="H806"/>
  <c r="G806"/>
  <c r="F806"/>
  <c r="E806"/>
  <c r="D806"/>
  <c r="C806"/>
  <c r="B806"/>
  <c r="A806"/>
  <c r="L805"/>
  <c r="K805"/>
  <c r="J805"/>
  <c r="I805"/>
  <c r="H805"/>
  <c r="G805"/>
  <c r="F805"/>
  <c r="E805"/>
  <c r="D805"/>
  <c r="C805"/>
  <c r="B805"/>
  <c r="A805"/>
  <c r="L804"/>
  <c r="K804"/>
  <c r="J804"/>
  <c r="I804"/>
  <c r="H804"/>
  <c r="G804"/>
  <c r="F804"/>
  <c r="E804"/>
  <c r="D804"/>
  <c r="C804"/>
  <c r="B804"/>
  <c r="A804"/>
  <c r="L803"/>
  <c r="K803"/>
  <c r="J803"/>
  <c r="I803"/>
  <c r="H803"/>
  <c r="G803"/>
  <c r="F803"/>
  <c r="E803"/>
  <c r="D803"/>
  <c r="C803"/>
  <c r="B803"/>
  <c r="A803"/>
  <c r="L802"/>
  <c r="K802"/>
  <c r="J802"/>
  <c r="I802"/>
  <c r="H802"/>
  <c r="G802"/>
  <c r="F802"/>
  <c r="E802"/>
  <c r="D802"/>
  <c r="C802"/>
  <c r="B802"/>
  <c r="A802"/>
  <c r="L801"/>
  <c r="K801"/>
  <c r="J801"/>
  <c r="I801"/>
  <c r="H801"/>
  <c r="G801"/>
  <c r="F801"/>
  <c r="E801"/>
  <c r="D801"/>
  <c r="C801"/>
  <c r="B801"/>
  <c r="A801"/>
  <c r="L800"/>
  <c r="K800"/>
  <c r="J800"/>
  <c r="I800"/>
  <c r="H800"/>
  <c r="G800"/>
  <c r="F800"/>
  <c r="E800"/>
  <c r="D800"/>
  <c r="C800"/>
  <c r="B800"/>
  <c r="A800"/>
  <c r="L799"/>
  <c r="K799"/>
  <c r="J799"/>
  <c r="I799"/>
  <c r="H799"/>
  <c r="G799"/>
  <c r="F799"/>
  <c r="E799"/>
  <c r="D799"/>
  <c r="C799"/>
  <c r="B799"/>
  <c r="A799"/>
  <c r="L798"/>
  <c r="K798"/>
  <c r="J798"/>
  <c r="I798"/>
  <c r="H798"/>
  <c r="G798"/>
  <c r="F798"/>
  <c r="E798"/>
  <c r="D798"/>
  <c r="C798"/>
  <c r="B798"/>
  <c r="A798"/>
  <c r="L797"/>
  <c r="K797"/>
  <c r="J797"/>
  <c r="I797"/>
  <c r="H797"/>
  <c r="G797"/>
  <c r="F797"/>
  <c r="E797"/>
  <c r="D797"/>
  <c r="C797"/>
  <c r="B797"/>
  <c r="A797"/>
  <c r="L796"/>
  <c r="K796"/>
  <c r="J796"/>
  <c r="I796"/>
  <c r="H796"/>
  <c r="G796"/>
  <c r="F796"/>
  <c r="E796"/>
  <c r="D796"/>
  <c r="C796"/>
  <c r="B796"/>
  <c r="A796"/>
  <c r="L795"/>
  <c r="K795"/>
  <c r="J795"/>
  <c r="I795"/>
  <c r="H795"/>
  <c r="G795"/>
  <c r="F795"/>
  <c r="E795"/>
  <c r="D795"/>
  <c r="C795"/>
  <c r="B795"/>
  <c r="A795"/>
  <c r="L794"/>
  <c r="K794"/>
  <c r="J794"/>
  <c r="I794"/>
  <c r="H794"/>
  <c r="G794"/>
  <c r="F794"/>
  <c r="E794"/>
  <c r="D794"/>
  <c r="C794"/>
  <c r="B794"/>
  <c r="A794"/>
  <c r="L793"/>
  <c r="K793"/>
  <c r="J793"/>
  <c r="I793"/>
  <c r="H793"/>
  <c r="G793"/>
  <c r="F793"/>
  <c r="E793"/>
  <c r="D793"/>
  <c r="C793"/>
  <c r="B793"/>
  <c r="A793"/>
  <c r="L792"/>
  <c r="K792"/>
  <c r="J792"/>
  <c r="I792"/>
  <c r="H792"/>
  <c r="G792"/>
  <c r="F792"/>
  <c r="E792"/>
  <c r="D792"/>
  <c r="C792"/>
  <c r="B792"/>
  <c r="A792"/>
  <c r="L791"/>
  <c r="K791"/>
  <c r="J791"/>
  <c r="I791"/>
  <c r="H791"/>
  <c r="G791"/>
  <c r="F791"/>
  <c r="E791"/>
  <c r="D791"/>
  <c r="C791"/>
  <c r="B791"/>
  <c r="A791"/>
  <c r="L790"/>
  <c r="K790"/>
  <c r="J790"/>
  <c r="I790"/>
  <c r="H790"/>
  <c r="G790"/>
  <c r="F790"/>
  <c r="E790"/>
  <c r="D790"/>
  <c r="C790"/>
  <c r="B790"/>
  <c r="A790"/>
  <c r="L789"/>
  <c r="K789"/>
  <c r="J789"/>
  <c r="I789"/>
  <c r="H789"/>
  <c r="G789"/>
  <c r="F789"/>
  <c r="E789"/>
  <c r="D789"/>
  <c r="C789"/>
  <c r="B789"/>
  <c r="A789"/>
  <c r="L788"/>
  <c r="K788"/>
  <c r="J788"/>
  <c r="I788"/>
  <c r="H788"/>
  <c r="G788"/>
  <c r="F788"/>
  <c r="E788"/>
  <c r="D788"/>
  <c r="C788"/>
  <c r="B788"/>
  <c r="A788"/>
  <c r="L787"/>
  <c r="K787"/>
  <c r="J787"/>
  <c r="I787"/>
  <c r="H787"/>
  <c r="G787"/>
  <c r="F787"/>
  <c r="E787"/>
  <c r="D787"/>
  <c r="C787"/>
  <c r="B787"/>
  <c r="A787"/>
  <c r="L786"/>
  <c r="K786"/>
  <c r="J786"/>
  <c r="I786"/>
  <c r="H786"/>
  <c r="G786"/>
  <c r="F786"/>
  <c r="E786"/>
  <c r="D786"/>
  <c r="C786"/>
  <c r="B786"/>
  <c r="A786"/>
  <c r="L785"/>
  <c r="K785"/>
  <c r="J785"/>
  <c r="I785"/>
  <c r="H785"/>
  <c r="G785"/>
  <c r="F785"/>
  <c r="E785"/>
  <c r="D785"/>
  <c r="C785"/>
  <c r="B785"/>
  <c r="A785"/>
  <c r="L784"/>
  <c r="K784"/>
  <c r="J784"/>
  <c r="I784"/>
  <c r="H784"/>
  <c r="G784"/>
  <c r="F784"/>
  <c r="E784"/>
  <c r="D784"/>
  <c r="C784"/>
  <c r="B784"/>
  <c r="A784"/>
  <c r="L783"/>
  <c r="K783"/>
  <c r="J783"/>
  <c r="I783"/>
  <c r="H783"/>
  <c r="G783"/>
  <c r="F783"/>
  <c r="E783"/>
  <c r="D783"/>
  <c r="C783"/>
  <c r="B783"/>
  <c r="A783"/>
  <c r="L782"/>
  <c r="K782"/>
  <c r="J782"/>
  <c r="I782"/>
  <c r="H782"/>
  <c r="G782"/>
  <c r="F782"/>
  <c r="E782"/>
  <c r="D782"/>
  <c r="C782"/>
  <c r="B782"/>
  <c r="A782"/>
  <c r="L781"/>
  <c r="K781"/>
  <c r="J781"/>
  <c r="I781"/>
  <c r="H781"/>
  <c r="G781"/>
  <c r="F781"/>
  <c r="E781"/>
  <c r="D781"/>
  <c r="C781"/>
  <c r="B781"/>
  <c r="A781"/>
  <c r="L780"/>
  <c r="K780"/>
  <c r="J780"/>
  <c r="I780"/>
  <c r="H780"/>
  <c r="G780"/>
  <c r="F780"/>
  <c r="E780"/>
  <c r="D780"/>
  <c r="C780"/>
  <c r="B780"/>
  <c r="A780"/>
  <c r="L779"/>
  <c r="K779"/>
  <c r="J779"/>
  <c r="I779"/>
  <c r="H779"/>
  <c r="G779"/>
  <c r="F779"/>
  <c r="E779"/>
  <c r="D779"/>
  <c r="C779"/>
  <c r="B779"/>
  <c r="A779"/>
  <c r="L778"/>
  <c r="K778"/>
  <c r="J778"/>
  <c r="I778"/>
  <c r="H778"/>
  <c r="G778"/>
  <c r="F778"/>
  <c r="E778"/>
  <c r="D778"/>
  <c r="C778"/>
  <c r="B778"/>
  <c r="A778"/>
  <c r="L777"/>
  <c r="K777"/>
  <c r="J777"/>
  <c r="I777"/>
  <c r="H777"/>
  <c r="G777"/>
  <c r="F777"/>
  <c r="E777"/>
  <c r="D777"/>
  <c r="C777"/>
  <c r="B777"/>
  <c r="A777"/>
  <c r="L776"/>
  <c r="K776"/>
  <c r="J776"/>
  <c r="I776"/>
  <c r="H776"/>
  <c r="G776"/>
  <c r="F776"/>
  <c r="E776"/>
  <c r="D776"/>
  <c r="C776"/>
  <c r="B776"/>
  <c r="A776"/>
  <c r="L775"/>
  <c r="K775"/>
  <c r="J775"/>
  <c r="I775"/>
  <c r="H775"/>
  <c r="G775"/>
  <c r="F775"/>
  <c r="E775"/>
  <c r="D775"/>
  <c r="C775"/>
  <c r="B775"/>
  <c r="A775"/>
  <c r="L774"/>
  <c r="K774"/>
  <c r="J774"/>
  <c r="I774"/>
  <c r="H774"/>
  <c r="G774"/>
  <c r="F774"/>
  <c r="E774"/>
  <c r="D774"/>
  <c r="C774"/>
  <c r="B774"/>
  <c r="A774"/>
  <c r="L773"/>
  <c r="K773"/>
  <c r="J773"/>
  <c r="I773"/>
  <c r="H773"/>
  <c r="G773"/>
  <c r="F773"/>
  <c r="E773"/>
  <c r="D773"/>
  <c r="C773"/>
  <c r="B773"/>
  <c r="A773"/>
  <c r="L772"/>
  <c r="K772"/>
  <c r="J772"/>
  <c r="I772"/>
  <c r="H772"/>
  <c r="G772"/>
  <c r="F772"/>
  <c r="E772"/>
  <c r="D772"/>
  <c r="C772"/>
  <c r="B772"/>
  <c r="A772"/>
  <c r="L771"/>
  <c r="K771"/>
  <c r="J771"/>
  <c r="I771"/>
  <c r="H771"/>
  <c r="G771"/>
  <c r="F771"/>
  <c r="E771"/>
  <c r="D771"/>
  <c r="C771"/>
  <c r="B771"/>
  <c r="A771"/>
  <c r="L770"/>
  <c r="K770"/>
  <c r="J770"/>
  <c r="I770"/>
  <c r="H770"/>
  <c r="G770"/>
  <c r="F770"/>
  <c r="E770"/>
  <c r="D770"/>
  <c r="C770"/>
  <c r="B770"/>
  <c r="A770"/>
  <c r="L769"/>
  <c r="K769"/>
  <c r="J769"/>
  <c r="I769"/>
  <c r="H769"/>
  <c r="G769"/>
  <c r="F769"/>
  <c r="E769"/>
  <c r="D769"/>
  <c r="C769"/>
  <c r="B769"/>
  <c r="A769"/>
  <c r="L768"/>
  <c r="K768"/>
  <c r="J768"/>
  <c r="I768"/>
  <c r="H768"/>
  <c r="G768"/>
  <c r="F768"/>
  <c r="E768"/>
  <c r="D768"/>
  <c r="C768"/>
  <c r="B768"/>
  <c r="A768"/>
  <c r="L767"/>
  <c r="K767"/>
  <c r="J767"/>
  <c r="I767"/>
  <c r="H767"/>
  <c r="G767"/>
  <c r="F767"/>
  <c r="E767"/>
  <c r="D767"/>
  <c r="C767"/>
  <c r="B767"/>
  <c r="A767"/>
  <c r="L766"/>
  <c r="K766"/>
  <c r="J766"/>
  <c r="I766"/>
  <c r="H766"/>
  <c r="G766"/>
  <c r="F766"/>
  <c r="E766"/>
  <c r="D766"/>
  <c r="C766"/>
  <c r="B766"/>
  <c r="A766"/>
  <c r="L765"/>
  <c r="K765"/>
  <c r="J765"/>
  <c r="I765"/>
  <c r="H765"/>
  <c r="G765"/>
  <c r="F765"/>
  <c r="E765"/>
  <c r="D765"/>
  <c r="C765"/>
  <c r="B765"/>
  <c r="A765"/>
  <c r="L764"/>
  <c r="K764"/>
  <c r="J764"/>
  <c r="I764"/>
  <c r="H764"/>
  <c r="G764"/>
  <c r="F764"/>
  <c r="E764"/>
  <c r="D764"/>
  <c r="C764"/>
  <c r="B764"/>
  <c r="A764"/>
  <c r="L763"/>
  <c r="K763"/>
  <c r="J763"/>
  <c r="I763"/>
  <c r="H763"/>
  <c r="G763"/>
  <c r="F763"/>
  <c r="E763"/>
  <c r="D763"/>
  <c r="C763"/>
  <c r="B763"/>
  <c r="A763"/>
  <c r="L762"/>
  <c r="K762"/>
  <c r="J762"/>
  <c r="I762"/>
  <c r="H762"/>
  <c r="G762"/>
  <c r="F762"/>
  <c r="E762"/>
  <c r="D762"/>
  <c r="C762"/>
  <c r="B762"/>
  <c r="A762"/>
  <c r="L761"/>
  <c r="K761"/>
  <c r="J761"/>
  <c r="I761"/>
  <c r="H761"/>
  <c r="G761"/>
  <c r="F761"/>
  <c r="E761"/>
  <c r="D761"/>
  <c r="C761"/>
  <c r="B761"/>
  <c r="A761"/>
  <c r="L760"/>
  <c r="K760"/>
  <c r="J760"/>
  <c r="I760"/>
  <c r="H760"/>
  <c r="G760"/>
  <c r="F760"/>
  <c r="E760"/>
  <c r="D760"/>
  <c r="C760"/>
  <c r="B760"/>
  <c r="A760"/>
  <c r="L759"/>
  <c r="K759"/>
  <c r="J759"/>
  <c r="I759"/>
  <c r="H759"/>
  <c r="G759"/>
  <c r="F759"/>
  <c r="E759"/>
  <c r="D759"/>
  <c r="C759"/>
  <c r="B759"/>
  <c r="A759"/>
  <c r="L758"/>
  <c r="K758"/>
  <c r="J758"/>
  <c r="I758"/>
  <c r="H758"/>
  <c r="G758"/>
  <c r="F758"/>
  <c r="E758"/>
  <c r="D758"/>
  <c r="C758"/>
  <c r="B758"/>
  <c r="A758"/>
  <c r="L757"/>
  <c r="K757"/>
  <c r="J757"/>
  <c r="I757"/>
  <c r="H757"/>
  <c r="G757"/>
  <c r="F757"/>
  <c r="E757"/>
  <c r="D757"/>
  <c r="C757"/>
  <c r="B757"/>
  <c r="A757"/>
  <c r="L756"/>
  <c r="K756"/>
  <c r="J756"/>
  <c r="I756"/>
  <c r="H756"/>
  <c r="G756"/>
  <c r="F756"/>
  <c r="E756"/>
  <c r="D756"/>
  <c r="C756"/>
  <c r="B756"/>
  <c r="A756"/>
  <c r="L755"/>
  <c r="K755"/>
  <c r="J755"/>
  <c r="I755"/>
  <c r="H755"/>
  <c r="G755"/>
  <c r="F755"/>
  <c r="E755"/>
  <c r="D755"/>
  <c r="C755"/>
  <c r="B755"/>
  <c r="A755"/>
  <c r="L754"/>
  <c r="K754"/>
  <c r="J754"/>
  <c r="I754"/>
  <c r="H754"/>
  <c r="G754"/>
  <c r="F754"/>
  <c r="E754"/>
  <c r="D754"/>
  <c r="C754"/>
  <c r="B754"/>
  <c r="A754"/>
  <c r="L753"/>
  <c r="K753"/>
  <c r="J753"/>
  <c r="I753"/>
  <c r="H753"/>
  <c r="G753"/>
  <c r="F753"/>
  <c r="E753"/>
  <c r="D753"/>
  <c r="C753"/>
  <c r="B753"/>
  <c r="A753"/>
  <c r="L752"/>
  <c r="K752"/>
  <c r="J752"/>
  <c r="I752"/>
  <c r="H752"/>
  <c r="G752"/>
  <c r="F752"/>
  <c r="E752"/>
  <c r="D752"/>
  <c r="C752"/>
  <c r="B752"/>
  <c r="A752"/>
  <c r="L751"/>
  <c r="K751"/>
  <c r="J751"/>
  <c r="I751"/>
  <c r="H751"/>
  <c r="G751"/>
  <c r="F751"/>
  <c r="E751"/>
  <c r="D751"/>
  <c r="C751"/>
  <c r="B751"/>
  <c r="A751"/>
  <c r="L750"/>
  <c r="K750"/>
  <c r="J750"/>
  <c r="I750"/>
  <c r="H750"/>
  <c r="G750"/>
  <c r="F750"/>
  <c r="E750"/>
  <c r="D750"/>
  <c r="C750"/>
  <c r="B750"/>
  <c r="A750"/>
  <c r="L749"/>
  <c r="K749"/>
  <c r="J749"/>
  <c r="I749"/>
  <c r="H749"/>
  <c r="G749"/>
  <c r="F749"/>
  <c r="E749"/>
  <c r="D749"/>
  <c r="C749"/>
  <c r="B749"/>
  <c r="A749"/>
  <c r="L748"/>
  <c r="K748"/>
  <c r="J748"/>
  <c r="I748"/>
  <c r="H748"/>
  <c r="G748"/>
  <c r="F748"/>
  <c r="E748"/>
  <c r="D748"/>
  <c r="C748"/>
  <c r="B748"/>
  <c r="A748"/>
  <c r="L747"/>
  <c r="K747"/>
  <c r="J747"/>
  <c r="I747"/>
  <c r="H747"/>
  <c r="G747"/>
  <c r="F747"/>
  <c r="E747"/>
  <c r="D747"/>
  <c r="C747"/>
  <c r="B747"/>
  <c r="A747"/>
  <c r="L746"/>
  <c r="K746"/>
  <c r="J746"/>
  <c r="I746"/>
  <c r="H746"/>
  <c r="G746"/>
  <c r="F746"/>
  <c r="E746"/>
  <c r="D746"/>
  <c r="C746"/>
  <c r="B746"/>
  <c r="A746"/>
  <c r="L745"/>
  <c r="K745"/>
  <c r="J745"/>
  <c r="I745"/>
  <c r="H745"/>
  <c r="G745"/>
  <c r="F745"/>
  <c r="E745"/>
  <c r="D745"/>
  <c r="C745"/>
  <c r="B745"/>
  <c r="A745"/>
  <c r="L744"/>
  <c r="K744"/>
  <c r="J744"/>
  <c r="I744"/>
  <c r="H744"/>
  <c r="G744"/>
  <c r="F744"/>
  <c r="E744"/>
  <c r="D744"/>
  <c r="C744"/>
  <c r="B744"/>
  <c r="A744"/>
  <c r="L743"/>
  <c r="K743"/>
  <c r="J743"/>
  <c r="I743"/>
  <c r="H743"/>
  <c r="G743"/>
  <c r="F743"/>
  <c r="E743"/>
  <c r="D743"/>
  <c r="C743"/>
  <c r="B743"/>
  <c r="A743"/>
  <c r="L742"/>
  <c r="K742"/>
  <c r="J742"/>
  <c r="I742"/>
  <c r="H742"/>
  <c r="G742"/>
  <c r="F742"/>
  <c r="E742"/>
  <c r="D742"/>
  <c r="C742"/>
  <c r="B742"/>
  <c r="A742"/>
  <c r="L741"/>
  <c r="K741"/>
  <c r="J741"/>
  <c r="I741"/>
  <c r="H741"/>
  <c r="G741"/>
  <c r="F741"/>
  <c r="E741"/>
  <c r="D741"/>
  <c r="C741"/>
  <c r="B741"/>
  <c r="A741"/>
  <c r="L740"/>
  <c r="K740"/>
  <c r="J740"/>
  <c r="I740"/>
  <c r="H740"/>
  <c r="G740"/>
  <c r="F740"/>
  <c r="E740"/>
  <c r="D740"/>
  <c r="C740"/>
  <c r="B740"/>
  <c r="A740"/>
  <c r="L739"/>
  <c r="K739"/>
  <c r="J739"/>
  <c r="I739"/>
  <c r="H739"/>
  <c r="G739"/>
  <c r="F739"/>
  <c r="E739"/>
  <c r="D739"/>
  <c r="C739"/>
  <c r="B739"/>
  <c r="A739"/>
  <c r="L738"/>
  <c r="K738"/>
  <c r="J738"/>
  <c r="I738"/>
  <c r="H738"/>
  <c r="G738"/>
  <c r="F738"/>
  <c r="E738"/>
  <c r="D738"/>
  <c r="C738"/>
  <c r="B738"/>
  <c r="A738"/>
  <c r="L737"/>
  <c r="K737"/>
  <c r="J737"/>
  <c r="I737"/>
  <c r="H737"/>
  <c r="G737"/>
  <c r="F737"/>
  <c r="E737"/>
  <c r="D737"/>
  <c r="C737"/>
  <c r="B737"/>
  <c r="A737"/>
  <c r="L736"/>
  <c r="K736"/>
  <c r="J736"/>
  <c r="I736"/>
  <c r="H736"/>
  <c r="G736"/>
  <c r="F736"/>
  <c r="E736"/>
  <c r="D736"/>
  <c r="C736"/>
  <c r="B736"/>
  <c r="A736"/>
  <c r="L735"/>
  <c r="K735"/>
  <c r="J735"/>
  <c r="I735"/>
  <c r="H735"/>
  <c r="G735"/>
  <c r="F735"/>
  <c r="E735"/>
  <c r="D735"/>
  <c r="C735"/>
  <c r="B735"/>
  <c r="A735"/>
  <c r="L734"/>
  <c r="K734"/>
  <c r="J734"/>
  <c r="I734"/>
  <c r="H734"/>
  <c r="G734"/>
  <c r="F734"/>
  <c r="E734"/>
  <c r="D734"/>
  <c r="C734"/>
  <c r="B734"/>
  <c r="A734"/>
  <c r="L733"/>
  <c r="K733"/>
  <c r="J733"/>
  <c r="I733"/>
  <c r="H733"/>
  <c r="G733"/>
  <c r="F733"/>
  <c r="E733"/>
  <c r="D733"/>
  <c r="C733"/>
  <c r="B733"/>
  <c r="A733"/>
  <c r="L732"/>
  <c r="K732"/>
  <c r="J732"/>
  <c r="I732"/>
  <c r="H732"/>
  <c r="G732"/>
  <c r="F732"/>
  <c r="E732"/>
  <c r="D732"/>
  <c r="C732"/>
  <c r="B732"/>
  <c r="A732"/>
  <c r="L731"/>
  <c r="K731"/>
  <c r="J731"/>
  <c r="I731"/>
  <c r="H731"/>
  <c r="G731"/>
  <c r="F731"/>
  <c r="E731"/>
  <c r="D731"/>
  <c r="C731"/>
  <c r="B731"/>
  <c r="A731"/>
  <c r="L730"/>
  <c r="K730"/>
  <c r="J730"/>
  <c r="I730"/>
  <c r="H730"/>
  <c r="G730"/>
  <c r="F730"/>
  <c r="E730"/>
  <c r="D730"/>
  <c r="C730"/>
  <c r="B730"/>
  <c r="A730"/>
  <c r="L729"/>
  <c r="K729"/>
  <c r="J729"/>
  <c r="I729"/>
  <c r="H729"/>
  <c r="G729"/>
  <c r="F729"/>
  <c r="E729"/>
  <c r="D729"/>
  <c r="C729"/>
  <c r="B729"/>
  <c r="A729"/>
  <c r="L728"/>
  <c r="K728"/>
  <c r="J728"/>
  <c r="I728"/>
  <c r="H728"/>
  <c r="G728"/>
  <c r="F728"/>
  <c r="E728"/>
  <c r="D728"/>
  <c r="C728"/>
  <c r="B728"/>
  <c r="A728"/>
  <c r="L727"/>
  <c r="K727"/>
  <c r="J727"/>
  <c r="I727"/>
  <c r="H727"/>
  <c r="G727"/>
  <c r="F727"/>
  <c r="E727"/>
  <c r="D727"/>
  <c r="C727"/>
  <c r="B727"/>
  <c r="A727"/>
  <c r="L726"/>
  <c r="K726"/>
  <c r="J726"/>
  <c r="I726"/>
  <c r="H726"/>
  <c r="G726"/>
  <c r="F726"/>
  <c r="E726"/>
  <c r="D726"/>
  <c r="C726"/>
  <c r="B726"/>
  <c r="A726"/>
  <c r="L725"/>
  <c r="K725"/>
  <c r="J725"/>
  <c r="I725"/>
  <c r="H725"/>
  <c r="G725"/>
  <c r="F725"/>
  <c r="E725"/>
  <c r="D725"/>
  <c r="C725"/>
  <c r="B725"/>
  <c r="A725"/>
  <c r="L724"/>
  <c r="K724"/>
  <c r="J724"/>
  <c r="I724"/>
  <c r="H724"/>
  <c r="G724"/>
  <c r="F724"/>
  <c r="E724"/>
  <c r="D724"/>
  <c r="C724"/>
  <c r="B724"/>
  <c r="A724"/>
  <c r="L723"/>
  <c r="K723"/>
  <c r="J723"/>
  <c r="I723"/>
  <c r="H723"/>
  <c r="G723"/>
  <c r="F723"/>
  <c r="E723"/>
  <c r="D723"/>
  <c r="C723"/>
  <c r="B723"/>
  <c r="A723"/>
  <c r="L722"/>
  <c r="K722"/>
  <c r="J722"/>
  <c r="I722"/>
  <c r="H722"/>
  <c r="G722"/>
  <c r="F722"/>
  <c r="E722"/>
  <c r="D722"/>
  <c r="C722"/>
  <c r="B722"/>
  <c r="A722"/>
  <c r="L721"/>
  <c r="K721"/>
  <c r="J721"/>
  <c r="I721"/>
  <c r="H721"/>
  <c r="G721"/>
  <c r="F721"/>
  <c r="E721"/>
  <c r="D721"/>
  <c r="C721"/>
  <c r="B721"/>
  <c r="A721"/>
  <c r="L720"/>
  <c r="K720"/>
  <c r="J720"/>
  <c r="I720"/>
  <c r="H720"/>
  <c r="G720"/>
  <c r="F720"/>
  <c r="E720"/>
  <c r="D720"/>
  <c r="C720"/>
  <c r="B720"/>
  <c r="A720"/>
  <c r="L719"/>
  <c r="K719"/>
  <c r="J719"/>
  <c r="I719"/>
  <c r="H719"/>
  <c r="G719"/>
  <c r="F719"/>
  <c r="E719"/>
  <c r="D719"/>
  <c r="C719"/>
  <c r="B719"/>
  <c r="A719"/>
  <c r="L718"/>
  <c r="K718"/>
  <c r="J718"/>
  <c r="I718"/>
  <c r="H718"/>
  <c r="G718"/>
  <c r="F718"/>
  <c r="E718"/>
  <c r="D718"/>
  <c r="C718"/>
  <c r="B718"/>
  <c r="A718"/>
  <c r="L717"/>
  <c r="K717"/>
  <c r="J717"/>
  <c r="I717"/>
  <c r="H717"/>
  <c r="G717"/>
  <c r="F717"/>
  <c r="E717"/>
  <c r="D717"/>
  <c r="C717"/>
  <c r="B717"/>
  <c r="A717"/>
  <c r="L716"/>
  <c r="K716"/>
  <c r="J716"/>
  <c r="I716"/>
  <c r="H716"/>
  <c r="G716"/>
  <c r="F716"/>
  <c r="E716"/>
  <c r="D716"/>
  <c r="C716"/>
  <c r="B716"/>
  <c r="A716"/>
  <c r="L715"/>
  <c r="K715"/>
  <c r="J715"/>
  <c r="I715"/>
  <c r="H715"/>
  <c r="G715"/>
  <c r="F715"/>
  <c r="E715"/>
  <c r="D715"/>
  <c r="C715"/>
  <c r="B715"/>
  <c r="A715"/>
  <c r="L714"/>
  <c r="K714"/>
  <c r="J714"/>
  <c r="I714"/>
  <c r="H714"/>
  <c r="G714"/>
  <c r="F714"/>
  <c r="E714"/>
  <c r="D714"/>
  <c r="C714"/>
  <c r="B714"/>
  <c r="A714"/>
  <c r="L713"/>
  <c r="K713"/>
  <c r="J713"/>
  <c r="I713"/>
  <c r="H713"/>
  <c r="G713"/>
  <c r="F713"/>
  <c r="E713"/>
  <c r="D713"/>
  <c r="C713"/>
  <c r="B713"/>
  <c r="A713"/>
  <c r="L712"/>
  <c r="K712"/>
  <c r="J712"/>
  <c r="I712"/>
  <c r="H712"/>
  <c r="G712"/>
  <c r="F712"/>
  <c r="E712"/>
  <c r="D712"/>
  <c r="C712"/>
  <c r="B712"/>
  <c r="A712"/>
  <c r="L711"/>
  <c r="K711"/>
  <c r="J711"/>
  <c r="I711"/>
  <c r="H711"/>
  <c r="G711"/>
  <c r="F711"/>
  <c r="E711"/>
  <c r="D711"/>
  <c r="C711"/>
  <c r="B711"/>
  <c r="A711"/>
  <c r="L710"/>
  <c r="K710"/>
  <c r="J710"/>
  <c r="I710"/>
  <c r="H710"/>
  <c r="G710"/>
  <c r="F710"/>
  <c r="E710"/>
  <c r="D710"/>
  <c r="C710"/>
  <c r="B710"/>
  <c r="A710"/>
  <c r="L709"/>
  <c r="K709"/>
  <c r="J709"/>
  <c r="I709"/>
  <c r="H709"/>
  <c r="G709"/>
  <c r="F709"/>
  <c r="E709"/>
  <c r="D709"/>
  <c r="C709"/>
  <c r="B709"/>
  <c r="A709"/>
  <c r="L708"/>
  <c r="K708"/>
  <c r="J708"/>
  <c r="I708"/>
  <c r="H708"/>
  <c r="G708"/>
  <c r="F708"/>
  <c r="E708"/>
  <c r="D708"/>
  <c r="C708"/>
  <c r="B708"/>
  <c r="A708"/>
  <c r="L707"/>
  <c r="K707"/>
  <c r="J707"/>
  <c r="I707"/>
  <c r="H707"/>
  <c r="G707"/>
  <c r="F707"/>
  <c r="E707"/>
  <c r="D707"/>
  <c r="C707"/>
  <c r="B707"/>
  <c r="A707"/>
  <c r="L706"/>
  <c r="K706"/>
  <c r="J706"/>
  <c r="I706"/>
  <c r="H706"/>
  <c r="G706"/>
  <c r="F706"/>
  <c r="E706"/>
  <c r="D706"/>
  <c r="C706"/>
  <c r="B706"/>
  <c r="A706"/>
  <c r="L705"/>
  <c r="K705"/>
  <c r="J705"/>
  <c r="I705"/>
  <c r="H705"/>
  <c r="G705"/>
  <c r="F705"/>
  <c r="E705"/>
  <c r="D705"/>
  <c r="C705"/>
  <c r="B705"/>
  <c r="A705"/>
  <c r="L704"/>
  <c r="K704"/>
  <c r="J704"/>
  <c r="I704"/>
  <c r="H704"/>
  <c r="G704"/>
  <c r="F704"/>
  <c r="E704"/>
  <c r="D704"/>
  <c r="C704"/>
  <c r="B704"/>
  <c r="A704"/>
  <c r="L703"/>
  <c r="K703"/>
  <c r="J703"/>
  <c r="I703"/>
  <c r="H703"/>
  <c r="G703"/>
  <c r="F703"/>
  <c r="E703"/>
  <c r="D703"/>
  <c r="C703"/>
  <c r="B703"/>
  <c r="A703"/>
  <c r="L702"/>
  <c r="K702"/>
  <c r="J702"/>
  <c r="I702"/>
  <c r="H702"/>
  <c r="G702"/>
  <c r="F702"/>
  <c r="E702"/>
  <c r="D702"/>
  <c r="C702"/>
  <c r="B702"/>
  <c r="A702"/>
  <c r="L701"/>
  <c r="K701"/>
  <c r="J701"/>
  <c r="I701"/>
  <c r="H701"/>
  <c r="G701"/>
  <c r="F701"/>
  <c r="E701"/>
  <c r="D701"/>
  <c r="C701"/>
  <c r="B701"/>
  <c r="A701"/>
  <c r="L700"/>
  <c r="K700"/>
  <c r="J700"/>
  <c r="I700"/>
  <c r="H700"/>
  <c r="G700"/>
  <c r="F700"/>
  <c r="E700"/>
  <c r="D700"/>
  <c r="C700"/>
  <c r="B700"/>
  <c r="A700"/>
  <c r="L699"/>
  <c r="K699"/>
  <c r="J699"/>
  <c r="I699"/>
  <c r="H699"/>
  <c r="G699"/>
  <c r="F699"/>
  <c r="E699"/>
  <c r="D699"/>
  <c r="C699"/>
  <c r="B699"/>
  <c r="A699"/>
  <c r="L698"/>
  <c r="K698"/>
  <c r="J698"/>
  <c r="I698"/>
  <c r="H698"/>
  <c r="G698"/>
  <c r="F698"/>
  <c r="E698"/>
  <c r="D698"/>
  <c r="C698"/>
  <c r="B698"/>
  <c r="A698"/>
  <c r="L697"/>
  <c r="K697"/>
  <c r="J697"/>
  <c r="I697"/>
  <c r="H697"/>
  <c r="G697"/>
  <c r="F697"/>
  <c r="E697"/>
  <c r="D697"/>
  <c r="C697"/>
  <c r="B697"/>
  <c r="A697"/>
  <c r="L696"/>
  <c r="K696"/>
  <c r="J696"/>
  <c r="I696"/>
  <c r="H696"/>
  <c r="G696"/>
  <c r="F696"/>
  <c r="E696"/>
  <c r="D696"/>
  <c r="C696"/>
  <c r="B696"/>
  <c r="A696"/>
  <c r="L695"/>
  <c r="K695"/>
  <c r="J695"/>
  <c r="I695"/>
  <c r="H695"/>
  <c r="G695"/>
  <c r="F695"/>
  <c r="E695"/>
  <c r="D695"/>
  <c r="C695"/>
  <c r="B695"/>
  <c r="A695"/>
  <c r="L694"/>
  <c r="K694"/>
  <c r="J694"/>
  <c r="I694"/>
  <c r="H694"/>
  <c r="G694"/>
  <c r="F694"/>
  <c r="E694"/>
  <c r="D694"/>
  <c r="C694"/>
  <c r="B694"/>
  <c r="A694"/>
  <c r="L693"/>
  <c r="K693"/>
  <c r="J693"/>
  <c r="I693"/>
  <c r="H693"/>
  <c r="G693"/>
  <c r="F693"/>
  <c r="E693"/>
  <c r="D693"/>
  <c r="C693"/>
  <c r="B693"/>
  <c r="A693"/>
  <c r="L692"/>
  <c r="K692"/>
  <c r="J692"/>
  <c r="I692"/>
  <c r="H692"/>
  <c r="G692"/>
  <c r="F692"/>
  <c r="E692"/>
  <c r="D692"/>
  <c r="C692"/>
  <c r="B692"/>
  <c r="A692"/>
  <c r="L691"/>
  <c r="K691"/>
  <c r="J691"/>
  <c r="I691"/>
  <c r="H691"/>
  <c r="G691"/>
  <c r="F691"/>
  <c r="E691"/>
  <c r="D691"/>
  <c r="C691"/>
  <c r="B691"/>
  <c r="A691"/>
  <c r="L690"/>
  <c r="K690"/>
  <c r="J690"/>
  <c r="I690"/>
  <c r="H690"/>
  <c r="G690"/>
  <c r="F690"/>
  <c r="E690"/>
  <c r="D690"/>
  <c r="C690"/>
  <c r="B690"/>
  <c r="A690"/>
  <c r="L689"/>
  <c r="K689"/>
  <c r="J689"/>
  <c r="I689"/>
  <c r="H689"/>
  <c r="G689"/>
  <c r="F689"/>
  <c r="E689"/>
  <c r="D689"/>
  <c r="C689"/>
  <c r="B689"/>
  <c r="A689"/>
  <c r="L688"/>
  <c r="K688"/>
  <c r="J688"/>
  <c r="I688"/>
  <c r="H688"/>
  <c r="G688"/>
  <c r="F688"/>
  <c r="E688"/>
  <c r="D688"/>
  <c r="C688"/>
  <c r="B688"/>
  <c r="A688"/>
  <c r="L687"/>
  <c r="K687"/>
  <c r="J687"/>
  <c r="I687"/>
  <c r="H687"/>
  <c r="G687"/>
  <c r="F687"/>
  <c r="E687"/>
  <c r="D687"/>
  <c r="C687"/>
  <c r="B687"/>
  <c r="A687"/>
  <c r="L686"/>
  <c r="K686"/>
  <c r="J686"/>
  <c r="I686"/>
  <c r="H686"/>
  <c r="G686"/>
  <c r="F686"/>
  <c r="E686"/>
  <c r="D686"/>
  <c r="C686"/>
  <c r="B686"/>
  <c r="A686"/>
  <c r="L685"/>
  <c r="K685"/>
  <c r="J685"/>
  <c r="I685"/>
  <c r="H685"/>
  <c r="G685"/>
  <c r="F685"/>
  <c r="E685"/>
  <c r="D685"/>
  <c r="C685"/>
  <c r="B685"/>
  <c r="A685"/>
  <c r="L684"/>
  <c r="K684"/>
  <c r="J684"/>
  <c r="I684"/>
  <c r="H684"/>
  <c r="G684"/>
  <c r="F684"/>
  <c r="E684"/>
  <c r="D684"/>
  <c r="C684"/>
  <c r="B684"/>
  <c r="A684"/>
  <c r="L683"/>
  <c r="K683"/>
  <c r="J683"/>
  <c r="I683"/>
  <c r="H683"/>
  <c r="G683"/>
  <c r="F683"/>
  <c r="E683"/>
  <c r="D683"/>
  <c r="C683"/>
  <c r="B683"/>
  <c r="A683"/>
  <c r="L682"/>
  <c r="K682"/>
  <c r="J682"/>
  <c r="I682"/>
  <c r="H682"/>
  <c r="G682"/>
  <c r="F682"/>
  <c r="E682"/>
  <c r="D682"/>
  <c r="C682"/>
  <c r="B682"/>
  <c r="A682"/>
  <c r="L681"/>
  <c r="K681"/>
  <c r="J681"/>
  <c r="I681"/>
  <c r="H681"/>
  <c r="G681"/>
  <c r="F681"/>
  <c r="E681"/>
  <c r="D681"/>
  <c r="C681"/>
  <c r="B681"/>
  <c r="A681"/>
  <c r="L680"/>
  <c r="K680"/>
  <c r="J680"/>
  <c r="I680"/>
  <c r="H680"/>
  <c r="G680"/>
  <c r="F680"/>
  <c r="E680"/>
  <c r="D680"/>
  <c r="C680"/>
  <c r="B680"/>
  <c r="A680"/>
  <c r="L679"/>
  <c r="K679"/>
  <c r="J679"/>
  <c r="I679"/>
  <c r="H679"/>
  <c r="G679"/>
  <c r="F679"/>
  <c r="E679"/>
  <c r="D679"/>
  <c r="C679"/>
  <c r="B679"/>
  <c r="A679"/>
  <c r="L678"/>
  <c r="K678"/>
  <c r="J678"/>
  <c r="I678"/>
  <c r="H678"/>
  <c r="G678"/>
  <c r="F678"/>
  <c r="E678"/>
  <c r="D678"/>
  <c r="C678"/>
  <c r="B678"/>
  <c r="A678"/>
  <c r="L677"/>
  <c r="K677"/>
  <c r="J677"/>
  <c r="I677"/>
  <c r="H677"/>
  <c r="G677"/>
  <c r="F677"/>
  <c r="E677"/>
  <c r="D677"/>
  <c r="C677"/>
  <c r="B677"/>
  <c r="A677"/>
  <c r="L676"/>
  <c r="K676"/>
  <c r="J676"/>
  <c r="I676"/>
  <c r="H676"/>
  <c r="G676"/>
  <c r="F676"/>
  <c r="E676"/>
  <c r="D676"/>
  <c r="C676"/>
  <c r="B676"/>
  <c r="A676"/>
  <c r="L675"/>
  <c r="K675"/>
  <c r="J675"/>
  <c r="I675"/>
  <c r="H675"/>
  <c r="G675"/>
  <c r="F675"/>
  <c r="E675"/>
  <c r="D675"/>
  <c r="C675"/>
  <c r="B675"/>
  <c r="A675"/>
  <c r="L674"/>
  <c r="K674"/>
  <c r="J674"/>
  <c r="I674"/>
  <c r="H674"/>
  <c r="G674"/>
  <c r="F674"/>
  <c r="E674"/>
  <c r="D674"/>
  <c r="C674"/>
  <c r="B674"/>
  <c r="A674"/>
  <c r="L673"/>
  <c r="K673"/>
  <c r="J673"/>
  <c r="I673"/>
  <c r="H673"/>
  <c r="G673"/>
  <c r="F673"/>
  <c r="E673"/>
  <c r="D673"/>
  <c r="C673"/>
  <c r="B673"/>
  <c r="A673"/>
  <c r="L672"/>
  <c r="K672"/>
  <c r="J672"/>
  <c r="I672"/>
  <c r="H672"/>
  <c r="G672"/>
  <c r="F672"/>
  <c r="E672"/>
  <c r="D672"/>
  <c r="C672"/>
  <c r="B672"/>
  <c r="A672"/>
  <c r="L671"/>
  <c r="K671"/>
  <c r="J671"/>
  <c r="I671"/>
  <c r="H671"/>
  <c r="G671"/>
  <c r="F671"/>
  <c r="E671"/>
  <c r="D671"/>
  <c r="C671"/>
  <c r="B671"/>
  <c r="A671"/>
  <c r="L670"/>
  <c r="K670"/>
  <c r="J670"/>
  <c r="I670"/>
  <c r="H670"/>
  <c r="G670"/>
  <c r="F670"/>
  <c r="E670"/>
  <c r="D670"/>
  <c r="C670"/>
  <c r="B670"/>
  <c r="A670"/>
  <c r="L669"/>
  <c r="K669"/>
  <c r="J669"/>
  <c r="I669"/>
  <c r="H669"/>
  <c r="G669"/>
  <c r="F669"/>
  <c r="E669"/>
  <c r="D669"/>
  <c r="C669"/>
  <c r="B669"/>
  <c r="A669"/>
  <c r="L668"/>
  <c r="K668"/>
  <c r="J668"/>
  <c r="I668"/>
  <c r="H668"/>
  <c r="G668"/>
  <c r="F668"/>
  <c r="E668"/>
  <c r="D668"/>
  <c r="C668"/>
  <c r="B668"/>
  <c r="A668"/>
  <c r="L667"/>
  <c r="K667"/>
  <c r="J667"/>
  <c r="I667"/>
  <c r="H667"/>
  <c r="G667"/>
  <c r="F667"/>
  <c r="E667"/>
  <c r="D667"/>
  <c r="C667"/>
  <c r="B667"/>
  <c r="A667"/>
  <c r="L666"/>
  <c r="K666"/>
  <c r="J666"/>
  <c r="I666"/>
  <c r="H666"/>
  <c r="G666"/>
  <c r="F666"/>
  <c r="E666"/>
  <c r="D666"/>
  <c r="C666"/>
  <c r="B666"/>
  <c r="A666"/>
  <c r="L665"/>
  <c r="K665"/>
  <c r="J665"/>
  <c r="I665"/>
  <c r="H665"/>
  <c r="G665"/>
  <c r="F665"/>
  <c r="E665"/>
  <c r="D665"/>
  <c r="C665"/>
  <c r="B665"/>
  <c r="A665"/>
  <c r="L664"/>
  <c r="K664"/>
  <c r="J664"/>
  <c r="I664"/>
  <c r="H664"/>
  <c r="G664"/>
  <c r="F664"/>
  <c r="E664"/>
  <c r="D664"/>
  <c r="C664"/>
  <c r="B664"/>
  <c r="A664"/>
  <c r="L663"/>
  <c r="K663"/>
  <c r="J663"/>
  <c r="I663"/>
  <c r="H663"/>
  <c r="G663"/>
  <c r="F663"/>
  <c r="E663"/>
  <c r="D663"/>
  <c r="C663"/>
  <c r="B663"/>
  <c r="A663"/>
  <c r="L662"/>
  <c r="K662"/>
  <c r="J662"/>
  <c r="I662"/>
  <c r="H662"/>
  <c r="G662"/>
  <c r="F662"/>
  <c r="E662"/>
  <c r="D662"/>
  <c r="C662"/>
  <c r="B662"/>
  <c r="A662"/>
  <c r="L661"/>
  <c r="K661"/>
  <c r="J661"/>
  <c r="I661"/>
  <c r="H661"/>
  <c r="G661"/>
  <c r="F661"/>
  <c r="E661"/>
  <c r="D661"/>
  <c r="C661"/>
  <c r="B661"/>
  <c r="A661"/>
  <c r="L660"/>
  <c r="K660"/>
  <c r="J660"/>
  <c r="I660"/>
  <c r="H660"/>
  <c r="G660"/>
  <c r="F660"/>
  <c r="E660"/>
  <c r="D660"/>
  <c r="C660"/>
  <c r="B660"/>
  <c r="A660"/>
  <c r="L659"/>
  <c r="K659"/>
  <c r="J659"/>
  <c r="I659"/>
  <c r="H659"/>
  <c r="G659"/>
  <c r="F659"/>
  <c r="E659"/>
  <c r="D659"/>
  <c r="C659"/>
  <c r="B659"/>
  <c r="A659"/>
  <c r="L658"/>
  <c r="K658"/>
  <c r="J658"/>
  <c r="I658"/>
  <c r="H658"/>
  <c r="G658"/>
  <c r="F658"/>
  <c r="E658"/>
  <c r="D658"/>
  <c r="C658"/>
  <c r="B658"/>
  <c r="A658"/>
  <c r="L657"/>
  <c r="K657"/>
  <c r="J657"/>
  <c r="I657"/>
  <c r="H657"/>
  <c r="G657"/>
  <c r="F657"/>
  <c r="E657"/>
  <c r="D657"/>
  <c r="C657"/>
  <c r="B657"/>
  <c r="A657"/>
  <c r="L656"/>
  <c r="K656"/>
  <c r="J656"/>
  <c r="I656"/>
  <c r="H656"/>
  <c r="G656"/>
  <c r="F656"/>
  <c r="E656"/>
  <c r="D656"/>
  <c r="C656"/>
  <c r="B656"/>
  <c r="A656"/>
  <c r="L655"/>
  <c r="K655"/>
  <c r="J655"/>
  <c r="I655"/>
  <c r="H655"/>
  <c r="G655"/>
  <c r="F655"/>
  <c r="E655"/>
  <c r="D655"/>
  <c r="C655"/>
  <c r="B655"/>
  <c r="A655"/>
  <c r="L654"/>
  <c r="K654"/>
  <c r="J654"/>
  <c r="I654"/>
  <c r="H654"/>
  <c r="G654"/>
  <c r="F654"/>
  <c r="E654"/>
  <c r="D654"/>
  <c r="C654"/>
  <c r="B654"/>
  <c r="A654"/>
  <c r="L653"/>
  <c r="K653"/>
  <c r="J653"/>
  <c r="I653"/>
  <c r="H653"/>
  <c r="G653"/>
  <c r="F653"/>
  <c r="E653"/>
  <c r="D653"/>
  <c r="C653"/>
  <c r="B653"/>
  <c r="A653"/>
  <c r="L652"/>
  <c r="K652"/>
  <c r="J652"/>
  <c r="I652"/>
  <c r="H652"/>
  <c r="G652"/>
  <c r="F652"/>
  <c r="E652"/>
  <c r="D652"/>
  <c r="C652"/>
  <c r="B652"/>
  <c r="A652"/>
  <c r="L651"/>
  <c r="K651"/>
  <c r="J651"/>
  <c r="I651"/>
  <c r="H651"/>
  <c r="G651"/>
  <c r="F651"/>
  <c r="E651"/>
  <c r="D651"/>
  <c r="C651"/>
  <c r="B651"/>
  <c r="A651"/>
  <c r="L650"/>
  <c r="K650"/>
  <c r="J650"/>
  <c r="I650"/>
  <c r="H650"/>
  <c r="G650"/>
  <c r="F650"/>
  <c r="E650"/>
  <c r="D650"/>
  <c r="C650"/>
  <c r="B650"/>
  <c r="A650"/>
  <c r="L649"/>
  <c r="K649"/>
  <c r="J649"/>
  <c r="I649"/>
  <c r="H649"/>
  <c r="G649"/>
  <c r="F649"/>
  <c r="E649"/>
  <c r="D649"/>
  <c r="C649"/>
  <c r="B649"/>
  <c r="A649"/>
  <c r="L648"/>
  <c r="K648"/>
  <c r="J648"/>
  <c r="I648"/>
  <c r="H648"/>
  <c r="G648"/>
  <c r="F648"/>
  <c r="E648"/>
  <c r="D648"/>
  <c r="C648"/>
  <c r="B648"/>
  <c r="A648"/>
  <c r="L647"/>
  <c r="K647"/>
  <c r="J647"/>
  <c r="I647"/>
  <c r="H647"/>
  <c r="G647"/>
  <c r="F647"/>
  <c r="E647"/>
  <c r="D647"/>
  <c r="C647"/>
  <c r="B647"/>
  <c r="A647"/>
  <c r="L646"/>
  <c r="K646"/>
  <c r="J646"/>
  <c r="I646"/>
  <c r="H646"/>
  <c r="G646"/>
  <c r="F646"/>
  <c r="E646"/>
  <c r="D646"/>
  <c r="C646"/>
  <c r="B646"/>
  <c r="A646"/>
  <c r="L645"/>
  <c r="K645"/>
  <c r="J645"/>
  <c r="I645"/>
  <c r="H645"/>
  <c r="G645"/>
  <c r="F645"/>
  <c r="E645"/>
  <c r="D645"/>
  <c r="C645"/>
  <c r="B645"/>
  <c r="A645"/>
  <c r="L644"/>
  <c r="K644"/>
  <c r="J644"/>
  <c r="I644"/>
  <c r="H644"/>
  <c r="G644"/>
  <c r="F644"/>
  <c r="E644"/>
  <c r="D644"/>
  <c r="C644"/>
  <c r="B644"/>
  <c r="A644"/>
  <c r="L643"/>
  <c r="K643"/>
  <c r="J643"/>
  <c r="I643"/>
  <c r="H643"/>
  <c r="G643"/>
  <c r="F643"/>
  <c r="E643"/>
  <c r="D643"/>
  <c r="C643"/>
  <c r="B643"/>
  <c r="A643"/>
  <c r="L642"/>
  <c r="K642"/>
  <c r="J642"/>
  <c r="I642"/>
  <c r="H642"/>
  <c r="G642"/>
  <c r="F642"/>
  <c r="E642"/>
  <c r="D642"/>
  <c r="C642"/>
  <c r="B642"/>
  <c r="A642"/>
  <c r="L641"/>
  <c r="K641"/>
  <c r="J641"/>
  <c r="I641"/>
  <c r="H641"/>
  <c r="G641"/>
  <c r="F641"/>
  <c r="E641"/>
  <c r="D641"/>
  <c r="C641"/>
  <c r="B641"/>
  <c r="A641"/>
  <c r="L640"/>
  <c r="K640"/>
  <c r="J640"/>
  <c r="I640"/>
  <c r="H640"/>
  <c r="G640"/>
  <c r="F640"/>
  <c r="E640"/>
  <c r="D640"/>
  <c r="C640"/>
  <c r="B640"/>
  <c r="A640"/>
  <c r="L639"/>
  <c r="K639"/>
  <c r="J639"/>
  <c r="I639"/>
  <c r="H639"/>
  <c r="G639"/>
  <c r="F639"/>
  <c r="E639"/>
  <c r="D639"/>
  <c r="C639"/>
  <c r="B639"/>
  <c r="A639"/>
  <c r="L638"/>
  <c r="K638"/>
  <c r="J638"/>
  <c r="I638"/>
  <c r="H638"/>
  <c r="G638"/>
  <c r="F638"/>
  <c r="E638"/>
  <c r="D638"/>
  <c r="C638"/>
  <c r="B638"/>
  <c r="A638"/>
  <c r="L637"/>
  <c r="K637"/>
  <c r="J637"/>
  <c r="I637"/>
  <c r="H637"/>
  <c r="G637"/>
  <c r="F637"/>
  <c r="E637"/>
  <c r="D637"/>
  <c r="C637"/>
  <c r="B637"/>
  <c r="A637"/>
  <c r="L636"/>
  <c r="K636"/>
  <c r="J636"/>
  <c r="I636"/>
  <c r="H636"/>
  <c r="G636"/>
  <c r="F636"/>
  <c r="E636"/>
  <c r="D636"/>
  <c r="C636"/>
  <c r="B636"/>
  <c r="A636"/>
  <c r="L635"/>
  <c r="K635"/>
  <c r="J635"/>
  <c r="I635"/>
  <c r="H635"/>
  <c r="G635"/>
  <c r="F635"/>
  <c r="E635"/>
  <c r="D635"/>
  <c r="C635"/>
  <c r="B635"/>
  <c r="A635"/>
  <c r="L634"/>
  <c r="K634"/>
  <c r="J634"/>
  <c r="I634"/>
  <c r="H634"/>
  <c r="G634"/>
  <c r="F634"/>
  <c r="E634"/>
  <c r="D634"/>
  <c r="C634"/>
  <c r="B634"/>
  <c r="A634"/>
  <c r="L633"/>
  <c r="K633"/>
  <c r="J633"/>
  <c r="I633"/>
  <c r="H633"/>
  <c r="G633"/>
  <c r="F633"/>
  <c r="E633"/>
  <c r="D633"/>
  <c r="C633"/>
  <c r="B633"/>
  <c r="A633"/>
  <c r="L632"/>
  <c r="K632"/>
  <c r="J632"/>
  <c r="I632"/>
  <c r="H632"/>
  <c r="G632"/>
  <c r="F632"/>
  <c r="E632"/>
  <c r="D632"/>
  <c r="C632"/>
  <c r="B632"/>
  <c r="A632"/>
  <c r="L631"/>
  <c r="K631"/>
  <c r="J631"/>
  <c r="I631"/>
  <c r="H631"/>
  <c r="G631"/>
  <c r="F631"/>
  <c r="E631"/>
  <c r="D631"/>
  <c r="C631"/>
  <c r="B631"/>
  <c r="A631"/>
  <c r="L630"/>
  <c r="K630"/>
  <c r="J630"/>
  <c r="I630"/>
  <c r="H630"/>
  <c r="G630"/>
  <c r="F630"/>
  <c r="E630"/>
  <c r="D630"/>
  <c r="C630"/>
  <c r="B630"/>
  <c r="A630"/>
  <c r="L629"/>
  <c r="K629"/>
  <c r="J629"/>
  <c r="I629"/>
  <c r="H629"/>
  <c r="G629"/>
  <c r="F629"/>
  <c r="E629"/>
  <c r="D629"/>
  <c r="C629"/>
  <c r="B629"/>
  <c r="A629"/>
  <c r="L628"/>
  <c r="K628"/>
  <c r="J628"/>
  <c r="I628"/>
  <c r="H628"/>
  <c r="G628"/>
  <c r="F628"/>
  <c r="E628"/>
  <c r="D628"/>
  <c r="C628"/>
  <c r="B628"/>
  <c r="A628"/>
  <c r="L627"/>
  <c r="K627"/>
  <c r="J627"/>
  <c r="I627"/>
  <c r="H627"/>
  <c r="G627"/>
  <c r="F627"/>
  <c r="E627"/>
  <c r="D627"/>
  <c r="C627"/>
  <c r="B627"/>
  <c r="A627"/>
  <c r="L626"/>
  <c r="K626"/>
  <c r="J626"/>
  <c r="I626"/>
  <c r="H626"/>
  <c r="G626"/>
  <c r="F626"/>
  <c r="E626"/>
  <c r="D626"/>
  <c r="C626"/>
  <c r="B626"/>
  <c r="A626"/>
  <c r="L625"/>
  <c r="K625"/>
  <c r="J625"/>
  <c r="I625"/>
  <c r="H625"/>
  <c r="G625"/>
  <c r="F625"/>
  <c r="E625"/>
  <c r="D625"/>
  <c r="C625"/>
  <c r="B625"/>
  <c r="A625"/>
  <c r="L624"/>
  <c r="K624"/>
  <c r="J624"/>
  <c r="I624"/>
  <c r="H624"/>
  <c r="G624"/>
  <c r="F624"/>
  <c r="E624"/>
  <c r="D624"/>
  <c r="C624"/>
  <c r="B624"/>
  <c r="A624"/>
  <c r="L623"/>
  <c r="K623"/>
  <c r="J623"/>
  <c r="I623"/>
  <c r="H623"/>
  <c r="G623"/>
  <c r="F623"/>
  <c r="E623"/>
  <c r="D623"/>
  <c r="C623"/>
  <c r="B623"/>
  <c r="A623"/>
  <c r="L622"/>
  <c r="K622"/>
  <c r="J622"/>
  <c r="I622"/>
  <c r="H622"/>
  <c r="G622"/>
  <c r="F622"/>
  <c r="E622"/>
  <c r="D622"/>
  <c r="C622"/>
  <c r="B622"/>
  <c r="A622"/>
  <c r="L621"/>
  <c r="K621"/>
  <c r="J621"/>
  <c r="I621"/>
  <c r="H621"/>
  <c r="G621"/>
  <c r="F621"/>
  <c r="E621"/>
  <c r="D621"/>
  <c r="C621"/>
  <c r="B621"/>
  <c r="A621"/>
  <c r="L620"/>
  <c r="K620"/>
  <c r="J620"/>
  <c r="I620"/>
  <c r="H620"/>
  <c r="G620"/>
  <c r="F620"/>
  <c r="E620"/>
  <c r="D620"/>
  <c r="C620"/>
  <c r="B620"/>
  <c r="A620"/>
  <c r="L619"/>
  <c r="K619"/>
  <c r="J619"/>
  <c r="I619"/>
  <c r="H619"/>
  <c r="G619"/>
  <c r="F619"/>
  <c r="E619"/>
  <c r="D619"/>
  <c r="C619"/>
  <c r="B619"/>
  <c r="A619"/>
  <c r="L618"/>
  <c r="K618"/>
  <c r="J618"/>
  <c r="I618"/>
  <c r="H618"/>
  <c r="G618"/>
  <c r="F618"/>
  <c r="E618"/>
  <c r="D618"/>
  <c r="C618"/>
  <c r="B618"/>
  <c r="A618"/>
  <c r="L617"/>
  <c r="K617"/>
  <c r="J617"/>
  <c r="I617"/>
  <c r="H617"/>
  <c r="G617"/>
  <c r="F617"/>
  <c r="E617"/>
  <c r="D617"/>
  <c r="C617"/>
  <c r="B617"/>
  <c r="A617"/>
  <c r="L616"/>
  <c r="K616"/>
  <c r="J616"/>
  <c r="I616"/>
  <c r="H616"/>
  <c r="G616"/>
  <c r="F616"/>
  <c r="E616"/>
  <c r="D616"/>
  <c r="C616"/>
  <c r="B616"/>
  <c r="A616"/>
  <c r="L615"/>
  <c r="K615"/>
  <c r="J615"/>
  <c r="I615"/>
  <c r="H615"/>
  <c r="G615"/>
  <c r="F615"/>
  <c r="E615"/>
  <c r="D615"/>
  <c r="C615"/>
  <c r="B615"/>
  <c r="A615"/>
  <c r="L614"/>
  <c r="K614"/>
  <c r="J614"/>
  <c r="I614"/>
  <c r="H614"/>
  <c r="G614"/>
  <c r="F614"/>
  <c r="E614"/>
  <c r="D614"/>
  <c r="C614"/>
  <c r="B614"/>
  <c r="A614"/>
  <c r="L613"/>
  <c r="K613"/>
  <c r="J613"/>
  <c r="I613"/>
  <c r="H613"/>
  <c r="G613"/>
  <c r="F613"/>
  <c r="E613"/>
  <c r="D613"/>
  <c r="C613"/>
  <c r="B613"/>
  <c r="A613"/>
  <c r="L612"/>
  <c r="K612"/>
  <c r="J612"/>
  <c r="I612"/>
  <c r="H612"/>
  <c r="G612"/>
  <c r="F612"/>
  <c r="E612"/>
  <c r="D612"/>
  <c r="C612"/>
  <c r="B612"/>
  <c r="A612"/>
  <c r="L611"/>
  <c r="K611"/>
  <c r="J611"/>
  <c r="I611"/>
  <c r="H611"/>
  <c r="G611"/>
  <c r="F611"/>
  <c r="E611"/>
  <c r="D611"/>
  <c r="C611"/>
  <c r="B611"/>
  <c r="A611"/>
  <c r="L610"/>
  <c r="K610"/>
  <c r="J610"/>
  <c r="I610"/>
  <c r="H610"/>
  <c r="G610"/>
  <c r="F610"/>
  <c r="E610"/>
  <c r="D610"/>
  <c r="C610"/>
  <c r="B610"/>
  <c r="A610"/>
  <c r="L609"/>
  <c r="K609"/>
  <c r="J609"/>
  <c r="I609"/>
  <c r="H609"/>
  <c r="G609"/>
  <c r="F609"/>
  <c r="E609"/>
  <c r="D609"/>
  <c r="C609"/>
  <c r="B609"/>
  <c r="A609"/>
  <c r="L608"/>
  <c r="K608"/>
  <c r="J608"/>
  <c r="I608"/>
  <c r="H608"/>
  <c r="G608"/>
  <c r="F608"/>
  <c r="E608"/>
  <c r="D608"/>
  <c r="C608"/>
  <c r="B608"/>
  <c r="A608"/>
  <c r="L607"/>
  <c r="K607"/>
  <c r="J607"/>
  <c r="I607"/>
  <c r="H607"/>
  <c r="G607"/>
  <c r="F607"/>
  <c r="E607"/>
  <c r="D607"/>
  <c r="C607"/>
  <c r="B607"/>
  <c r="A607"/>
  <c r="L606"/>
  <c r="K606"/>
  <c r="J606"/>
  <c r="I606"/>
  <c r="H606"/>
  <c r="G606"/>
  <c r="F606"/>
  <c r="E606"/>
  <c r="D606"/>
  <c r="C606"/>
  <c r="B606"/>
  <c r="A606"/>
  <c r="L605"/>
  <c r="K605"/>
  <c r="J605"/>
  <c r="I605"/>
  <c r="H605"/>
  <c r="G605"/>
  <c r="F605"/>
  <c r="E605"/>
  <c r="D605"/>
  <c r="C605"/>
  <c r="B605"/>
  <c r="A605"/>
  <c r="L604"/>
  <c r="K604"/>
  <c r="J604"/>
  <c r="I604"/>
  <c r="H604"/>
  <c r="G604"/>
  <c r="F604"/>
  <c r="E604"/>
  <c r="D604"/>
  <c r="C604"/>
  <c r="B604"/>
  <c r="A604"/>
  <c r="L603"/>
  <c r="K603"/>
  <c r="J603"/>
  <c r="I603"/>
  <c r="H603"/>
  <c r="G603"/>
  <c r="F603"/>
  <c r="E603"/>
  <c r="D603"/>
  <c r="C603"/>
  <c r="B603"/>
  <c r="A603"/>
  <c r="L602"/>
  <c r="K602"/>
  <c r="J602"/>
  <c r="I602"/>
  <c r="H602"/>
  <c r="G602"/>
  <c r="F602"/>
  <c r="E602"/>
  <c r="D602"/>
  <c r="C602"/>
  <c r="B602"/>
  <c r="A602"/>
  <c r="L601"/>
  <c r="K601"/>
  <c r="J601"/>
  <c r="I601"/>
  <c r="H601"/>
  <c r="G601"/>
  <c r="F601"/>
  <c r="E601"/>
  <c r="D601"/>
  <c r="C601"/>
  <c r="B601"/>
  <c r="A601"/>
  <c r="L600"/>
  <c r="K600"/>
  <c r="J600"/>
  <c r="I600"/>
  <c r="H600"/>
  <c r="G600"/>
  <c r="F600"/>
  <c r="E600"/>
  <c r="D600"/>
  <c r="C600"/>
  <c r="B600"/>
  <c r="A600"/>
  <c r="L599"/>
  <c r="K599"/>
  <c r="J599"/>
  <c r="I599"/>
  <c r="H599"/>
  <c r="G599"/>
  <c r="F599"/>
  <c r="E599"/>
  <c r="D599"/>
  <c r="C599"/>
  <c r="B599"/>
  <c r="A599"/>
  <c r="L598"/>
  <c r="K598"/>
  <c r="J598"/>
  <c r="I598"/>
  <c r="H598"/>
  <c r="G598"/>
  <c r="F598"/>
  <c r="E598"/>
  <c r="D598"/>
  <c r="C598"/>
  <c r="B598"/>
  <c r="A598"/>
  <c r="L597"/>
  <c r="K597"/>
  <c r="J597"/>
  <c r="I597"/>
  <c r="H597"/>
  <c r="G597"/>
  <c r="F597"/>
  <c r="E597"/>
  <c r="D597"/>
  <c r="C597"/>
  <c r="B597"/>
  <c r="A597"/>
  <c r="L596"/>
  <c r="K596"/>
  <c r="J596"/>
  <c r="I596"/>
  <c r="H596"/>
  <c r="G596"/>
  <c r="F596"/>
  <c r="E596"/>
  <c r="D596"/>
  <c r="C596"/>
  <c r="B596"/>
  <c r="A596"/>
  <c r="L595"/>
  <c r="K595"/>
  <c r="J595"/>
  <c r="I595"/>
  <c r="H595"/>
  <c r="G595"/>
  <c r="F595"/>
  <c r="E595"/>
  <c r="D595"/>
  <c r="C595"/>
  <c r="B595"/>
  <c r="A595"/>
  <c r="L594"/>
  <c r="K594"/>
  <c r="J594"/>
  <c r="I594"/>
  <c r="H594"/>
  <c r="G594"/>
  <c r="F594"/>
  <c r="E594"/>
  <c r="D594"/>
  <c r="C594"/>
  <c r="B594"/>
  <c r="A594"/>
  <c r="L593"/>
  <c r="K593"/>
  <c r="J593"/>
  <c r="I593"/>
  <c r="H593"/>
  <c r="G593"/>
  <c r="F593"/>
  <c r="E593"/>
  <c r="D593"/>
  <c r="C593"/>
  <c r="B593"/>
  <c r="A593"/>
  <c r="L592"/>
  <c r="K592"/>
  <c r="J592"/>
  <c r="I592"/>
  <c r="H592"/>
  <c r="G592"/>
  <c r="F592"/>
  <c r="E592"/>
  <c r="D592"/>
  <c r="C592"/>
  <c r="B592"/>
  <c r="A592"/>
  <c r="L591"/>
  <c r="K591"/>
  <c r="J591"/>
  <c r="I591"/>
  <c r="H591"/>
  <c r="G591"/>
  <c r="F591"/>
  <c r="E591"/>
  <c r="D591"/>
  <c r="C591"/>
  <c r="B591"/>
  <c r="A591"/>
  <c r="L590"/>
  <c r="K590"/>
  <c r="J590"/>
  <c r="I590"/>
  <c r="H590"/>
  <c r="G590"/>
  <c r="F590"/>
  <c r="E590"/>
  <c r="D590"/>
  <c r="C590"/>
  <c r="B590"/>
  <c r="A590"/>
  <c r="L589"/>
  <c r="K589"/>
  <c r="J589"/>
  <c r="I589"/>
  <c r="H589"/>
  <c r="G589"/>
  <c r="F589"/>
  <c r="E589"/>
  <c r="D589"/>
  <c r="C589"/>
  <c r="B589"/>
  <c r="A589"/>
  <c r="L588"/>
  <c r="K588"/>
  <c r="J588"/>
  <c r="I588"/>
  <c r="H588"/>
  <c r="G588"/>
  <c r="F588"/>
  <c r="E588"/>
  <c r="D588"/>
  <c r="C588"/>
  <c r="B588"/>
  <c r="A588"/>
  <c r="L587"/>
  <c r="K587"/>
  <c r="J587"/>
  <c r="I587"/>
  <c r="H587"/>
  <c r="G587"/>
  <c r="F587"/>
  <c r="E587"/>
  <c r="D587"/>
  <c r="C587"/>
  <c r="B587"/>
  <c r="A587"/>
  <c r="L586"/>
  <c r="K586"/>
  <c r="J586"/>
  <c r="I586"/>
  <c r="H586"/>
  <c r="G586"/>
  <c r="F586"/>
  <c r="E586"/>
  <c r="D586"/>
  <c r="C586"/>
  <c r="B586"/>
  <c r="A586"/>
  <c r="L585"/>
  <c r="K585"/>
  <c r="J585"/>
  <c r="I585"/>
  <c r="H585"/>
  <c r="G585"/>
  <c r="F585"/>
  <c r="E585"/>
  <c r="D585"/>
  <c r="C585"/>
  <c r="B585"/>
  <c r="A585"/>
  <c r="L584"/>
  <c r="K584"/>
  <c r="J584"/>
  <c r="I584"/>
  <c r="H584"/>
  <c r="G584"/>
  <c r="F584"/>
  <c r="E584"/>
  <c r="D584"/>
  <c r="C584"/>
  <c r="B584"/>
  <c r="A584"/>
  <c r="L583"/>
  <c r="K583"/>
  <c r="J583"/>
  <c r="I583"/>
  <c r="H583"/>
  <c r="G583"/>
  <c r="F583"/>
  <c r="E583"/>
  <c r="D583"/>
  <c r="C583"/>
  <c r="B583"/>
  <c r="A583"/>
  <c r="L582"/>
  <c r="K582"/>
  <c r="J582"/>
  <c r="I582"/>
  <c r="H582"/>
  <c r="G582"/>
  <c r="F582"/>
  <c r="E582"/>
  <c r="D582"/>
  <c r="C582"/>
  <c r="B582"/>
  <c r="A582"/>
  <c r="L581"/>
  <c r="K581"/>
  <c r="J581"/>
  <c r="I581"/>
  <c r="H581"/>
  <c r="G581"/>
  <c r="F581"/>
  <c r="E581"/>
  <c r="D581"/>
  <c r="C581"/>
  <c r="B581"/>
  <c r="A581"/>
  <c r="L580"/>
  <c r="K580"/>
  <c r="J580"/>
  <c r="I580"/>
  <c r="H580"/>
  <c r="G580"/>
  <c r="F580"/>
  <c r="E580"/>
  <c r="D580"/>
  <c r="C580"/>
  <c r="B580"/>
  <c r="A580"/>
  <c r="L579"/>
  <c r="K579"/>
  <c r="J579"/>
  <c r="I579"/>
  <c r="H579"/>
  <c r="G579"/>
  <c r="F579"/>
  <c r="E579"/>
  <c r="D579"/>
  <c r="C579"/>
  <c r="B579"/>
  <c r="A579"/>
  <c r="L578"/>
  <c r="K578"/>
  <c r="J578"/>
  <c r="I578"/>
  <c r="H578"/>
  <c r="G578"/>
  <c r="F578"/>
  <c r="E578"/>
  <c r="D578"/>
  <c r="C578"/>
  <c r="B578"/>
  <c r="A578"/>
  <c r="L577"/>
  <c r="K577"/>
  <c r="J577"/>
  <c r="I577"/>
  <c r="H577"/>
  <c r="G577"/>
  <c r="F577"/>
  <c r="E577"/>
  <c r="D577"/>
  <c r="C577"/>
  <c r="B577"/>
  <c r="A577"/>
  <c r="L576"/>
  <c r="K576"/>
  <c r="J576"/>
  <c r="I576"/>
  <c r="H576"/>
  <c r="G576"/>
  <c r="F576"/>
  <c r="E576"/>
  <c r="D576"/>
  <c r="C576"/>
  <c r="B576"/>
  <c r="A576"/>
  <c r="L575"/>
  <c r="K575"/>
  <c r="J575"/>
  <c r="I575"/>
  <c r="H575"/>
  <c r="G575"/>
  <c r="F575"/>
  <c r="E575"/>
  <c r="D575"/>
  <c r="C575"/>
  <c r="B575"/>
  <c r="A575"/>
  <c r="L574"/>
  <c r="K574"/>
  <c r="J574"/>
  <c r="I574"/>
  <c r="H574"/>
  <c r="G574"/>
  <c r="F574"/>
  <c r="E574"/>
  <c r="D574"/>
  <c r="C574"/>
  <c r="B574"/>
  <c r="A574"/>
  <c r="L573"/>
  <c r="K573"/>
  <c r="J573"/>
  <c r="I573"/>
  <c r="H573"/>
  <c r="G573"/>
  <c r="F573"/>
  <c r="E573"/>
  <c r="D573"/>
  <c r="C573"/>
  <c r="B573"/>
  <c r="A573"/>
  <c r="L572"/>
  <c r="K572"/>
  <c r="J572"/>
  <c r="I572"/>
  <c r="H572"/>
  <c r="G572"/>
  <c r="F572"/>
  <c r="E572"/>
  <c r="D572"/>
  <c r="C572"/>
  <c r="B572"/>
  <c r="A572"/>
  <c r="L571"/>
  <c r="K571"/>
  <c r="J571"/>
  <c r="I571"/>
  <c r="H571"/>
  <c r="G571"/>
  <c r="F571"/>
  <c r="E571"/>
  <c r="D571"/>
  <c r="C571"/>
  <c r="B571"/>
  <c r="A571"/>
  <c r="L570"/>
  <c r="K570"/>
  <c r="J570"/>
  <c r="I570"/>
  <c r="H570"/>
  <c r="G570"/>
  <c r="F570"/>
  <c r="E570"/>
  <c r="D570"/>
  <c r="C570"/>
  <c r="B570"/>
  <c r="A570"/>
  <c r="L569"/>
  <c r="K569"/>
  <c r="J569"/>
  <c r="I569"/>
  <c r="H569"/>
  <c r="G569"/>
  <c r="F569"/>
  <c r="E569"/>
  <c r="D569"/>
  <c r="C569"/>
  <c r="B569"/>
  <c r="A569"/>
  <c r="L568"/>
  <c r="K568"/>
  <c r="J568"/>
  <c r="I568"/>
  <c r="H568"/>
  <c r="G568"/>
  <c r="F568"/>
  <c r="E568"/>
  <c r="D568"/>
  <c r="C568"/>
  <c r="B568"/>
  <c r="A568"/>
  <c r="L567"/>
  <c r="K567"/>
  <c r="J567"/>
  <c r="I567"/>
  <c r="H567"/>
  <c r="G567"/>
  <c r="F567"/>
  <c r="E567"/>
  <c r="D567"/>
  <c r="C567"/>
  <c r="B567"/>
  <c r="A567"/>
  <c r="L566"/>
  <c r="K566"/>
  <c r="J566"/>
  <c r="I566"/>
  <c r="H566"/>
  <c r="G566"/>
  <c r="F566"/>
  <c r="E566"/>
  <c r="D566"/>
  <c r="C566"/>
  <c r="B566"/>
  <c r="A566"/>
  <c r="L565"/>
  <c r="K565"/>
  <c r="J565"/>
  <c r="I565"/>
  <c r="H565"/>
  <c r="G565"/>
  <c r="F565"/>
  <c r="E565"/>
  <c r="D565"/>
  <c r="C565"/>
  <c r="B565"/>
  <c r="A565"/>
  <c r="L564"/>
  <c r="K564"/>
  <c r="J564"/>
  <c r="I564"/>
  <c r="H564"/>
  <c r="G564"/>
  <c r="F564"/>
  <c r="E564"/>
  <c r="D564"/>
  <c r="C564"/>
  <c r="B564"/>
  <c r="A564"/>
  <c r="L563"/>
  <c r="K563"/>
  <c r="J563"/>
  <c r="I563"/>
  <c r="H563"/>
  <c r="G563"/>
  <c r="F563"/>
  <c r="E563"/>
  <c r="D563"/>
  <c r="C563"/>
  <c r="B563"/>
  <c r="A563"/>
  <c r="L562"/>
  <c r="K562"/>
  <c r="J562"/>
  <c r="I562"/>
  <c r="H562"/>
  <c r="G562"/>
  <c r="F562"/>
  <c r="E562"/>
  <c r="D562"/>
  <c r="C562"/>
  <c r="B562"/>
  <c r="A562"/>
  <c r="L561"/>
  <c r="K561"/>
  <c r="J561"/>
  <c r="I561"/>
  <c r="H561"/>
  <c r="G561"/>
  <c r="F561"/>
  <c r="E561"/>
  <c r="D561"/>
  <c r="C561"/>
  <c r="B561"/>
  <c r="A561"/>
  <c r="L560"/>
  <c r="K560"/>
  <c r="J560"/>
  <c r="I560"/>
  <c r="H560"/>
  <c r="G560"/>
  <c r="F560"/>
  <c r="E560"/>
  <c r="D560"/>
  <c r="C560"/>
  <c r="B560"/>
  <c r="A560"/>
  <c r="L559"/>
  <c r="K559"/>
  <c r="J559"/>
  <c r="I559"/>
  <c r="H559"/>
  <c r="G559"/>
  <c r="F559"/>
  <c r="E559"/>
  <c r="D559"/>
  <c r="C559"/>
  <c r="B559"/>
  <c r="A559"/>
  <c r="L558"/>
  <c r="K558"/>
  <c r="J558"/>
  <c r="I558"/>
  <c r="H558"/>
  <c r="G558"/>
  <c r="F558"/>
  <c r="E558"/>
  <c r="D558"/>
  <c r="C558"/>
  <c r="B558"/>
  <c r="A558"/>
  <c r="L557"/>
  <c r="K557"/>
  <c r="J557"/>
  <c r="I557"/>
  <c r="H557"/>
  <c r="G557"/>
  <c r="F557"/>
  <c r="E557"/>
  <c r="D557"/>
  <c r="C557"/>
  <c r="B557"/>
  <c r="A557"/>
  <c r="L556"/>
  <c r="K556"/>
  <c r="J556"/>
  <c r="I556"/>
  <c r="H556"/>
  <c r="G556"/>
  <c r="F556"/>
  <c r="E556"/>
  <c r="D556"/>
  <c r="C556"/>
  <c r="B556"/>
  <c r="A556"/>
  <c r="L555"/>
  <c r="K555"/>
  <c r="J555"/>
  <c r="I555"/>
  <c r="H555"/>
  <c r="G555"/>
  <c r="F555"/>
  <c r="E555"/>
  <c r="D555"/>
  <c r="C555"/>
  <c r="B555"/>
  <c r="A555"/>
  <c r="L554"/>
  <c r="K554"/>
  <c r="J554"/>
  <c r="I554"/>
  <c r="H554"/>
  <c r="G554"/>
  <c r="F554"/>
  <c r="E554"/>
  <c r="D554"/>
  <c r="C554"/>
  <c r="B554"/>
  <c r="A554"/>
  <c r="L553"/>
  <c r="K553"/>
  <c r="J553"/>
  <c r="I553"/>
  <c r="H553"/>
  <c r="G553"/>
  <c r="F553"/>
  <c r="E553"/>
  <c r="D553"/>
  <c r="C553"/>
  <c r="B553"/>
  <c r="A553"/>
  <c r="L552"/>
  <c r="K552"/>
  <c r="J552"/>
  <c r="I552"/>
  <c r="H552"/>
  <c r="G552"/>
  <c r="F552"/>
  <c r="E552"/>
  <c r="D552"/>
  <c r="C552"/>
  <c r="B552"/>
  <c r="A552"/>
  <c r="L551"/>
  <c r="K551"/>
  <c r="J551"/>
  <c r="I551"/>
  <c r="H551"/>
  <c r="G551"/>
  <c r="F551"/>
  <c r="E551"/>
  <c r="D551"/>
  <c r="C551"/>
  <c r="B551"/>
  <c r="A551"/>
  <c r="L550"/>
  <c r="K550"/>
  <c r="J550"/>
  <c r="I550"/>
  <c r="H550"/>
  <c r="G550"/>
  <c r="F550"/>
  <c r="E550"/>
  <c r="D550"/>
  <c r="C550"/>
  <c r="B550"/>
  <c r="A550"/>
  <c r="L549"/>
  <c r="K549"/>
  <c r="J549"/>
  <c r="I549"/>
  <c r="H549"/>
  <c r="G549"/>
  <c r="F549"/>
  <c r="E549"/>
  <c r="D549"/>
  <c r="C549"/>
  <c r="B549"/>
  <c r="A549"/>
  <c r="L548"/>
  <c r="K548"/>
  <c r="J548"/>
  <c r="I548"/>
  <c r="H548"/>
  <c r="G548"/>
  <c r="F548"/>
  <c r="E548"/>
  <c r="D548"/>
  <c r="C548"/>
  <c r="B548"/>
  <c r="A548"/>
  <c r="L547"/>
  <c r="K547"/>
  <c r="J547"/>
  <c r="I547"/>
  <c r="H547"/>
  <c r="G547"/>
  <c r="F547"/>
  <c r="E547"/>
  <c r="D547"/>
  <c r="C547"/>
  <c r="B547"/>
  <c r="A547"/>
  <c r="L546"/>
  <c r="K546"/>
  <c r="J546"/>
  <c r="I546"/>
  <c r="H546"/>
  <c r="G546"/>
  <c r="F546"/>
  <c r="E546"/>
  <c r="D546"/>
  <c r="C546"/>
  <c r="B546"/>
  <c r="A546"/>
  <c r="L545"/>
  <c r="K545"/>
  <c r="J545"/>
  <c r="I545"/>
  <c r="H545"/>
  <c r="G545"/>
  <c r="F545"/>
  <c r="E545"/>
  <c r="D545"/>
  <c r="C545"/>
  <c r="B545"/>
  <c r="A545"/>
  <c r="L544"/>
  <c r="K544"/>
  <c r="J544"/>
  <c r="I544"/>
  <c r="H544"/>
  <c r="G544"/>
  <c r="F544"/>
  <c r="E544"/>
  <c r="D544"/>
  <c r="C544"/>
  <c r="B544"/>
  <c r="A544"/>
  <c r="L543"/>
  <c r="K543"/>
  <c r="J543"/>
  <c r="I543"/>
  <c r="H543"/>
  <c r="G543"/>
  <c r="F543"/>
  <c r="E543"/>
  <c r="D543"/>
  <c r="C543"/>
  <c r="B543"/>
  <c r="A543"/>
  <c r="L542"/>
  <c r="K542"/>
  <c r="J542"/>
  <c r="I542"/>
  <c r="H542"/>
  <c r="G542"/>
  <c r="F542"/>
  <c r="E542"/>
  <c r="D542"/>
  <c r="C542"/>
  <c r="B542"/>
  <c r="A542"/>
  <c r="L541"/>
  <c r="K541"/>
  <c r="J541"/>
  <c r="I541"/>
  <c r="H541"/>
  <c r="G541"/>
  <c r="F541"/>
  <c r="E541"/>
  <c r="D541"/>
  <c r="C541"/>
  <c r="B541"/>
  <c r="A541"/>
  <c r="L540"/>
  <c r="K540"/>
  <c r="J540"/>
  <c r="I540"/>
  <c r="H540"/>
  <c r="G540"/>
  <c r="F540"/>
  <c r="E540"/>
  <c r="D540"/>
  <c r="C540"/>
  <c r="B540"/>
  <c r="A540"/>
  <c r="L539"/>
  <c r="K539"/>
  <c r="J539"/>
  <c r="I539"/>
  <c r="H539"/>
  <c r="G539"/>
  <c r="F539"/>
  <c r="E539"/>
  <c r="D539"/>
  <c r="C539"/>
  <c r="B539"/>
  <c r="A539"/>
  <c r="L538"/>
  <c r="K538"/>
  <c r="J538"/>
  <c r="I538"/>
  <c r="H538"/>
  <c r="G538"/>
  <c r="F538"/>
  <c r="E538"/>
  <c r="D538"/>
  <c r="C538"/>
  <c r="B538"/>
  <c r="A538"/>
  <c r="L537"/>
  <c r="K537"/>
  <c r="J537"/>
  <c r="I537"/>
  <c r="H537"/>
  <c r="G537"/>
  <c r="F537"/>
  <c r="E537"/>
  <c r="D537"/>
  <c r="C537"/>
  <c r="B537"/>
  <c r="A537"/>
  <c r="L536"/>
  <c r="K536"/>
  <c r="J536"/>
  <c r="I536"/>
  <c r="H536"/>
  <c r="G536"/>
  <c r="F536"/>
  <c r="E536"/>
  <c r="D536"/>
  <c r="C536"/>
  <c r="B536"/>
  <c r="A536"/>
  <c r="L535"/>
  <c r="K535"/>
  <c r="J535"/>
  <c r="I535"/>
  <c r="H535"/>
  <c r="G535"/>
  <c r="F535"/>
  <c r="E535"/>
  <c r="D535"/>
  <c r="C535"/>
  <c r="B535"/>
  <c r="A535"/>
  <c r="L534"/>
  <c r="K534"/>
  <c r="J534"/>
  <c r="I534"/>
  <c r="H534"/>
  <c r="G534"/>
  <c r="F534"/>
  <c r="E534"/>
  <c r="D534"/>
  <c r="C534"/>
  <c r="B534"/>
  <c r="A534"/>
  <c r="L533"/>
  <c r="K533"/>
  <c r="J533"/>
  <c r="I533"/>
  <c r="H533"/>
  <c r="G533"/>
  <c r="F533"/>
  <c r="E533"/>
  <c r="D533"/>
  <c r="C533"/>
  <c r="B533"/>
  <c r="A533"/>
  <c r="L532"/>
  <c r="K532"/>
  <c r="J532"/>
  <c r="I532"/>
  <c r="H532"/>
  <c r="G532"/>
  <c r="F532"/>
  <c r="E532"/>
  <c r="D532"/>
  <c r="C532"/>
  <c r="B532"/>
  <c r="A532"/>
  <c r="L531"/>
  <c r="K531"/>
  <c r="J531"/>
  <c r="I531"/>
  <c r="H531"/>
  <c r="G531"/>
  <c r="F531"/>
  <c r="E531"/>
  <c r="D531"/>
  <c r="C531"/>
  <c r="B531"/>
  <c r="A531"/>
  <c r="L530"/>
  <c r="K530"/>
  <c r="J530"/>
  <c r="I530"/>
  <c r="H530"/>
  <c r="G530"/>
  <c r="F530"/>
  <c r="E530"/>
  <c r="D530"/>
  <c r="C530"/>
  <c r="B530"/>
  <c r="A530"/>
  <c r="L529"/>
  <c r="K529"/>
  <c r="J529"/>
  <c r="I529"/>
  <c r="H529"/>
  <c r="G529"/>
  <c r="F529"/>
  <c r="E529"/>
  <c r="D529"/>
  <c r="C529"/>
  <c r="B529"/>
  <c r="A529"/>
  <c r="L528"/>
  <c r="K528"/>
  <c r="J528"/>
  <c r="I528"/>
  <c r="H528"/>
  <c r="G528"/>
  <c r="F528"/>
  <c r="E528"/>
  <c r="D528"/>
  <c r="C528"/>
  <c r="B528"/>
  <c r="A528"/>
  <c r="L527"/>
  <c r="K527"/>
  <c r="J527"/>
  <c r="I527"/>
  <c r="H527"/>
  <c r="G527"/>
  <c r="F527"/>
  <c r="E527"/>
  <c r="D527"/>
  <c r="C527"/>
  <c r="B527"/>
  <c r="A527"/>
  <c r="L526"/>
  <c r="K526"/>
  <c r="J526"/>
  <c r="I526"/>
  <c r="H526"/>
  <c r="G526"/>
  <c r="F526"/>
  <c r="E526"/>
  <c r="D526"/>
  <c r="C526"/>
  <c r="B526"/>
  <c r="A526"/>
  <c r="L525"/>
  <c r="K525"/>
  <c r="J525"/>
  <c r="I525"/>
  <c r="H525"/>
  <c r="G525"/>
  <c r="F525"/>
  <c r="E525"/>
  <c r="D525"/>
  <c r="C525"/>
  <c r="B525"/>
  <c r="A525"/>
  <c r="L524"/>
  <c r="K524"/>
  <c r="J524"/>
  <c r="I524"/>
  <c r="H524"/>
  <c r="G524"/>
  <c r="F524"/>
  <c r="E524"/>
  <c r="D524"/>
  <c r="C524"/>
  <c r="B524"/>
  <c r="A524"/>
  <c r="L523"/>
  <c r="K523"/>
  <c r="J523"/>
  <c r="I523"/>
  <c r="H523"/>
  <c r="G523"/>
  <c r="F523"/>
  <c r="E523"/>
  <c r="D523"/>
  <c r="C523"/>
  <c r="B523"/>
  <c r="A523"/>
  <c r="L522"/>
  <c r="K522"/>
  <c r="J522"/>
  <c r="I522"/>
  <c r="H522"/>
  <c r="G522"/>
  <c r="F522"/>
  <c r="E522"/>
  <c r="D522"/>
  <c r="C522"/>
  <c r="B522"/>
  <c r="A522"/>
  <c r="L521"/>
  <c r="K521"/>
  <c r="J521"/>
  <c r="I521"/>
  <c r="H521"/>
  <c r="G521"/>
  <c r="F521"/>
  <c r="E521"/>
  <c r="D521"/>
  <c r="C521"/>
  <c r="B521"/>
  <c r="A521"/>
  <c r="L520"/>
  <c r="K520"/>
  <c r="J520"/>
  <c r="I520"/>
  <c r="H520"/>
  <c r="G520"/>
  <c r="F520"/>
  <c r="E520"/>
  <c r="D520"/>
  <c r="C520"/>
  <c r="B520"/>
  <c r="A520"/>
  <c r="L519"/>
  <c r="K519"/>
  <c r="J519"/>
  <c r="I519"/>
  <c r="H519"/>
  <c r="G519"/>
  <c r="F519"/>
  <c r="E519"/>
  <c r="D519"/>
  <c r="C519"/>
  <c r="B519"/>
  <c r="A519"/>
  <c r="L518"/>
  <c r="K518"/>
  <c r="J518"/>
  <c r="I518"/>
  <c r="H518"/>
  <c r="G518"/>
  <c r="F518"/>
  <c r="E518"/>
  <c r="D518"/>
  <c r="C518"/>
  <c r="B518"/>
  <c r="A518"/>
  <c r="L517"/>
  <c r="K517"/>
  <c r="J517"/>
  <c r="I517"/>
  <c r="H517"/>
  <c r="G517"/>
  <c r="F517"/>
  <c r="E517"/>
  <c r="D517"/>
  <c r="C517"/>
  <c r="B517"/>
  <c r="A517"/>
  <c r="L516"/>
  <c r="K516"/>
  <c r="J516"/>
  <c r="I516"/>
  <c r="H516"/>
  <c r="G516"/>
  <c r="F516"/>
  <c r="E516"/>
  <c r="D516"/>
  <c r="C516"/>
  <c r="B516"/>
  <c r="A516"/>
  <c r="L515"/>
  <c r="K515"/>
  <c r="J515"/>
  <c r="I515"/>
  <c r="H515"/>
  <c r="G515"/>
  <c r="F515"/>
  <c r="E515"/>
  <c r="D515"/>
  <c r="C515"/>
  <c r="B515"/>
  <c r="A515"/>
  <c r="L514"/>
  <c r="K514"/>
  <c r="J514"/>
  <c r="I514"/>
  <c r="H514"/>
  <c r="G514"/>
  <c r="F514"/>
  <c r="E514"/>
  <c r="D514"/>
  <c r="C514"/>
  <c r="B514"/>
  <c r="A514"/>
  <c r="L513"/>
  <c r="K513"/>
  <c r="J513"/>
  <c r="I513"/>
  <c r="H513"/>
  <c r="G513"/>
  <c r="F513"/>
  <c r="E513"/>
  <c r="D513"/>
  <c r="C513"/>
  <c r="B513"/>
  <c r="A513"/>
  <c r="L512"/>
  <c r="K512"/>
  <c r="J512"/>
  <c r="I512"/>
  <c r="H512"/>
  <c r="G512"/>
  <c r="F512"/>
  <c r="E512"/>
  <c r="D512"/>
  <c r="C512"/>
  <c r="B512"/>
  <c r="A512"/>
  <c r="L511"/>
  <c r="K511"/>
  <c r="J511"/>
  <c r="I511"/>
  <c r="H511"/>
  <c r="G511"/>
  <c r="F511"/>
  <c r="E511"/>
  <c r="D511"/>
  <c r="C511"/>
  <c r="B511"/>
  <c r="A511"/>
  <c r="L510"/>
  <c r="K510"/>
  <c r="J510"/>
  <c r="I510"/>
  <c r="H510"/>
  <c r="G510"/>
  <c r="F510"/>
  <c r="E510"/>
  <c r="D510"/>
  <c r="C510"/>
  <c r="B510"/>
  <c r="A510"/>
  <c r="L509"/>
  <c r="K509"/>
  <c r="J509"/>
  <c r="I509"/>
  <c r="H509"/>
  <c r="G509"/>
  <c r="F509"/>
  <c r="E509"/>
  <c r="D509"/>
  <c r="C509"/>
  <c r="B509"/>
  <c r="A509"/>
  <c r="L508"/>
  <c r="K508"/>
  <c r="J508"/>
  <c r="I508"/>
  <c r="H508"/>
  <c r="G508"/>
  <c r="F508"/>
  <c r="E508"/>
  <c r="D508"/>
  <c r="C508"/>
  <c r="B508"/>
  <c r="A508"/>
  <c r="L507"/>
  <c r="K507"/>
  <c r="J507"/>
  <c r="I507"/>
  <c r="H507"/>
  <c r="G507"/>
  <c r="F507"/>
  <c r="E507"/>
  <c r="D507"/>
  <c r="C507"/>
  <c r="B507"/>
  <c r="A507"/>
  <c r="L506"/>
  <c r="K506"/>
  <c r="J506"/>
  <c r="I506"/>
  <c r="H506"/>
  <c r="G506"/>
  <c r="F506"/>
  <c r="E506"/>
  <c r="D506"/>
  <c r="C506"/>
  <c r="B506"/>
  <c r="A506"/>
  <c r="L505"/>
  <c r="K505"/>
  <c r="J505"/>
  <c r="I505"/>
  <c r="H505"/>
  <c r="G505"/>
  <c r="F505"/>
  <c r="E505"/>
  <c r="D505"/>
  <c r="C505"/>
  <c r="B505"/>
  <c r="A505"/>
  <c r="L504"/>
  <c r="K504"/>
  <c r="J504"/>
  <c r="I504"/>
  <c r="H504"/>
  <c r="G504"/>
  <c r="F504"/>
  <c r="E504"/>
  <c r="D504"/>
  <c r="C504"/>
  <c r="B504"/>
  <c r="A504"/>
  <c r="L503"/>
  <c r="K503"/>
  <c r="J503"/>
  <c r="I503"/>
  <c r="H503"/>
  <c r="G503"/>
  <c r="F503"/>
  <c r="E503"/>
  <c r="D503"/>
  <c r="C503"/>
  <c r="B503"/>
  <c r="A503"/>
  <c r="L502"/>
  <c r="K502"/>
  <c r="J502"/>
  <c r="I502"/>
  <c r="H502"/>
  <c r="G502"/>
  <c r="F502"/>
  <c r="E502"/>
  <c r="D502"/>
  <c r="C502"/>
  <c r="B502"/>
  <c r="A502"/>
  <c r="L501"/>
  <c r="K501"/>
  <c r="J501"/>
  <c r="I501"/>
  <c r="H501"/>
  <c r="G501"/>
  <c r="F501"/>
  <c r="E501"/>
  <c r="D501"/>
  <c r="C501"/>
  <c r="B501"/>
  <c r="A501"/>
  <c r="L500"/>
  <c r="K500"/>
  <c r="J500"/>
  <c r="I500"/>
  <c r="H500"/>
  <c r="G500"/>
  <c r="F500"/>
  <c r="E500"/>
  <c r="D500"/>
  <c r="C500"/>
  <c r="B500"/>
  <c r="A500"/>
  <c r="L499"/>
  <c r="K499"/>
  <c r="J499"/>
  <c r="I499"/>
  <c r="H499"/>
  <c r="G499"/>
  <c r="F499"/>
  <c r="E499"/>
  <c r="D499"/>
  <c r="C499"/>
  <c r="B499"/>
  <c r="A499"/>
  <c r="L498"/>
  <c r="K498"/>
  <c r="J498"/>
  <c r="I498"/>
  <c r="H498"/>
  <c r="G498"/>
  <c r="F498"/>
  <c r="E498"/>
  <c r="D498"/>
  <c r="C498"/>
  <c r="B498"/>
  <c r="A498"/>
  <c r="L497"/>
  <c r="K497"/>
  <c r="J497"/>
  <c r="I497"/>
  <c r="H497"/>
  <c r="G497"/>
  <c r="F497"/>
  <c r="E497"/>
  <c r="D497"/>
  <c r="C497"/>
  <c r="B497"/>
  <c r="A497"/>
  <c r="L496"/>
  <c r="K496"/>
  <c r="J496"/>
  <c r="I496"/>
  <c r="H496"/>
  <c r="G496"/>
  <c r="F496"/>
  <c r="E496"/>
  <c r="D496"/>
  <c r="C496"/>
  <c r="B496"/>
  <c r="A496"/>
  <c r="L495"/>
  <c r="K495"/>
  <c r="J495"/>
  <c r="I495"/>
  <c r="H495"/>
  <c r="G495"/>
  <c r="F495"/>
  <c r="E495"/>
  <c r="D495"/>
  <c r="C495"/>
  <c r="B495"/>
  <c r="A495"/>
  <c r="L494"/>
  <c r="K494"/>
  <c r="J494"/>
  <c r="I494"/>
  <c r="H494"/>
  <c r="G494"/>
  <c r="F494"/>
  <c r="E494"/>
  <c r="D494"/>
  <c r="C494"/>
  <c r="B494"/>
  <c r="A494"/>
  <c r="L493"/>
  <c r="K493"/>
  <c r="J493"/>
  <c r="I493"/>
  <c r="H493"/>
  <c r="G493"/>
  <c r="F493"/>
  <c r="E493"/>
  <c r="D493"/>
  <c r="C493"/>
  <c r="B493"/>
  <c r="A493"/>
  <c r="L492"/>
  <c r="K492"/>
  <c r="J492"/>
  <c r="I492"/>
  <c r="H492"/>
  <c r="G492"/>
  <c r="F492"/>
  <c r="E492"/>
  <c r="D492"/>
  <c r="C492"/>
  <c r="B492"/>
  <c r="A492"/>
  <c r="L491"/>
  <c r="K491"/>
  <c r="J491"/>
  <c r="I491"/>
  <c r="H491"/>
  <c r="G491"/>
  <c r="F491"/>
  <c r="E491"/>
  <c r="D491"/>
  <c r="C491"/>
  <c r="B491"/>
  <c r="A491"/>
  <c r="L490"/>
  <c r="K490"/>
  <c r="J490"/>
  <c r="I490"/>
  <c r="H490"/>
  <c r="G490"/>
  <c r="F490"/>
  <c r="E490"/>
  <c r="D490"/>
  <c r="C490"/>
  <c r="B490"/>
  <c r="A490"/>
  <c r="L489"/>
  <c r="K489"/>
  <c r="J489"/>
  <c r="I489"/>
  <c r="H489"/>
  <c r="G489"/>
  <c r="F489"/>
  <c r="E489"/>
  <c r="D489"/>
  <c r="C489"/>
  <c r="B489"/>
  <c r="A489"/>
  <c r="L488"/>
  <c r="K488"/>
  <c r="J488"/>
  <c r="I488"/>
  <c r="H488"/>
  <c r="G488"/>
  <c r="F488"/>
  <c r="E488"/>
  <c r="D488"/>
  <c r="C488"/>
  <c r="B488"/>
  <c r="A488"/>
  <c r="L487"/>
  <c r="K487"/>
  <c r="J487"/>
  <c r="I487"/>
  <c r="H487"/>
  <c r="G487"/>
  <c r="F487"/>
  <c r="E487"/>
  <c r="D487"/>
  <c r="C487"/>
  <c r="B487"/>
  <c r="A487"/>
  <c r="L486"/>
  <c r="K486"/>
  <c r="J486"/>
  <c r="I486"/>
  <c r="H486"/>
  <c r="G486"/>
  <c r="F486"/>
  <c r="E486"/>
  <c r="D486"/>
  <c r="C486"/>
  <c r="B486"/>
  <c r="A486"/>
  <c r="L485"/>
  <c r="K485"/>
  <c r="J485"/>
  <c r="I485"/>
  <c r="H485"/>
  <c r="G485"/>
  <c r="F485"/>
  <c r="E485"/>
  <c r="D485"/>
  <c r="C485"/>
  <c r="B485"/>
  <c r="A485"/>
  <c r="L484"/>
  <c r="K484"/>
  <c r="J484"/>
  <c r="I484"/>
  <c r="H484"/>
  <c r="G484"/>
  <c r="F484"/>
  <c r="E484"/>
  <c r="D484"/>
  <c r="C484"/>
  <c r="B484"/>
  <c r="A484"/>
  <c r="L483"/>
  <c r="K483"/>
  <c r="J483"/>
  <c r="I483"/>
  <c r="H483"/>
  <c r="G483"/>
  <c r="F483"/>
  <c r="E483"/>
  <c r="D483"/>
  <c r="C483"/>
  <c r="B483"/>
  <c r="A483"/>
  <c r="L482"/>
  <c r="K482"/>
  <c r="J482"/>
  <c r="I482"/>
  <c r="H482"/>
  <c r="G482"/>
  <c r="F482"/>
  <c r="E482"/>
  <c r="D482"/>
  <c r="C482"/>
  <c r="B482"/>
  <c r="A482"/>
  <c r="L481"/>
  <c r="K481"/>
  <c r="J481"/>
  <c r="I481"/>
  <c r="H481"/>
  <c r="G481"/>
  <c r="F481"/>
  <c r="E481"/>
  <c r="D481"/>
  <c r="C481"/>
  <c r="B481"/>
  <c r="A481"/>
  <c r="L480"/>
  <c r="K480"/>
  <c r="J480"/>
  <c r="I480"/>
  <c r="H480"/>
  <c r="G480"/>
  <c r="F480"/>
  <c r="E480"/>
  <c r="D480"/>
  <c r="C480"/>
  <c r="B480"/>
  <c r="A480"/>
  <c r="L479"/>
  <c r="K479"/>
  <c r="J479"/>
  <c r="I479"/>
  <c r="H479"/>
  <c r="G479"/>
  <c r="F479"/>
  <c r="E479"/>
  <c r="D479"/>
  <c r="C479"/>
  <c r="B479"/>
  <c r="A479"/>
  <c r="L478"/>
  <c r="K478"/>
  <c r="J478"/>
  <c r="I478"/>
  <c r="H478"/>
  <c r="G478"/>
  <c r="F478"/>
  <c r="E478"/>
  <c r="D478"/>
  <c r="C478"/>
  <c r="B478"/>
  <c r="A478"/>
  <c r="L477"/>
  <c r="K477"/>
  <c r="J477"/>
  <c r="I477"/>
  <c r="H477"/>
  <c r="G477"/>
  <c r="F477"/>
  <c r="E477"/>
  <c r="D477"/>
  <c r="C477"/>
  <c r="B477"/>
  <c r="A477"/>
  <c r="L476"/>
  <c r="K476"/>
  <c r="J476"/>
  <c r="I476"/>
  <c r="H476"/>
  <c r="G476"/>
  <c r="F476"/>
  <c r="E476"/>
  <c r="D476"/>
  <c r="C476"/>
  <c r="B476"/>
  <c r="A476"/>
  <c r="L475"/>
  <c r="K475"/>
  <c r="J475"/>
  <c r="I475"/>
  <c r="H475"/>
  <c r="G475"/>
  <c r="F475"/>
  <c r="E475"/>
  <c r="D475"/>
  <c r="C475"/>
  <c r="B475"/>
  <c r="A475"/>
  <c r="L474"/>
  <c r="K474"/>
  <c r="J474"/>
  <c r="I474"/>
  <c r="H474"/>
  <c r="G474"/>
  <c r="F474"/>
  <c r="E474"/>
  <c r="D474"/>
  <c r="C474"/>
  <c r="B474"/>
  <c r="A474"/>
  <c r="L473"/>
  <c r="K473"/>
  <c r="J473"/>
  <c r="I473"/>
  <c r="H473"/>
  <c r="G473"/>
  <c r="F473"/>
  <c r="E473"/>
  <c r="D473"/>
  <c r="C473"/>
  <c r="B473"/>
  <c r="A473"/>
  <c r="L472"/>
  <c r="K472"/>
  <c r="J472"/>
  <c r="I472"/>
  <c r="H472"/>
  <c r="G472"/>
  <c r="F472"/>
  <c r="E472"/>
  <c r="D472"/>
  <c r="C472"/>
  <c r="B472"/>
  <c r="A472"/>
  <c r="L471"/>
  <c r="K471"/>
  <c r="J471"/>
  <c r="I471"/>
  <c r="H471"/>
  <c r="G471"/>
  <c r="F471"/>
  <c r="E471"/>
  <c r="D471"/>
  <c r="C471"/>
  <c r="B471"/>
  <c r="A471"/>
  <c r="L470"/>
  <c r="K470"/>
  <c r="J470"/>
  <c r="I470"/>
  <c r="H470"/>
  <c r="G470"/>
  <c r="F470"/>
  <c r="E470"/>
  <c r="D470"/>
  <c r="C470"/>
  <c r="B470"/>
  <c r="A470"/>
  <c r="L469"/>
  <c r="K469"/>
  <c r="J469"/>
  <c r="I469"/>
  <c r="H469"/>
  <c r="G469"/>
  <c r="F469"/>
  <c r="E469"/>
  <c r="D469"/>
  <c r="C469"/>
  <c r="B469"/>
  <c r="A469"/>
  <c r="L468"/>
  <c r="K468"/>
  <c r="J468"/>
  <c r="I468"/>
  <c r="H468"/>
  <c r="G468"/>
  <c r="F468"/>
  <c r="E468"/>
  <c r="D468"/>
  <c r="C468"/>
  <c r="B468"/>
  <c r="A468"/>
  <c r="L467"/>
  <c r="K467"/>
  <c r="J467"/>
  <c r="I467"/>
  <c r="H467"/>
  <c r="G467"/>
  <c r="F467"/>
  <c r="E467"/>
  <c r="D467"/>
  <c r="C467"/>
  <c r="B467"/>
  <c r="A467"/>
  <c r="L466"/>
  <c r="K466"/>
  <c r="J466"/>
  <c r="I466"/>
  <c r="H466"/>
  <c r="G466"/>
  <c r="F466"/>
  <c r="E466"/>
  <c r="D466"/>
  <c r="C466"/>
  <c r="B466"/>
  <c r="A466"/>
  <c r="L465"/>
  <c r="K465"/>
  <c r="J465"/>
  <c r="I465"/>
  <c r="H465"/>
  <c r="G465"/>
  <c r="F465"/>
  <c r="E465"/>
  <c r="D465"/>
  <c r="C465"/>
  <c r="B465"/>
  <c r="A465"/>
  <c r="L464"/>
  <c r="K464"/>
  <c r="J464"/>
  <c r="I464"/>
  <c r="H464"/>
  <c r="G464"/>
  <c r="F464"/>
  <c r="E464"/>
  <c r="D464"/>
  <c r="C464"/>
  <c r="B464"/>
  <c r="A464"/>
  <c r="L463"/>
  <c r="K463"/>
  <c r="J463"/>
  <c r="I463"/>
  <c r="H463"/>
  <c r="G463"/>
  <c r="F463"/>
  <c r="E463"/>
  <c r="D463"/>
  <c r="C463"/>
  <c r="B463"/>
  <c r="A463"/>
  <c r="L462"/>
  <c r="K462"/>
  <c r="J462"/>
  <c r="I462"/>
  <c r="H462"/>
  <c r="G462"/>
  <c r="F462"/>
  <c r="E462"/>
  <c r="D462"/>
  <c r="C462"/>
  <c r="B462"/>
  <c r="A462"/>
  <c r="L461"/>
  <c r="K461"/>
  <c r="J461"/>
  <c r="I461"/>
  <c r="H461"/>
  <c r="G461"/>
  <c r="F461"/>
  <c r="E461"/>
  <c r="D461"/>
  <c r="C461"/>
  <c r="B461"/>
  <c r="A461"/>
  <c r="L460"/>
  <c r="K460"/>
  <c r="J460"/>
  <c r="I460"/>
  <c r="H460"/>
  <c r="G460"/>
  <c r="F460"/>
  <c r="E460"/>
  <c r="D460"/>
  <c r="C460"/>
  <c r="B460"/>
  <c r="A460"/>
  <c r="L459"/>
  <c r="K459"/>
  <c r="J459"/>
  <c r="I459"/>
  <c r="H459"/>
  <c r="G459"/>
  <c r="F459"/>
  <c r="E459"/>
  <c r="D459"/>
  <c r="C459"/>
  <c r="B459"/>
  <c r="A459"/>
  <c r="L458"/>
  <c r="K458"/>
  <c r="J458"/>
  <c r="I458"/>
  <c r="H458"/>
  <c r="G458"/>
  <c r="F458"/>
  <c r="E458"/>
  <c r="D458"/>
  <c r="C458"/>
  <c r="B458"/>
  <c r="A458"/>
  <c r="L457"/>
  <c r="K457"/>
  <c r="J457"/>
  <c r="I457"/>
  <c r="H457"/>
  <c r="G457"/>
  <c r="F457"/>
  <c r="E457"/>
  <c r="D457"/>
  <c r="C457"/>
  <c r="B457"/>
  <c r="A457"/>
  <c r="L456"/>
  <c r="K456"/>
  <c r="J456"/>
  <c r="I456"/>
  <c r="H456"/>
  <c r="G456"/>
  <c r="F456"/>
  <c r="E456"/>
  <c r="D456"/>
  <c r="C456"/>
  <c r="B456"/>
  <c r="A456"/>
  <c r="L455"/>
  <c r="K455"/>
  <c r="J455"/>
  <c r="I455"/>
  <c r="H455"/>
  <c r="G455"/>
  <c r="F455"/>
  <c r="E455"/>
  <c r="D455"/>
  <c r="C455"/>
  <c r="B455"/>
  <c r="A455"/>
  <c r="L454"/>
  <c r="K454"/>
  <c r="J454"/>
  <c r="I454"/>
  <c r="H454"/>
  <c r="G454"/>
  <c r="F454"/>
  <c r="E454"/>
  <c r="D454"/>
  <c r="C454"/>
  <c r="B454"/>
  <c r="A454"/>
  <c r="L453"/>
  <c r="K453"/>
  <c r="J453"/>
  <c r="I453"/>
  <c r="H453"/>
  <c r="G453"/>
  <c r="F453"/>
  <c r="E453"/>
  <c r="D453"/>
  <c r="C453"/>
  <c r="B453"/>
  <c r="A453"/>
  <c r="L452"/>
  <c r="K452"/>
  <c r="J452"/>
  <c r="I452"/>
  <c r="H452"/>
  <c r="G452"/>
  <c r="F452"/>
  <c r="E452"/>
  <c r="D452"/>
  <c r="C452"/>
  <c r="B452"/>
  <c r="A452"/>
  <c r="L451"/>
  <c r="K451"/>
  <c r="J451"/>
  <c r="I451"/>
  <c r="H451"/>
  <c r="G451"/>
  <c r="F451"/>
  <c r="E451"/>
  <c r="D451"/>
  <c r="C451"/>
  <c r="B451"/>
  <c r="A451"/>
  <c r="L450"/>
  <c r="K450"/>
  <c r="J450"/>
  <c r="I450"/>
  <c r="H450"/>
  <c r="G450"/>
  <c r="F450"/>
  <c r="E450"/>
  <c r="D450"/>
  <c r="C450"/>
  <c r="B450"/>
  <c r="A450"/>
  <c r="L449"/>
  <c r="K449"/>
  <c r="J449"/>
  <c r="I449"/>
  <c r="H449"/>
  <c r="G449"/>
  <c r="F449"/>
  <c r="E449"/>
  <c r="D449"/>
  <c r="C449"/>
  <c r="B449"/>
  <c r="A449"/>
  <c r="L448"/>
  <c r="K448"/>
  <c r="J448"/>
  <c r="I448"/>
  <c r="H448"/>
  <c r="G448"/>
  <c r="F448"/>
  <c r="E448"/>
  <c r="D448"/>
  <c r="C448"/>
  <c r="B448"/>
  <c r="A448"/>
  <c r="L447"/>
  <c r="K447"/>
  <c r="J447"/>
  <c r="I447"/>
  <c r="H447"/>
  <c r="G447"/>
  <c r="F447"/>
  <c r="E447"/>
  <c r="D447"/>
  <c r="C447"/>
  <c r="B447"/>
  <c r="A447"/>
  <c r="L446"/>
  <c r="K446"/>
  <c r="J446"/>
  <c r="I446"/>
  <c r="H446"/>
  <c r="G446"/>
  <c r="F446"/>
  <c r="E446"/>
  <c r="D446"/>
  <c r="C446"/>
  <c r="B446"/>
  <c r="A446"/>
  <c r="L445"/>
  <c r="K445"/>
  <c r="J445"/>
  <c r="I445"/>
  <c r="H445"/>
  <c r="G445"/>
  <c r="F445"/>
  <c r="E445"/>
  <c r="D445"/>
  <c r="C445"/>
  <c r="B445"/>
  <c r="A445"/>
  <c r="L444"/>
  <c r="K444"/>
  <c r="J444"/>
  <c r="I444"/>
  <c r="H444"/>
  <c r="G444"/>
  <c r="F444"/>
  <c r="E444"/>
  <c r="D444"/>
  <c r="C444"/>
  <c r="B444"/>
  <c r="A444"/>
  <c r="L443"/>
  <c r="K443"/>
  <c r="J443"/>
  <c r="I443"/>
  <c r="H443"/>
  <c r="G443"/>
  <c r="F443"/>
  <c r="E443"/>
  <c r="D443"/>
  <c r="C443"/>
  <c r="B443"/>
  <c r="A443"/>
  <c r="L442"/>
  <c r="K442"/>
  <c r="J442"/>
  <c r="I442"/>
  <c r="H442"/>
  <c r="G442"/>
  <c r="F442"/>
  <c r="E442"/>
  <c r="D442"/>
  <c r="C442"/>
  <c r="B442"/>
  <c r="A442"/>
  <c r="L441"/>
  <c r="K441"/>
  <c r="J441"/>
  <c r="I441"/>
  <c r="H441"/>
  <c r="G441"/>
  <c r="F441"/>
  <c r="E441"/>
  <c r="D441"/>
  <c r="C441"/>
  <c r="B441"/>
  <c r="A441"/>
  <c r="L440"/>
  <c r="K440"/>
  <c r="J440"/>
  <c r="I440"/>
  <c r="H440"/>
  <c r="G440"/>
  <c r="F440"/>
  <c r="E440"/>
  <c r="D440"/>
  <c r="C440"/>
  <c r="B440"/>
  <c r="A440"/>
  <c r="L439"/>
  <c r="K439"/>
  <c r="J439"/>
  <c r="I439"/>
  <c r="H439"/>
  <c r="G439"/>
  <c r="F439"/>
  <c r="E439"/>
  <c r="D439"/>
  <c r="C439"/>
  <c r="B439"/>
  <c r="A439"/>
  <c r="L438"/>
  <c r="K438"/>
  <c r="J438"/>
  <c r="I438"/>
  <c r="H438"/>
  <c r="G438"/>
  <c r="F438"/>
  <c r="E438"/>
  <c r="D438"/>
  <c r="C438"/>
  <c r="B438"/>
  <c r="A438"/>
  <c r="L437"/>
  <c r="K437"/>
  <c r="J437"/>
  <c r="I437"/>
  <c r="H437"/>
  <c r="G437"/>
  <c r="F437"/>
  <c r="E437"/>
  <c r="D437"/>
  <c r="C437"/>
  <c r="B437"/>
  <c r="A437"/>
  <c r="L436"/>
  <c r="K436"/>
  <c r="J436"/>
  <c r="I436"/>
  <c r="H436"/>
  <c r="G436"/>
  <c r="F436"/>
  <c r="E436"/>
  <c r="D436"/>
  <c r="C436"/>
  <c r="B436"/>
  <c r="A436"/>
  <c r="L435"/>
  <c r="K435"/>
  <c r="J435"/>
  <c r="I435"/>
  <c r="H435"/>
  <c r="G435"/>
  <c r="F435"/>
  <c r="E435"/>
  <c r="D435"/>
  <c r="C435"/>
  <c r="B435"/>
  <c r="A435"/>
  <c r="L434"/>
  <c r="K434"/>
  <c r="J434"/>
  <c r="I434"/>
  <c r="H434"/>
  <c r="G434"/>
  <c r="F434"/>
  <c r="E434"/>
  <c r="D434"/>
  <c r="C434"/>
  <c r="B434"/>
  <c r="A434"/>
  <c r="L433"/>
  <c r="K433"/>
  <c r="J433"/>
  <c r="I433"/>
  <c r="H433"/>
  <c r="G433"/>
  <c r="F433"/>
  <c r="E433"/>
  <c r="D433"/>
  <c r="C433"/>
  <c r="B433"/>
  <c r="A433"/>
  <c r="L432"/>
  <c r="K432"/>
  <c r="J432"/>
  <c r="I432"/>
  <c r="H432"/>
  <c r="G432"/>
  <c r="F432"/>
  <c r="E432"/>
  <c r="D432"/>
  <c r="C432"/>
  <c r="B432"/>
  <c r="A432"/>
  <c r="L431"/>
  <c r="K431"/>
  <c r="J431"/>
  <c r="I431"/>
  <c r="H431"/>
  <c r="G431"/>
  <c r="F431"/>
  <c r="E431"/>
  <c r="D431"/>
  <c r="C431"/>
  <c r="B431"/>
  <c r="A431"/>
  <c r="L430"/>
  <c r="K430"/>
  <c r="J430"/>
  <c r="I430"/>
  <c r="H430"/>
  <c r="G430"/>
  <c r="F430"/>
  <c r="E430"/>
  <c r="D430"/>
  <c r="C430"/>
  <c r="B430"/>
  <c r="A430"/>
  <c r="L429"/>
  <c r="K429"/>
  <c r="J429"/>
  <c r="I429"/>
  <c r="H429"/>
  <c r="G429"/>
  <c r="F429"/>
  <c r="E429"/>
  <c r="D429"/>
  <c r="C429"/>
  <c r="B429"/>
  <c r="A429"/>
  <c r="L428"/>
  <c r="K428"/>
  <c r="J428"/>
  <c r="I428"/>
  <c r="H428"/>
  <c r="G428"/>
  <c r="F428"/>
  <c r="E428"/>
  <c r="D428"/>
  <c r="C428"/>
  <c r="B428"/>
  <c r="A428"/>
  <c r="L427"/>
  <c r="K427"/>
  <c r="J427"/>
  <c r="I427"/>
  <c r="H427"/>
  <c r="G427"/>
  <c r="F427"/>
  <c r="E427"/>
  <c r="D427"/>
  <c r="C427"/>
  <c r="B427"/>
  <c r="A427"/>
  <c r="L426"/>
  <c r="K426"/>
  <c r="J426"/>
  <c r="I426"/>
  <c r="H426"/>
  <c r="G426"/>
  <c r="F426"/>
  <c r="E426"/>
  <c r="D426"/>
  <c r="C426"/>
  <c r="B426"/>
  <c r="A426"/>
  <c r="L425"/>
  <c r="K425"/>
  <c r="J425"/>
  <c r="I425"/>
  <c r="H425"/>
  <c r="G425"/>
  <c r="F425"/>
  <c r="E425"/>
  <c r="D425"/>
  <c r="C425"/>
  <c r="B425"/>
  <c r="A425"/>
  <c r="L424"/>
  <c r="K424"/>
  <c r="J424"/>
  <c r="I424"/>
  <c r="H424"/>
  <c r="G424"/>
  <c r="F424"/>
  <c r="E424"/>
  <c r="D424"/>
  <c r="C424"/>
  <c r="B424"/>
  <c r="A424"/>
  <c r="L423"/>
  <c r="K423"/>
  <c r="J423"/>
  <c r="I423"/>
  <c r="H423"/>
  <c r="G423"/>
  <c r="F423"/>
  <c r="E423"/>
  <c r="D423"/>
  <c r="C423"/>
  <c r="B423"/>
  <c r="A423"/>
  <c r="L422"/>
  <c r="K422"/>
  <c r="J422"/>
  <c r="I422"/>
  <c r="H422"/>
  <c r="G422"/>
  <c r="F422"/>
  <c r="E422"/>
  <c r="D422"/>
  <c r="C422"/>
  <c r="B422"/>
  <c r="A422"/>
  <c r="L421"/>
  <c r="K421"/>
  <c r="J421"/>
  <c r="I421"/>
  <c r="H421"/>
  <c r="G421"/>
  <c r="F421"/>
  <c r="E421"/>
  <c r="D421"/>
  <c r="C421"/>
  <c r="B421"/>
  <c r="A421"/>
  <c r="L420"/>
  <c r="K420"/>
  <c r="J420"/>
  <c r="I420"/>
  <c r="H420"/>
  <c r="G420"/>
  <c r="F420"/>
  <c r="E420"/>
  <c r="D420"/>
  <c r="C420"/>
  <c r="B420"/>
  <c r="A420"/>
  <c r="L419"/>
  <c r="K419"/>
  <c r="J419"/>
  <c r="I419"/>
  <c r="H419"/>
  <c r="G419"/>
  <c r="F419"/>
  <c r="E419"/>
  <c r="D419"/>
  <c r="C419"/>
  <c r="B419"/>
  <c r="A419"/>
  <c r="L418"/>
  <c r="K418"/>
  <c r="J418"/>
  <c r="I418"/>
  <c r="H418"/>
  <c r="G418"/>
  <c r="F418"/>
  <c r="E418"/>
  <c r="D418"/>
  <c r="C418"/>
  <c r="B418"/>
  <c r="A418"/>
  <c r="L417"/>
  <c r="K417"/>
  <c r="J417"/>
  <c r="I417"/>
  <c r="H417"/>
  <c r="G417"/>
  <c r="F417"/>
  <c r="E417"/>
  <c r="D417"/>
  <c r="C417"/>
  <c r="B417"/>
  <c r="A417"/>
  <c r="L416"/>
  <c r="K416"/>
  <c r="J416"/>
  <c r="I416"/>
  <c r="H416"/>
  <c r="G416"/>
  <c r="F416"/>
  <c r="E416"/>
  <c r="D416"/>
  <c r="C416"/>
  <c r="B416"/>
  <c r="A416"/>
  <c r="L415"/>
  <c r="K415"/>
  <c r="J415"/>
  <c r="I415"/>
  <c r="H415"/>
  <c r="G415"/>
  <c r="F415"/>
  <c r="E415"/>
  <c r="D415"/>
  <c r="C415"/>
  <c r="B415"/>
  <c r="A415"/>
  <c r="L414"/>
  <c r="K414"/>
  <c r="J414"/>
  <c r="I414"/>
  <c r="H414"/>
  <c r="G414"/>
  <c r="F414"/>
  <c r="E414"/>
  <c r="D414"/>
  <c r="C414"/>
  <c r="B414"/>
  <c r="A414"/>
  <c r="L413"/>
  <c r="K413"/>
  <c r="J413"/>
  <c r="I413"/>
  <c r="H413"/>
  <c r="G413"/>
  <c r="F413"/>
  <c r="E413"/>
  <c r="D413"/>
  <c r="C413"/>
  <c r="B413"/>
  <c r="A413"/>
  <c r="L412"/>
  <c r="K412"/>
  <c r="J412"/>
  <c r="I412"/>
  <c r="H412"/>
  <c r="G412"/>
  <c r="F412"/>
  <c r="E412"/>
  <c r="D412"/>
  <c r="C412"/>
  <c r="B412"/>
  <c r="A412"/>
  <c r="L411"/>
  <c r="K411"/>
  <c r="J411"/>
  <c r="I411"/>
  <c r="H411"/>
  <c r="G411"/>
  <c r="F411"/>
  <c r="E411"/>
  <c r="D411"/>
  <c r="C411"/>
  <c r="B411"/>
  <c r="A411"/>
  <c r="L410"/>
  <c r="K410"/>
  <c r="J410"/>
  <c r="I410"/>
  <c r="H410"/>
  <c r="G410"/>
  <c r="F410"/>
  <c r="E410"/>
  <c r="D410"/>
  <c r="C410"/>
  <c r="B410"/>
  <c r="A410"/>
  <c r="L409"/>
  <c r="K409"/>
  <c r="J409"/>
  <c r="I409"/>
  <c r="H409"/>
  <c r="G409"/>
  <c r="F409"/>
  <c r="E409"/>
  <c r="D409"/>
  <c r="C409"/>
  <c r="B409"/>
  <c r="A409"/>
  <c r="L408"/>
  <c r="K408"/>
  <c r="J408"/>
  <c r="I408"/>
  <c r="H408"/>
  <c r="G408"/>
  <c r="F408"/>
  <c r="E408"/>
  <c r="D408"/>
  <c r="C408"/>
  <c r="B408"/>
  <c r="A408"/>
  <c r="L407"/>
  <c r="K407"/>
  <c r="J407"/>
  <c r="I407"/>
  <c r="H407"/>
  <c r="G407"/>
  <c r="F407"/>
  <c r="E407"/>
  <c r="D407"/>
  <c r="C407"/>
  <c r="B407"/>
  <c r="A407"/>
  <c r="L406"/>
  <c r="K406"/>
  <c r="J406"/>
  <c r="I406"/>
  <c r="H406"/>
  <c r="G406"/>
  <c r="F406"/>
  <c r="E406"/>
  <c r="D406"/>
  <c r="C406"/>
  <c r="B406"/>
  <c r="A406"/>
  <c r="L405"/>
  <c r="K405"/>
  <c r="J405"/>
  <c r="I405"/>
  <c r="H405"/>
  <c r="G405"/>
  <c r="F405"/>
  <c r="E405"/>
  <c r="D405"/>
  <c r="C405"/>
  <c r="B405"/>
  <c r="A405"/>
  <c r="L404"/>
  <c r="K404"/>
  <c r="J404"/>
  <c r="I404"/>
  <c r="H404"/>
  <c r="G404"/>
  <c r="F404"/>
  <c r="E404"/>
  <c r="D404"/>
  <c r="C404"/>
  <c r="B404"/>
  <c r="A404"/>
  <c r="L403"/>
  <c r="K403"/>
  <c r="J403"/>
  <c r="I403"/>
  <c r="H403"/>
  <c r="G403"/>
  <c r="F403"/>
  <c r="E403"/>
  <c r="D403"/>
  <c r="C403"/>
  <c r="B403"/>
  <c r="A403"/>
  <c r="L402"/>
  <c r="K402"/>
  <c r="J402"/>
  <c r="I402"/>
  <c r="H402"/>
  <c r="G402"/>
  <c r="F402"/>
  <c r="E402"/>
  <c r="D402"/>
  <c r="C402"/>
  <c r="B402"/>
  <c r="A402"/>
  <c r="L401"/>
  <c r="K401"/>
  <c r="J401"/>
  <c r="I401"/>
  <c r="H401"/>
  <c r="G401"/>
  <c r="F401"/>
  <c r="E401"/>
  <c r="D401"/>
  <c r="C401"/>
  <c r="B401"/>
  <c r="A401"/>
  <c r="L400"/>
  <c r="K400"/>
  <c r="J400"/>
  <c r="I400"/>
  <c r="H400"/>
  <c r="G400"/>
  <c r="F400"/>
  <c r="E400"/>
  <c r="D400"/>
  <c r="C400"/>
  <c r="B400"/>
  <c r="A400"/>
  <c r="L399"/>
  <c r="K399"/>
  <c r="J399"/>
  <c r="I399"/>
  <c r="H399"/>
  <c r="G399"/>
  <c r="F399"/>
  <c r="E399"/>
  <c r="D399"/>
  <c r="C399"/>
  <c r="B399"/>
  <c r="A399"/>
  <c r="L398"/>
  <c r="K398"/>
  <c r="J398"/>
  <c r="I398"/>
  <c r="H398"/>
  <c r="G398"/>
  <c r="F398"/>
  <c r="E398"/>
  <c r="D398"/>
  <c r="C398"/>
  <c r="B398"/>
  <c r="A398"/>
  <c r="L397"/>
  <c r="K397"/>
  <c r="J397"/>
  <c r="I397"/>
  <c r="H397"/>
  <c r="G397"/>
  <c r="F397"/>
  <c r="E397"/>
  <c r="D397"/>
  <c r="C397"/>
  <c r="B397"/>
  <c r="A397"/>
  <c r="L396"/>
  <c r="K396"/>
  <c r="J396"/>
  <c r="I396"/>
  <c r="H396"/>
  <c r="G396"/>
  <c r="F396"/>
  <c r="E396"/>
  <c r="D396"/>
  <c r="C396"/>
  <c r="B396"/>
  <c r="A396"/>
  <c r="L395"/>
  <c r="K395"/>
  <c r="J395"/>
  <c r="I395"/>
  <c r="H395"/>
  <c r="G395"/>
  <c r="F395"/>
  <c r="E395"/>
  <c r="D395"/>
  <c r="C395"/>
  <c r="B395"/>
  <c r="A395"/>
  <c r="L394"/>
  <c r="K394"/>
  <c r="J394"/>
  <c r="I394"/>
  <c r="H394"/>
  <c r="G394"/>
  <c r="F394"/>
  <c r="E394"/>
  <c r="D394"/>
  <c r="C394"/>
  <c r="B394"/>
  <c r="A394"/>
  <c r="L393"/>
  <c r="K393"/>
  <c r="J393"/>
  <c r="I393"/>
  <c r="H393"/>
  <c r="G393"/>
  <c r="F393"/>
  <c r="E393"/>
  <c r="D393"/>
  <c r="C393"/>
  <c r="B393"/>
  <c r="A393"/>
  <c r="L392"/>
  <c r="K392"/>
  <c r="J392"/>
  <c r="I392"/>
  <c r="H392"/>
  <c r="G392"/>
  <c r="F392"/>
  <c r="E392"/>
  <c r="D392"/>
  <c r="C392"/>
  <c r="B392"/>
  <c r="A392"/>
  <c r="L391"/>
  <c r="K391"/>
  <c r="J391"/>
  <c r="I391"/>
  <c r="H391"/>
  <c r="G391"/>
  <c r="F391"/>
  <c r="E391"/>
  <c r="D391"/>
  <c r="C391"/>
  <c r="B391"/>
  <c r="A391"/>
  <c r="L390"/>
  <c r="K390"/>
  <c r="J390"/>
  <c r="I390"/>
  <c r="H390"/>
  <c r="G390"/>
  <c r="F390"/>
  <c r="E390"/>
  <c r="D390"/>
  <c r="C390"/>
  <c r="B390"/>
  <c r="A390"/>
  <c r="L389"/>
  <c r="K389"/>
  <c r="J389"/>
  <c r="I389"/>
  <c r="H389"/>
  <c r="G389"/>
  <c r="F389"/>
  <c r="E389"/>
  <c r="D389"/>
  <c r="C389"/>
  <c r="B389"/>
  <c r="A389"/>
  <c r="L388"/>
  <c r="K388"/>
  <c r="J388"/>
  <c r="I388"/>
  <c r="H388"/>
  <c r="G388"/>
  <c r="F388"/>
  <c r="E388"/>
  <c r="D388"/>
  <c r="C388"/>
  <c r="B388"/>
  <c r="A388"/>
  <c r="L387"/>
  <c r="K387"/>
  <c r="J387"/>
  <c r="I387"/>
  <c r="H387"/>
  <c r="G387"/>
  <c r="F387"/>
  <c r="E387"/>
  <c r="D387"/>
  <c r="C387"/>
  <c r="B387"/>
  <c r="A387"/>
  <c r="L386"/>
  <c r="K386"/>
  <c r="J386"/>
  <c r="I386"/>
  <c r="H386"/>
  <c r="G386"/>
  <c r="F386"/>
  <c r="E386"/>
  <c r="D386"/>
  <c r="C386"/>
  <c r="B386"/>
  <c r="A386"/>
  <c r="L385"/>
  <c r="K385"/>
  <c r="J385"/>
  <c r="I385"/>
  <c r="H385"/>
  <c r="G385"/>
  <c r="F385"/>
  <c r="E385"/>
  <c r="D385"/>
  <c r="C385"/>
  <c r="B385"/>
  <c r="A385"/>
  <c r="L384"/>
  <c r="K384"/>
  <c r="J384"/>
  <c r="I384"/>
  <c r="H384"/>
  <c r="G384"/>
  <c r="F384"/>
  <c r="E384"/>
  <c r="D384"/>
  <c r="C384"/>
  <c r="B384"/>
  <c r="A384"/>
  <c r="L383"/>
  <c r="K383"/>
  <c r="J383"/>
  <c r="I383"/>
  <c r="H383"/>
  <c r="G383"/>
  <c r="F383"/>
  <c r="E383"/>
  <c r="D383"/>
  <c r="C383"/>
  <c r="B383"/>
  <c r="A383"/>
  <c r="L382"/>
  <c r="K382"/>
  <c r="J382"/>
  <c r="I382"/>
  <c r="H382"/>
  <c r="G382"/>
  <c r="F382"/>
  <c r="E382"/>
  <c r="D382"/>
  <c r="C382"/>
  <c r="B382"/>
  <c r="A382"/>
  <c r="L381"/>
  <c r="K381"/>
  <c r="J381"/>
  <c r="I381"/>
  <c r="H381"/>
  <c r="G381"/>
  <c r="F381"/>
  <c r="E381"/>
  <c r="D381"/>
  <c r="C381"/>
  <c r="B381"/>
  <c r="A381"/>
  <c r="L380"/>
  <c r="K380"/>
  <c r="J380"/>
  <c r="I380"/>
  <c r="H380"/>
  <c r="G380"/>
  <c r="F380"/>
  <c r="E380"/>
  <c r="D380"/>
  <c r="C380"/>
  <c r="B380"/>
  <c r="A380"/>
  <c r="L379"/>
  <c r="K379"/>
  <c r="J379"/>
  <c r="I379"/>
  <c r="H379"/>
  <c r="G379"/>
  <c r="F379"/>
  <c r="E379"/>
  <c r="D379"/>
  <c r="C379"/>
  <c r="B379"/>
  <c r="A379"/>
  <c r="L378"/>
  <c r="K378"/>
  <c r="J378"/>
  <c r="I378"/>
  <c r="H378"/>
  <c r="G378"/>
  <c r="F378"/>
  <c r="E378"/>
  <c r="D378"/>
  <c r="C378"/>
  <c r="B378"/>
  <c r="A378"/>
  <c r="L377"/>
  <c r="K377"/>
  <c r="J377"/>
  <c r="I377"/>
  <c r="H377"/>
  <c r="G377"/>
  <c r="F377"/>
  <c r="E377"/>
  <c r="D377"/>
  <c r="C377"/>
  <c r="B377"/>
  <c r="A377"/>
  <c r="L376"/>
  <c r="K376"/>
  <c r="J376"/>
  <c r="I376"/>
  <c r="H376"/>
  <c r="G376"/>
  <c r="F376"/>
  <c r="E376"/>
  <c r="D376"/>
  <c r="C376"/>
  <c r="B376"/>
  <c r="A376"/>
  <c r="L375"/>
  <c r="K375"/>
  <c r="J375"/>
  <c r="I375"/>
  <c r="H375"/>
  <c r="G375"/>
  <c r="F375"/>
  <c r="E375"/>
  <c r="D375"/>
  <c r="C375"/>
  <c r="B375"/>
  <c r="A375"/>
  <c r="L374"/>
  <c r="K374"/>
  <c r="J374"/>
  <c r="I374"/>
  <c r="H374"/>
  <c r="G374"/>
  <c r="F374"/>
  <c r="E374"/>
  <c r="D374"/>
  <c r="C374"/>
  <c r="B374"/>
  <c r="A374"/>
  <c r="L373"/>
  <c r="K373"/>
  <c r="J373"/>
  <c r="I373"/>
  <c r="H373"/>
  <c r="G373"/>
  <c r="F373"/>
  <c r="E373"/>
  <c r="D373"/>
  <c r="C373"/>
  <c r="B373"/>
  <c r="A373"/>
  <c r="L372"/>
  <c r="K372"/>
  <c r="J372"/>
  <c r="I372"/>
  <c r="H372"/>
  <c r="G372"/>
  <c r="F372"/>
  <c r="E372"/>
  <c r="D372"/>
  <c r="C372"/>
  <c r="B372"/>
  <c r="A372"/>
  <c r="L371"/>
  <c r="K371"/>
  <c r="J371"/>
  <c r="I371"/>
  <c r="H371"/>
  <c r="G371"/>
  <c r="F371"/>
  <c r="E371"/>
  <c r="D371"/>
  <c r="C371"/>
  <c r="B371"/>
  <c r="A371"/>
  <c r="L370"/>
  <c r="K370"/>
  <c r="J370"/>
  <c r="I370"/>
  <c r="H370"/>
  <c r="G370"/>
  <c r="F370"/>
  <c r="E370"/>
  <c r="D370"/>
  <c r="C370"/>
  <c r="B370"/>
  <c r="A370"/>
  <c r="L369"/>
  <c r="K369"/>
  <c r="J369"/>
  <c r="I369"/>
  <c r="H369"/>
  <c r="G369"/>
  <c r="F369"/>
  <c r="E369"/>
  <c r="D369"/>
  <c r="C369"/>
  <c r="B369"/>
  <c r="A369"/>
  <c r="L368"/>
  <c r="K368"/>
  <c r="J368"/>
  <c r="I368"/>
  <c r="H368"/>
  <c r="G368"/>
  <c r="F368"/>
  <c r="E368"/>
  <c r="D368"/>
  <c r="C368"/>
  <c r="B368"/>
  <c r="A368"/>
  <c r="L367"/>
  <c r="K367"/>
  <c r="J367"/>
  <c r="I367"/>
  <c r="H367"/>
  <c r="G367"/>
  <c r="F367"/>
  <c r="E367"/>
  <c r="D367"/>
  <c r="C367"/>
  <c r="B367"/>
  <c r="A367"/>
  <c r="L366"/>
  <c r="K366"/>
  <c r="J366"/>
  <c r="I366"/>
  <c r="H366"/>
  <c r="G366"/>
  <c r="F366"/>
  <c r="E366"/>
  <c r="D366"/>
  <c r="C366"/>
  <c r="B366"/>
  <c r="A366"/>
  <c r="L365"/>
  <c r="K365"/>
  <c r="J365"/>
  <c r="I365"/>
  <c r="H365"/>
  <c r="G365"/>
  <c r="F365"/>
  <c r="E365"/>
  <c r="D365"/>
  <c r="C365"/>
  <c r="B365"/>
  <c r="A365"/>
  <c r="L364"/>
  <c r="K364"/>
  <c r="J364"/>
  <c r="I364"/>
  <c r="H364"/>
  <c r="G364"/>
  <c r="F364"/>
  <c r="E364"/>
  <c r="D364"/>
  <c r="C364"/>
  <c r="B364"/>
  <c r="A364"/>
  <c r="L363"/>
  <c r="K363"/>
  <c r="J363"/>
  <c r="I363"/>
  <c r="H363"/>
  <c r="G363"/>
  <c r="F363"/>
  <c r="E363"/>
  <c r="D363"/>
  <c r="C363"/>
  <c r="B363"/>
  <c r="A363"/>
  <c r="L362"/>
  <c r="K362"/>
  <c r="J362"/>
  <c r="I362"/>
  <c r="H362"/>
  <c r="G362"/>
  <c r="F362"/>
  <c r="E362"/>
  <c r="D362"/>
  <c r="C362"/>
  <c r="B362"/>
  <c r="A362"/>
  <c r="L361"/>
  <c r="K361"/>
  <c r="J361"/>
  <c r="I361"/>
  <c r="H361"/>
  <c r="G361"/>
  <c r="F361"/>
  <c r="E361"/>
  <c r="D361"/>
  <c r="C361"/>
  <c r="B361"/>
  <c r="A361"/>
  <c r="L360"/>
  <c r="K360"/>
  <c r="J360"/>
  <c r="I360"/>
  <c r="H360"/>
  <c r="G360"/>
  <c r="F360"/>
  <c r="E360"/>
  <c r="D360"/>
  <c r="C360"/>
  <c r="B360"/>
  <c r="A360"/>
  <c r="L359"/>
  <c r="K359"/>
  <c r="J359"/>
  <c r="I359"/>
  <c r="H359"/>
  <c r="G359"/>
  <c r="F359"/>
  <c r="E359"/>
  <c r="D359"/>
  <c r="C359"/>
  <c r="B359"/>
  <c r="A359"/>
  <c r="L358"/>
  <c r="K358"/>
  <c r="J358"/>
  <c r="I358"/>
  <c r="H358"/>
  <c r="G358"/>
  <c r="F358"/>
  <c r="E358"/>
  <c r="D358"/>
  <c r="C358"/>
  <c r="B358"/>
  <c r="A358"/>
  <c r="L357"/>
  <c r="K357"/>
  <c r="J357"/>
  <c r="I357"/>
  <c r="H357"/>
  <c r="G357"/>
  <c r="F357"/>
  <c r="E357"/>
  <c r="D357"/>
  <c r="C357"/>
  <c r="B357"/>
  <c r="A357"/>
  <c r="L356"/>
  <c r="K356"/>
  <c r="J356"/>
  <c r="I356"/>
  <c r="H356"/>
  <c r="G356"/>
  <c r="F356"/>
  <c r="E356"/>
  <c r="D356"/>
  <c r="C356"/>
  <c r="B356"/>
  <c r="A356"/>
  <c r="L355"/>
  <c r="K355"/>
  <c r="J355"/>
  <c r="I355"/>
  <c r="H355"/>
  <c r="G355"/>
  <c r="F355"/>
  <c r="E355"/>
  <c r="D355"/>
  <c r="C355"/>
  <c r="B355"/>
  <c r="A355"/>
  <c r="L354"/>
  <c r="K354"/>
  <c r="J354"/>
  <c r="I354"/>
  <c r="H354"/>
  <c r="G354"/>
  <c r="F354"/>
  <c r="E354"/>
  <c r="D354"/>
  <c r="C354"/>
  <c r="B354"/>
  <c r="A354"/>
  <c r="L353"/>
  <c r="K353"/>
  <c r="J353"/>
  <c r="I353"/>
  <c r="H353"/>
  <c r="G353"/>
  <c r="F353"/>
  <c r="E353"/>
  <c r="D353"/>
  <c r="C353"/>
  <c r="B353"/>
  <c r="A353"/>
  <c r="L352"/>
  <c r="K352"/>
  <c r="J352"/>
  <c r="I352"/>
  <c r="H352"/>
  <c r="G352"/>
  <c r="F352"/>
  <c r="E352"/>
  <c r="D352"/>
  <c r="C352"/>
  <c r="B352"/>
  <c r="A352"/>
  <c r="L351"/>
  <c r="K351"/>
  <c r="J351"/>
  <c r="I351"/>
  <c r="H351"/>
  <c r="G351"/>
  <c r="F351"/>
  <c r="E351"/>
  <c r="D351"/>
  <c r="C351"/>
  <c r="B351"/>
  <c r="A351"/>
  <c r="L350"/>
  <c r="K350"/>
  <c r="J350"/>
  <c r="I350"/>
  <c r="H350"/>
  <c r="G350"/>
  <c r="F350"/>
  <c r="E350"/>
  <c r="D350"/>
  <c r="C350"/>
  <c r="B350"/>
  <c r="A350"/>
  <c r="L349"/>
  <c r="K349"/>
  <c r="J349"/>
  <c r="I349"/>
  <c r="H349"/>
  <c r="G349"/>
  <c r="F349"/>
  <c r="E349"/>
  <c r="D349"/>
  <c r="C349"/>
  <c r="B349"/>
  <c r="A349"/>
  <c r="L348"/>
  <c r="K348"/>
  <c r="J348"/>
  <c r="I348"/>
  <c r="H348"/>
  <c r="G348"/>
  <c r="F348"/>
  <c r="E348"/>
  <c r="D348"/>
  <c r="C348"/>
  <c r="B348"/>
  <c r="A348"/>
  <c r="L347"/>
  <c r="K347"/>
  <c r="J347"/>
  <c r="I347"/>
  <c r="H347"/>
  <c r="G347"/>
  <c r="F347"/>
  <c r="E347"/>
  <c r="D347"/>
  <c r="C347"/>
  <c r="B347"/>
  <c r="A347"/>
  <c r="L346"/>
  <c r="K346"/>
  <c r="J346"/>
  <c r="I346"/>
  <c r="H346"/>
  <c r="G346"/>
  <c r="F346"/>
  <c r="E346"/>
  <c r="D346"/>
  <c r="C346"/>
  <c r="B346"/>
  <c r="A346"/>
  <c r="L345"/>
  <c r="K345"/>
  <c r="J345"/>
  <c r="I345"/>
  <c r="H345"/>
  <c r="G345"/>
  <c r="F345"/>
  <c r="E345"/>
  <c r="D345"/>
  <c r="C345"/>
  <c r="B345"/>
  <c r="A345"/>
  <c r="L344"/>
  <c r="K344"/>
  <c r="J344"/>
  <c r="I344"/>
  <c r="H344"/>
  <c r="G344"/>
  <c r="F344"/>
  <c r="E344"/>
  <c r="D344"/>
  <c r="C344"/>
  <c r="B344"/>
  <c r="A344"/>
  <c r="L343"/>
  <c r="K343"/>
  <c r="J343"/>
  <c r="I343"/>
  <c r="H343"/>
  <c r="G343"/>
  <c r="F343"/>
  <c r="E343"/>
  <c r="D343"/>
  <c r="C343"/>
  <c r="B343"/>
  <c r="A343"/>
  <c r="L342"/>
  <c r="K342"/>
  <c r="J342"/>
  <c r="I342"/>
  <c r="H342"/>
  <c r="G342"/>
  <c r="F342"/>
  <c r="E342"/>
  <c r="D342"/>
  <c r="C342"/>
  <c r="B342"/>
  <c r="A342"/>
  <c r="L341"/>
  <c r="K341"/>
  <c r="J341"/>
  <c r="I341"/>
  <c r="H341"/>
  <c r="G341"/>
  <c r="F341"/>
  <c r="E341"/>
  <c r="D341"/>
  <c r="C341"/>
  <c r="B341"/>
  <c r="A341"/>
  <c r="L340"/>
  <c r="K340"/>
  <c r="J340"/>
  <c r="I340"/>
  <c r="H340"/>
  <c r="G340"/>
  <c r="F340"/>
  <c r="E340"/>
  <c r="D340"/>
  <c r="C340"/>
  <c r="B340"/>
  <c r="A340"/>
  <c r="L339"/>
  <c r="K339"/>
  <c r="J339"/>
  <c r="I339"/>
  <c r="H339"/>
  <c r="G339"/>
  <c r="F339"/>
  <c r="E339"/>
  <c r="D339"/>
  <c r="C339"/>
  <c r="B339"/>
  <c r="A339"/>
  <c r="L338"/>
  <c r="K338"/>
  <c r="J338"/>
  <c r="I338"/>
  <c r="H338"/>
  <c r="G338"/>
  <c r="F338"/>
  <c r="E338"/>
  <c r="D338"/>
  <c r="C338"/>
  <c r="B338"/>
  <c r="A338"/>
  <c r="L337"/>
  <c r="K337"/>
  <c r="J337"/>
  <c r="I337"/>
  <c r="H337"/>
  <c r="G337"/>
  <c r="F337"/>
  <c r="E337"/>
  <c r="D337"/>
  <c r="C337"/>
  <c r="B337"/>
  <c r="A337"/>
  <c r="L336"/>
  <c r="K336"/>
  <c r="J336"/>
  <c r="I336"/>
  <c r="H336"/>
  <c r="G336"/>
  <c r="F336"/>
  <c r="E336"/>
  <c r="D336"/>
  <c r="C336"/>
  <c r="B336"/>
  <c r="A336"/>
  <c r="L335"/>
  <c r="K335"/>
  <c r="J335"/>
  <c r="I335"/>
  <c r="H335"/>
  <c r="G335"/>
  <c r="F335"/>
  <c r="E335"/>
  <c r="D335"/>
  <c r="C335"/>
  <c r="B335"/>
  <c r="A335"/>
  <c r="L334"/>
  <c r="K334"/>
  <c r="J334"/>
  <c r="I334"/>
  <c r="H334"/>
  <c r="G334"/>
  <c r="F334"/>
  <c r="E334"/>
  <c r="D334"/>
  <c r="C334"/>
  <c r="B334"/>
  <c r="A334"/>
  <c r="L333"/>
  <c r="K333"/>
  <c r="J333"/>
  <c r="I333"/>
  <c r="H333"/>
  <c r="G333"/>
  <c r="F333"/>
  <c r="E333"/>
  <c r="D333"/>
  <c r="C333"/>
  <c r="B333"/>
  <c r="A333"/>
  <c r="L332"/>
  <c r="K332"/>
  <c r="J332"/>
  <c r="I332"/>
  <c r="H332"/>
  <c r="G332"/>
  <c r="F332"/>
  <c r="E332"/>
  <c r="D332"/>
  <c r="C332"/>
  <c r="B332"/>
  <c r="A332"/>
  <c r="L331"/>
  <c r="K331"/>
  <c r="J331"/>
  <c r="I331"/>
  <c r="H331"/>
  <c r="G331"/>
  <c r="F331"/>
  <c r="E331"/>
  <c r="D331"/>
  <c r="C331"/>
  <c r="B331"/>
  <c r="A331"/>
  <c r="L330"/>
  <c r="K330"/>
  <c r="J330"/>
  <c r="I330"/>
  <c r="H330"/>
  <c r="G330"/>
  <c r="F330"/>
  <c r="E330"/>
  <c r="D330"/>
  <c r="C330"/>
  <c r="B330"/>
  <c r="A330"/>
  <c r="L329"/>
  <c r="K329"/>
  <c r="J329"/>
  <c r="I329"/>
  <c r="H329"/>
  <c r="G329"/>
  <c r="F329"/>
  <c r="E329"/>
  <c r="D329"/>
  <c r="C329"/>
  <c r="B329"/>
  <c r="A329"/>
  <c r="L328"/>
  <c r="K328"/>
  <c r="J328"/>
  <c r="I328"/>
  <c r="H328"/>
  <c r="G328"/>
  <c r="F328"/>
  <c r="E328"/>
  <c r="D328"/>
  <c r="C328"/>
  <c r="B328"/>
  <c r="A328"/>
  <c r="L327"/>
  <c r="K327"/>
  <c r="J327"/>
  <c r="I327"/>
  <c r="H327"/>
  <c r="G327"/>
  <c r="F327"/>
  <c r="E327"/>
  <c r="D327"/>
  <c r="C327"/>
  <c r="B327"/>
  <c r="A327"/>
  <c r="L326"/>
  <c r="K326"/>
  <c r="J326"/>
  <c r="I326"/>
  <c r="H326"/>
  <c r="G326"/>
  <c r="F326"/>
  <c r="E326"/>
  <c r="D326"/>
  <c r="C326"/>
  <c r="B326"/>
  <c r="A326"/>
  <c r="L325"/>
  <c r="K325"/>
  <c r="J325"/>
  <c r="I325"/>
  <c r="H325"/>
  <c r="G325"/>
  <c r="F325"/>
  <c r="E325"/>
  <c r="D325"/>
  <c r="C325"/>
  <c r="B325"/>
  <c r="A325"/>
  <c r="L324"/>
  <c r="K324"/>
  <c r="J324"/>
  <c r="I324"/>
  <c r="H324"/>
  <c r="G324"/>
  <c r="F324"/>
  <c r="E324"/>
  <c r="D324"/>
  <c r="C324"/>
  <c r="B324"/>
  <c r="A324"/>
  <c r="L323"/>
  <c r="K323"/>
  <c r="J323"/>
  <c r="I323"/>
  <c r="H323"/>
  <c r="G323"/>
  <c r="F323"/>
  <c r="E323"/>
  <c r="D323"/>
  <c r="C323"/>
  <c r="B323"/>
  <c r="A323"/>
  <c r="L322"/>
  <c r="K322"/>
  <c r="J322"/>
  <c r="I322"/>
  <c r="H322"/>
  <c r="G322"/>
  <c r="F322"/>
  <c r="E322"/>
  <c r="D322"/>
  <c r="C322"/>
  <c r="B322"/>
  <c r="A322"/>
  <c r="L321"/>
  <c r="K321"/>
  <c r="J321"/>
  <c r="I321"/>
  <c r="H321"/>
  <c r="G321"/>
  <c r="F321"/>
  <c r="E321"/>
  <c r="D321"/>
  <c r="C321"/>
  <c r="B321"/>
  <c r="A321"/>
  <c r="L320"/>
  <c r="K320"/>
  <c r="J320"/>
  <c r="I320"/>
  <c r="H320"/>
  <c r="G320"/>
  <c r="F320"/>
  <c r="E320"/>
  <c r="D320"/>
  <c r="C320"/>
  <c r="B320"/>
  <c r="A320"/>
  <c r="L319"/>
  <c r="K319"/>
  <c r="J319"/>
  <c r="I319"/>
  <c r="H319"/>
  <c r="G319"/>
  <c r="F319"/>
  <c r="E319"/>
  <c r="D319"/>
  <c r="C319"/>
  <c r="B319"/>
  <c r="A319"/>
  <c r="L318"/>
  <c r="K318"/>
  <c r="J318"/>
  <c r="I318"/>
  <c r="H318"/>
  <c r="G318"/>
  <c r="F318"/>
  <c r="E318"/>
  <c r="D318"/>
  <c r="C318"/>
  <c r="B318"/>
  <c r="A318"/>
  <c r="L317"/>
  <c r="K317"/>
  <c r="J317"/>
  <c r="I317"/>
  <c r="H317"/>
  <c r="G317"/>
  <c r="F317"/>
  <c r="E317"/>
  <c r="D317"/>
  <c r="C317"/>
  <c r="B317"/>
  <c r="A317"/>
  <c r="L316"/>
  <c r="K316"/>
  <c r="J316"/>
  <c r="I316"/>
  <c r="H316"/>
  <c r="G316"/>
  <c r="F316"/>
  <c r="E316"/>
  <c r="D316"/>
  <c r="C316"/>
  <c r="B316"/>
  <c r="A316"/>
  <c r="L315"/>
  <c r="K315"/>
  <c r="J315"/>
  <c r="I315"/>
  <c r="H315"/>
  <c r="G315"/>
  <c r="F315"/>
  <c r="E315"/>
  <c r="D315"/>
  <c r="C315"/>
  <c r="B315"/>
  <c r="A315"/>
  <c r="L314"/>
  <c r="K314"/>
  <c r="J314"/>
  <c r="I314"/>
  <c r="H314"/>
  <c r="G314"/>
  <c r="F314"/>
  <c r="E314"/>
  <c r="D314"/>
  <c r="C314"/>
  <c r="B314"/>
  <c r="A314"/>
  <c r="L313"/>
  <c r="K313"/>
  <c r="J313"/>
  <c r="I313"/>
  <c r="H313"/>
  <c r="G313"/>
  <c r="F313"/>
  <c r="E313"/>
  <c r="D313"/>
  <c r="C313"/>
  <c r="B313"/>
  <c r="A313"/>
  <c r="L312"/>
  <c r="K312"/>
  <c r="J312"/>
  <c r="I312"/>
  <c r="H312"/>
  <c r="G312"/>
  <c r="F312"/>
  <c r="E312"/>
  <c r="D312"/>
  <c r="C312"/>
  <c r="B312"/>
  <c r="A312"/>
  <c r="L311"/>
  <c r="K311"/>
  <c r="J311"/>
  <c r="I311"/>
  <c r="H311"/>
  <c r="G311"/>
  <c r="F311"/>
  <c r="E311"/>
  <c r="D311"/>
  <c r="C311"/>
  <c r="B311"/>
  <c r="A311"/>
  <c r="L310"/>
  <c r="K310"/>
  <c r="J310"/>
  <c r="I310"/>
  <c r="H310"/>
  <c r="G310"/>
  <c r="F310"/>
  <c r="E310"/>
  <c r="D310"/>
  <c r="C310"/>
  <c r="B310"/>
  <c r="A310"/>
  <c r="L309"/>
  <c r="K309"/>
  <c r="J309"/>
  <c r="I309"/>
  <c r="H309"/>
  <c r="G309"/>
  <c r="F309"/>
  <c r="E309"/>
  <c r="D309"/>
  <c r="C309"/>
  <c r="B309"/>
  <c r="A309"/>
  <c r="L308"/>
  <c r="K308"/>
  <c r="J308"/>
  <c r="I308"/>
  <c r="H308"/>
  <c r="G308"/>
  <c r="F308"/>
  <c r="E308"/>
  <c r="D308"/>
  <c r="C308"/>
  <c r="B308"/>
  <c r="A308"/>
  <c r="L307"/>
  <c r="K307"/>
  <c r="J307"/>
  <c r="I307"/>
  <c r="H307"/>
  <c r="G307"/>
  <c r="F307"/>
  <c r="E307"/>
  <c r="D307"/>
  <c r="C307"/>
  <c r="B307"/>
  <c r="A307"/>
  <c r="L306"/>
  <c r="K306"/>
  <c r="J306"/>
  <c r="I306"/>
  <c r="H306"/>
  <c r="G306"/>
  <c r="F306"/>
  <c r="E306"/>
  <c r="D306"/>
  <c r="C306"/>
  <c r="B306"/>
  <c r="A306"/>
  <c r="L305"/>
  <c r="K305"/>
  <c r="J305"/>
  <c r="I305"/>
  <c r="H305"/>
  <c r="G305"/>
  <c r="F305"/>
  <c r="E305"/>
  <c r="D305"/>
  <c r="C305"/>
  <c r="B305"/>
  <c r="A305"/>
  <c r="L304"/>
  <c r="K304"/>
  <c r="J304"/>
  <c r="I304"/>
  <c r="H304"/>
  <c r="G304"/>
  <c r="F304"/>
  <c r="E304"/>
  <c r="D304"/>
  <c r="C304"/>
  <c r="B304"/>
  <c r="A304"/>
  <c r="L303"/>
  <c r="K303"/>
  <c r="J303"/>
  <c r="I303"/>
  <c r="H303"/>
  <c r="G303"/>
  <c r="F303"/>
  <c r="E303"/>
  <c r="D303"/>
  <c r="C303"/>
  <c r="B303"/>
  <c r="A303"/>
  <c r="L302"/>
  <c r="K302"/>
  <c r="J302"/>
  <c r="I302"/>
  <c r="H302"/>
  <c r="G302"/>
  <c r="F302"/>
  <c r="E302"/>
  <c r="D302"/>
  <c r="C302"/>
  <c r="B302"/>
  <c r="A302"/>
  <c r="L301"/>
  <c r="K301"/>
  <c r="J301"/>
  <c r="I301"/>
  <c r="H301"/>
  <c r="G301"/>
  <c r="F301"/>
  <c r="E301"/>
  <c r="D301"/>
  <c r="C301"/>
  <c r="B301"/>
  <c r="A301"/>
  <c r="L300"/>
  <c r="K300"/>
  <c r="J300"/>
  <c r="I300"/>
  <c r="H300"/>
  <c r="G300"/>
  <c r="F300"/>
  <c r="E300"/>
  <c r="D300"/>
  <c r="C300"/>
  <c r="B300"/>
  <c r="A300"/>
  <c r="L299"/>
  <c r="K299"/>
  <c r="J299"/>
  <c r="I299"/>
  <c r="H299"/>
  <c r="G299"/>
  <c r="F299"/>
  <c r="E299"/>
  <c r="D299"/>
  <c r="C299"/>
  <c r="B299"/>
  <c r="A299"/>
  <c r="L298"/>
  <c r="K298"/>
  <c r="J298"/>
  <c r="I298"/>
  <c r="H298"/>
  <c r="G298"/>
  <c r="F298"/>
  <c r="E298"/>
  <c r="D298"/>
  <c r="C298"/>
  <c r="B298"/>
  <c r="A298"/>
  <c r="L297"/>
  <c r="K297"/>
  <c r="J297"/>
  <c r="I297"/>
  <c r="H297"/>
  <c r="G297"/>
  <c r="F297"/>
  <c r="E297"/>
  <c r="D297"/>
  <c r="C297"/>
  <c r="B297"/>
  <c r="A297"/>
  <c r="L296"/>
  <c r="K296"/>
  <c r="J296"/>
  <c r="I296"/>
  <c r="H296"/>
  <c r="G296"/>
  <c r="F296"/>
  <c r="E296"/>
  <c r="D296"/>
  <c r="C296"/>
  <c r="B296"/>
  <c r="A296"/>
  <c r="L295"/>
  <c r="K295"/>
  <c r="J295"/>
  <c r="I295"/>
  <c r="H295"/>
  <c r="G295"/>
  <c r="F295"/>
  <c r="E295"/>
  <c r="D295"/>
  <c r="C295"/>
  <c r="B295"/>
  <c r="A295"/>
  <c r="L294"/>
  <c r="K294"/>
  <c r="J294"/>
  <c r="I294"/>
  <c r="H294"/>
  <c r="G294"/>
  <c r="F294"/>
  <c r="E294"/>
  <c r="D294"/>
  <c r="C294"/>
  <c r="B294"/>
  <c r="A294"/>
  <c r="L293"/>
  <c r="K293"/>
  <c r="J293"/>
  <c r="I293"/>
  <c r="H293"/>
  <c r="G293"/>
  <c r="F293"/>
  <c r="E293"/>
  <c r="D293"/>
  <c r="C293"/>
  <c r="B293"/>
  <c r="A293"/>
  <c r="L292"/>
  <c r="K292"/>
  <c r="J292"/>
  <c r="I292"/>
  <c r="H292"/>
  <c r="G292"/>
  <c r="F292"/>
  <c r="E292"/>
  <c r="D292"/>
  <c r="C292"/>
  <c r="B292"/>
  <c r="A292"/>
  <c r="L291"/>
  <c r="K291"/>
  <c r="J291"/>
  <c r="I291"/>
  <c r="H291"/>
  <c r="G291"/>
  <c r="F291"/>
  <c r="E291"/>
  <c r="D291"/>
  <c r="C291"/>
  <c r="B291"/>
  <c r="A291"/>
  <c r="L290"/>
  <c r="K290"/>
  <c r="J290"/>
  <c r="I290"/>
  <c r="H290"/>
  <c r="G290"/>
  <c r="F290"/>
  <c r="E290"/>
  <c r="D290"/>
  <c r="C290"/>
  <c r="B290"/>
  <c r="A290"/>
  <c r="L289"/>
  <c r="K289"/>
  <c r="J289"/>
  <c r="I289"/>
  <c r="H289"/>
  <c r="G289"/>
  <c r="F289"/>
  <c r="E289"/>
  <c r="D289"/>
  <c r="C289"/>
  <c r="B289"/>
  <c r="A289"/>
  <c r="L288"/>
  <c r="K288"/>
  <c r="J288"/>
  <c r="I288"/>
  <c r="H288"/>
  <c r="G288"/>
  <c r="F288"/>
  <c r="E288"/>
  <c r="D288"/>
  <c r="C288"/>
  <c r="B288"/>
  <c r="A288"/>
  <c r="L287"/>
  <c r="K287"/>
  <c r="J287"/>
  <c r="I287"/>
  <c r="H287"/>
  <c r="G287"/>
  <c r="F287"/>
  <c r="E287"/>
  <c r="D287"/>
  <c r="C287"/>
  <c r="B287"/>
  <c r="A287"/>
  <c r="L286"/>
  <c r="K286"/>
  <c r="J286"/>
  <c r="I286"/>
  <c r="H286"/>
  <c r="G286"/>
  <c r="F286"/>
  <c r="E286"/>
  <c r="D286"/>
  <c r="C286"/>
  <c r="B286"/>
  <c r="A286"/>
  <c r="L285"/>
  <c r="K285"/>
  <c r="J285"/>
  <c r="I285"/>
  <c r="H285"/>
  <c r="G285"/>
  <c r="F285"/>
  <c r="E285"/>
  <c r="D285"/>
  <c r="C285"/>
  <c r="B285"/>
  <c r="A285"/>
  <c r="L284"/>
  <c r="K284"/>
  <c r="J284"/>
  <c r="I284"/>
  <c r="H284"/>
  <c r="G284"/>
  <c r="F284"/>
  <c r="E284"/>
  <c r="D284"/>
  <c r="C284"/>
  <c r="B284"/>
  <c r="A284"/>
  <c r="L283"/>
  <c r="K283"/>
  <c r="J283"/>
  <c r="I283"/>
  <c r="H283"/>
  <c r="G283"/>
  <c r="F283"/>
  <c r="E283"/>
  <c r="D283"/>
  <c r="C283"/>
  <c r="B283"/>
  <c r="A283"/>
  <c r="L282"/>
  <c r="K282"/>
  <c r="J282"/>
  <c r="I282"/>
  <c r="H282"/>
  <c r="G282"/>
  <c r="F282"/>
  <c r="E282"/>
  <c r="D282"/>
  <c r="C282"/>
  <c r="B282"/>
  <c r="A282"/>
  <c r="L281"/>
  <c r="K281"/>
  <c r="J281"/>
  <c r="I281"/>
  <c r="H281"/>
  <c r="G281"/>
  <c r="F281"/>
  <c r="E281"/>
  <c r="D281"/>
  <c r="C281"/>
  <c r="B281"/>
  <c r="A281"/>
  <c r="L280"/>
  <c r="K280"/>
  <c r="J280"/>
  <c r="I280"/>
  <c r="H280"/>
  <c r="G280"/>
  <c r="F280"/>
  <c r="E280"/>
  <c r="D280"/>
  <c r="C280"/>
  <c r="B280"/>
  <c r="A280"/>
  <c r="L279"/>
  <c r="K279"/>
  <c r="J279"/>
  <c r="I279"/>
  <c r="H279"/>
  <c r="G279"/>
  <c r="F279"/>
  <c r="E279"/>
  <c r="D279"/>
  <c r="C279"/>
  <c r="B279"/>
  <c r="A279"/>
  <c r="L278"/>
  <c r="K278"/>
  <c r="J278"/>
  <c r="I278"/>
  <c r="H278"/>
  <c r="G278"/>
  <c r="F278"/>
  <c r="E278"/>
  <c r="D278"/>
  <c r="C278"/>
  <c r="B278"/>
  <c r="A278"/>
  <c r="L277"/>
  <c r="K277"/>
  <c r="J277"/>
  <c r="I277"/>
  <c r="H277"/>
  <c r="G277"/>
  <c r="F277"/>
  <c r="E277"/>
  <c r="D277"/>
  <c r="C277"/>
  <c r="B277"/>
  <c r="A277"/>
  <c r="L276"/>
  <c r="K276"/>
  <c r="J276"/>
  <c r="I276"/>
  <c r="H276"/>
  <c r="G276"/>
  <c r="F276"/>
  <c r="E276"/>
  <c r="D276"/>
  <c r="C276"/>
  <c r="B276"/>
  <c r="A276"/>
  <c r="L275"/>
  <c r="K275"/>
  <c r="J275"/>
  <c r="I275"/>
  <c r="H275"/>
  <c r="G275"/>
  <c r="F275"/>
  <c r="E275"/>
  <c r="D275"/>
  <c r="C275"/>
  <c r="B275"/>
  <c r="A275"/>
  <c r="L274"/>
  <c r="K274"/>
  <c r="J274"/>
  <c r="I274"/>
  <c r="H274"/>
  <c r="G274"/>
  <c r="F274"/>
  <c r="E274"/>
  <c r="D274"/>
  <c r="C274"/>
  <c r="B274"/>
  <c r="A274"/>
  <c r="L273"/>
  <c r="K273"/>
  <c r="J273"/>
  <c r="I273"/>
  <c r="H273"/>
  <c r="G273"/>
  <c r="F273"/>
  <c r="E273"/>
  <c r="D273"/>
  <c r="C273"/>
  <c r="B273"/>
  <c r="A273"/>
  <c r="L272"/>
  <c r="K272"/>
  <c r="J272"/>
  <c r="I272"/>
  <c r="H272"/>
  <c r="G272"/>
  <c r="F272"/>
  <c r="E272"/>
  <c r="D272"/>
  <c r="C272"/>
  <c r="B272"/>
  <c r="A272"/>
  <c r="L271"/>
  <c r="K271"/>
  <c r="J271"/>
  <c r="I271"/>
  <c r="H271"/>
  <c r="G271"/>
  <c r="F271"/>
  <c r="E271"/>
  <c r="D271"/>
  <c r="C271"/>
  <c r="B271"/>
  <c r="A271"/>
  <c r="L270"/>
  <c r="K270"/>
  <c r="J270"/>
  <c r="I270"/>
  <c r="H270"/>
  <c r="G270"/>
  <c r="F270"/>
  <c r="E270"/>
  <c r="D270"/>
  <c r="C270"/>
  <c r="B270"/>
  <c r="A270"/>
  <c r="L269"/>
  <c r="K269"/>
  <c r="J269"/>
  <c r="I269"/>
  <c r="H269"/>
  <c r="G269"/>
  <c r="F269"/>
  <c r="E269"/>
  <c r="D269"/>
  <c r="C269"/>
  <c r="B269"/>
  <c r="A269"/>
  <c r="L268"/>
  <c r="K268"/>
  <c r="J268"/>
  <c r="I268"/>
  <c r="H268"/>
  <c r="G268"/>
  <c r="F268"/>
  <c r="E268"/>
  <c r="D268"/>
  <c r="C268"/>
  <c r="B268"/>
  <c r="A268"/>
  <c r="L267"/>
  <c r="K267"/>
  <c r="J267"/>
  <c r="I267"/>
  <c r="H267"/>
  <c r="G267"/>
  <c r="F267"/>
  <c r="E267"/>
  <c r="D267"/>
  <c r="C267"/>
  <c r="B267"/>
  <c r="A267"/>
  <c r="L266"/>
  <c r="K266"/>
  <c r="J266"/>
  <c r="I266"/>
  <c r="H266"/>
  <c r="G266"/>
  <c r="F266"/>
  <c r="E266"/>
  <c r="D266"/>
  <c r="C266"/>
  <c r="B266"/>
  <c r="A266"/>
  <c r="L265"/>
  <c r="K265"/>
  <c r="J265"/>
  <c r="I265"/>
  <c r="H265"/>
  <c r="G265"/>
  <c r="F265"/>
  <c r="E265"/>
  <c r="D265"/>
  <c r="C265"/>
  <c r="B265"/>
  <c r="A265"/>
  <c r="L264"/>
  <c r="K264"/>
  <c r="J264"/>
  <c r="I264"/>
  <c r="H264"/>
  <c r="G264"/>
  <c r="F264"/>
  <c r="E264"/>
  <c r="D264"/>
  <c r="C264"/>
  <c r="B264"/>
  <c r="A264"/>
  <c r="L263"/>
  <c r="K263"/>
  <c r="J263"/>
  <c r="I263"/>
  <c r="H263"/>
  <c r="G263"/>
  <c r="F263"/>
  <c r="E263"/>
  <c r="D263"/>
  <c r="C263"/>
  <c r="B263"/>
  <c r="A263"/>
  <c r="L262"/>
  <c r="K262"/>
  <c r="J262"/>
  <c r="I262"/>
  <c r="H262"/>
  <c r="G262"/>
  <c r="F262"/>
  <c r="E262"/>
  <c r="D262"/>
  <c r="C262"/>
  <c r="B262"/>
  <c r="A262"/>
  <c r="L261"/>
  <c r="K261"/>
  <c r="J261"/>
  <c r="I261"/>
  <c r="H261"/>
  <c r="G261"/>
  <c r="F261"/>
  <c r="E261"/>
  <c r="D261"/>
  <c r="C261"/>
  <c r="B261"/>
  <c r="A261"/>
  <c r="L260"/>
  <c r="K260"/>
  <c r="J260"/>
  <c r="I260"/>
  <c r="H260"/>
  <c r="G260"/>
  <c r="F260"/>
  <c r="E260"/>
  <c r="D260"/>
  <c r="C260"/>
  <c r="B260"/>
  <c r="A260"/>
  <c r="L259"/>
  <c r="K259"/>
  <c r="J259"/>
  <c r="I259"/>
  <c r="H259"/>
  <c r="G259"/>
  <c r="F259"/>
  <c r="E259"/>
  <c r="D259"/>
  <c r="C259"/>
  <c r="B259"/>
  <c r="A259"/>
  <c r="L258"/>
  <c r="K258"/>
  <c r="J258"/>
  <c r="I258"/>
  <c r="H258"/>
  <c r="G258"/>
  <c r="F258"/>
  <c r="E258"/>
  <c r="D258"/>
  <c r="C258"/>
  <c r="B258"/>
  <c r="A258"/>
  <c r="L257"/>
  <c r="K257"/>
  <c r="J257"/>
  <c r="I257"/>
  <c r="H257"/>
  <c r="G257"/>
  <c r="F257"/>
  <c r="E257"/>
  <c r="D257"/>
  <c r="C257"/>
  <c r="B257"/>
  <c r="A257"/>
  <c r="L256"/>
  <c r="K256"/>
  <c r="J256"/>
  <c r="I256"/>
  <c r="H256"/>
  <c r="G256"/>
  <c r="F256"/>
  <c r="E256"/>
  <c r="D256"/>
  <c r="C256"/>
  <c r="B256"/>
  <c r="A256"/>
  <c r="L255"/>
  <c r="K255"/>
  <c r="J255"/>
  <c r="I255"/>
  <c r="H255"/>
  <c r="G255"/>
  <c r="F255"/>
  <c r="E255"/>
  <c r="D255"/>
  <c r="C255"/>
  <c r="B255"/>
  <c r="A255"/>
  <c r="L254"/>
  <c r="K254"/>
  <c r="J254"/>
  <c r="I254"/>
  <c r="H254"/>
  <c r="G254"/>
  <c r="F254"/>
  <c r="E254"/>
  <c r="D254"/>
  <c r="C254"/>
  <c r="B254"/>
  <c r="A254"/>
  <c r="L253"/>
  <c r="K253"/>
  <c r="J253"/>
  <c r="I253"/>
  <c r="H253"/>
  <c r="G253"/>
  <c r="F253"/>
  <c r="E253"/>
  <c r="D253"/>
  <c r="C253"/>
  <c r="B253"/>
  <c r="A253"/>
  <c r="L252"/>
  <c r="K252"/>
  <c r="J252"/>
  <c r="I252"/>
  <c r="H252"/>
  <c r="G252"/>
  <c r="F252"/>
  <c r="E252"/>
  <c r="D252"/>
  <c r="C252"/>
  <c r="B252"/>
  <c r="A252"/>
  <c r="L251"/>
  <c r="K251"/>
  <c r="J251"/>
  <c r="I251"/>
  <c r="H251"/>
  <c r="G251"/>
  <c r="F251"/>
  <c r="E251"/>
  <c r="D251"/>
  <c r="C251"/>
  <c r="B251"/>
  <c r="A251"/>
  <c r="L250"/>
  <c r="K250"/>
  <c r="J250"/>
  <c r="I250"/>
  <c r="H250"/>
  <c r="G250"/>
  <c r="F250"/>
  <c r="E250"/>
  <c r="D250"/>
  <c r="C250"/>
  <c r="B250"/>
  <c r="A250"/>
  <c r="L249"/>
  <c r="K249"/>
  <c r="J249"/>
  <c r="I249"/>
  <c r="H249"/>
  <c r="G249"/>
  <c r="F249"/>
  <c r="E249"/>
  <c r="D249"/>
  <c r="C249"/>
  <c r="B249"/>
  <c r="A249"/>
  <c r="L248"/>
  <c r="K248"/>
  <c r="J248"/>
  <c r="I248"/>
  <c r="H248"/>
  <c r="G248"/>
  <c r="F248"/>
  <c r="E248"/>
  <c r="D248"/>
  <c r="C248"/>
  <c r="B248"/>
  <c r="A248"/>
  <c r="L247"/>
  <c r="K247"/>
  <c r="J247"/>
  <c r="I247"/>
  <c r="H247"/>
  <c r="G247"/>
  <c r="F247"/>
  <c r="E247"/>
  <c r="D247"/>
  <c r="C247"/>
  <c r="B247"/>
  <c r="A247"/>
  <c r="L246"/>
  <c r="K246"/>
  <c r="J246"/>
  <c r="I246"/>
  <c r="H246"/>
  <c r="G246"/>
  <c r="F246"/>
  <c r="E246"/>
  <c r="D246"/>
  <c r="C246"/>
  <c r="B246"/>
  <c r="A246"/>
  <c r="L245"/>
  <c r="K245"/>
  <c r="J245"/>
  <c r="I245"/>
  <c r="H245"/>
  <c r="G245"/>
  <c r="F245"/>
  <c r="E245"/>
  <c r="D245"/>
  <c r="C245"/>
  <c r="B245"/>
  <c r="A245"/>
  <c r="L244"/>
  <c r="K244"/>
  <c r="J244"/>
  <c r="I244"/>
  <c r="H244"/>
  <c r="G244"/>
  <c r="F244"/>
  <c r="E244"/>
  <c r="D244"/>
  <c r="C244"/>
  <c r="B244"/>
  <c r="A244"/>
  <c r="L243"/>
  <c r="K243"/>
  <c r="J243"/>
  <c r="I243"/>
  <c r="H243"/>
  <c r="G243"/>
  <c r="F243"/>
  <c r="E243"/>
  <c r="D243"/>
  <c r="C243"/>
  <c r="B243"/>
  <c r="A243"/>
  <c r="L242"/>
  <c r="K242"/>
  <c r="J242"/>
  <c r="I242"/>
  <c r="H242"/>
  <c r="G242"/>
  <c r="F242"/>
  <c r="E242"/>
  <c r="D242"/>
  <c r="C242"/>
  <c r="B242"/>
  <c r="A242"/>
  <c r="L241"/>
  <c r="K241"/>
  <c r="J241"/>
  <c r="I241"/>
  <c r="H241"/>
  <c r="G241"/>
  <c r="F241"/>
  <c r="E241"/>
  <c r="D241"/>
  <c r="C241"/>
  <c r="B241"/>
  <c r="A241"/>
  <c r="L240"/>
  <c r="K240"/>
  <c r="J240"/>
  <c r="I240"/>
  <c r="H240"/>
  <c r="G240"/>
  <c r="F240"/>
  <c r="E240"/>
  <c r="D240"/>
  <c r="C240"/>
  <c r="B240"/>
  <c r="A240"/>
  <c r="L239"/>
  <c r="K239"/>
  <c r="J239"/>
  <c r="I239"/>
  <c r="H239"/>
  <c r="G239"/>
  <c r="F239"/>
  <c r="E239"/>
  <c r="D239"/>
  <c r="C239"/>
  <c r="B239"/>
  <c r="A239"/>
  <c r="L238"/>
  <c r="K238"/>
  <c r="J238"/>
  <c r="I238"/>
  <c r="H238"/>
  <c r="G238"/>
  <c r="F238"/>
  <c r="E238"/>
  <c r="D238"/>
  <c r="C238"/>
  <c r="B238"/>
  <c r="A238"/>
  <c r="L237"/>
  <c r="K237"/>
  <c r="J237"/>
  <c r="I237"/>
  <c r="H237"/>
  <c r="G237"/>
  <c r="F237"/>
  <c r="E237"/>
  <c r="D237"/>
  <c r="C237"/>
  <c r="B237"/>
  <c r="A237"/>
  <c r="L236"/>
  <c r="K236"/>
  <c r="J236"/>
  <c r="I236"/>
  <c r="H236"/>
  <c r="G236"/>
  <c r="F236"/>
  <c r="E236"/>
  <c r="D236"/>
  <c r="C236"/>
  <c r="B236"/>
  <c r="A236"/>
  <c r="L235"/>
  <c r="K235"/>
  <c r="J235"/>
  <c r="I235"/>
  <c r="H235"/>
  <c r="G235"/>
  <c r="F235"/>
  <c r="E235"/>
  <c r="D235"/>
  <c r="C235"/>
  <c r="B235"/>
  <c r="A235"/>
  <c r="L234"/>
  <c r="K234"/>
  <c r="J234"/>
  <c r="I234"/>
  <c r="H234"/>
  <c r="G234"/>
  <c r="F234"/>
  <c r="E234"/>
  <c r="D234"/>
  <c r="C234"/>
  <c r="B234"/>
  <c r="A234"/>
  <c r="L233"/>
  <c r="K233"/>
  <c r="J233"/>
  <c r="I233"/>
  <c r="H233"/>
  <c r="G233"/>
  <c r="F233"/>
  <c r="E233"/>
  <c r="D233"/>
  <c r="C233"/>
  <c r="B233"/>
  <c r="A233"/>
  <c r="L232"/>
  <c r="K232"/>
  <c r="J232"/>
  <c r="I232"/>
  <c r="H232"/>
  <c r="G232"/>
  <c r="F232"/>
  <c r="E232"/>
  <c r="D232"/>
  <c r="C232"/>
  <c r="B232"/>
  <c r="A232"/>
  <c r="L231"/>
  <c r="K231"/>
  <c r="J231"/>
  <c r="I231"/>
  <c r="H231"/>
  <c r="G231"/>
  <c r="F231"/>
  <c r="E231"/>
  <c r="D231"/>
  <c r="C231"/>
  <c r="B231"/>
  <c r="A231"/>
  <c r="L230"/>
  <c r="K230"/>
  <c r="J230"/>
  <c r="I230"/>
  <c r="H230"/>
  <c r="G230"/>
  <c r="F230"/>
  <c r="E230"/>
  <c r="D230"/>
  <c r="C230"/>
  <c r="B230"/>
  <c r="A230"/>
  <c r="L229"/>
  <c r="K229"/>
  <c r="J229"/>
  <c r="I229"/>
  <c r="H229"/>
  <c r="G229"/>
  <c r="F229"/>
  <c r="E229"/>
  <c r="D229"/>
  <c r="C229"/>
  <c r="B229"/>
  <c r="A229"/>
  <c r="L228"/>
  <c r="K228"/>
  <c r="J228"/>
  <c r="I228"/>
  <c r="H228"/>
  <c r="G228"/>
  <c r="F228"/>
  <c r="E228"/>
  <c r="D228"/>
  <c r="C228"/>
  <c r="B228"/>
  <c r="A228"/>
  <c r="L227"/>
  <c r="K227"/>
  <c r="J227"/>
  <c r="I227"/>
  <c r="H227"/>
  <c r="G227"/>
  <c r="F227"/>
  <c r="E227"/>
  <c r="D227"/>
  <c r="C227"/>
  <c r="B227"/>
  <c r="A227"/>
  <c r="L226"/>
  <c r="K226"/>
  <c r="J226"/>
  <c r="I226"/>
  <c r="H226"/>
  <c r="G226"/>
  <c r="F226"/>
  <c r="E226"/>
  <c r="D226"/>
  <c r="C226"/>
  <c r="B226"/>
  <c r="A226"/>
  <c r="L225"/>
  <c r="K225"/>
  <c r="J225"/>
  <c r="I225"/>
  <c r="H225"/>
  <c r="G225"/>
  <c r="F225"/>
  <c r="E225"/>
  <c r="D225"/>
  <c r="C225"/>
  <c r="B225"/>
  <c r="A225"/>
  <c r="L224"/>
  <c r="K224"/>
  <c r="J224"/>
  <c r="I224"/>
  <c r="H224"/>
  <c r="G224"/>
  <c r="F224"/>
  <c r="E224"/>
  <c r="D224"/>
  <c r="C224"/>
  <c r="B224"/>
  <c r="A224"/>
  <c r="L223"/>
  <c r="K223"/>
  <c r="J223"/>
  <c r="I223"/>
  <c r="H223"/>
  <c r="G223"/>
  <c r="F223"/>
  <c r="E223"/>
  <c r="D223"/>
  <c r="C223"/>
  <c r="B223"/>
  <c r="A223"/>
  <c r="L222"/>
  <c r="K222"/>
  <c r="J222"/>
  <c r="I222"/>
  <c r="H222"/>
  <c r="G222"/>
  <c r="F222"/>
  <c r="E222"/>
  <c r="D222"/>
  <c r="C222"/>
  <c r="B222"/>
  <c r="A222"/>
  <c r="L221"/>
  <c r="K221"/>
  <c r="J221"/>
  <c r="I221"/>
  <c r="H221"/>
  <c r="G221"/>
  <c r="F221"/>
  <c r="E221"/>
  <c r="D221"/>
  <c r="C221"/>
  <c r="B221"/>
  <c r="A221"/>
  <c r="L220"/>
  <c r="K220"/>
  <c r="J220"/>
  <c r="I220"/>
  <c r="H220"/>
  <c r="G220"/>
  <c r="F220"/>
  <c r="E220"/>
  <c r="D220"/>
  <c r="C220"/>
  <c r="B220"/>
  <c r="A220"/>
  <c r="L219"/>
  <c r="K219"/>
  <c r="J219"/>
  <c r="I219"/>
  <c r="H219"/>
  <c r="G219"/>
  <c r="F219"/>
  <c r="E219"/>
  <c r="D219"/>
  <c r="C219"/>
  <c r="B219"/>
  <c r="A219"/>
  <c r="L218"/>
  <c r="K218"/>
  <c r="J218"/>
  <c r="I218"/>
  <c r="H218"/>
  <c r="G218"/>
  <c r="F218"/>
  <c r="E218"/>
  <c r="D218"/>
  <c r="C218"/>
  <c r="B218"/>
  <c r="A218"/>
  <c r="L217"/>
  <c r="K217"/>
  <c r="J217"/>
  <c r="I217"/>
  <c r="H217"/>
  <c r="G217"/>
  <c r="F217"/>
  <c r="E217"/>
  <c r="D217"/>
  <c r="C217"/>
  <c r="B217"/>
  <c r="A217"/>
  <c r="L216"/>
  <c r="K216"/>
  <c r="J216"/>
  <c r="I216"/>
  <c r="H216"/>
  <c r="G216"/>
  <c r="F216"/>
  <c r="E216"/>
  <c r="D216"/>
  <c r="C216"/>
  <c r="B216"/>
  <c r="A216"/>
  <c r="L215"/>
  <c r="K215"/>
  <c r="J215"/>
  <c r="I215"/>
  <c r="H215"/>
  <c r="G215"/>
  <c r="F215"/>
  <c r="E215"/>
  <c r="D215"/>
  <c r="C215"/>
  <c r="B215"/>
  <c r="A215"/>
  <c r="L214"/>
  <c r="K214"/>
  <c r="J214"/>
  <c r="I214"/>
  <c r="H214"/>
  <c r="G214"/>
  <c r="F214"/>
  <c r="E214"/>
  <c r="D214"/>
  <c r="C214"/>
  <c r="B214"/>
  <c r="A214"/>
  <c r="L213"/>
  <c r="K213"/>
  <c r="J213"/>
  <c r="I213"/>
  <c r="H213"/>
  <c r="G213"/>
  <c r="F213"/>
  <c r="E213"/>
  <c r="D213"/>
  <c r="C213"/>
  <c r="B213"/>
  <c r="A213"/>
  <c r="L212"/>
  <c r="K212"/>
  <c r="J212"/>
  <c r="I212"/>
  <c r="H212"/>
  <c r="G212"/>
  <c r="F212"/>
  <c r="E212"/>
  <c r="D212"/>
  <c r="C212"/>
  <c r="B212"/>
  <c r="A212"/>
  <c r="L211"/>
  <c r="K211"/>
  <c r="J211"/>
  <c r="I211"/>
  <c r="H211"/>
  <c r="G211"/>
  <c r="F211"/>
  <c r="E211"/>
  <c r="D211"/>
  <c r="C211"/>
  <c r="B211"/>
  <c r="A211"/>
  <c r="L210"/>
  <c r="K210"/>
  <c r="J210"/>
  <c r="I210"/>
  <c r="H210"/>
  <c r="G210"/>
  <c r="F210"/>
  <c r="E210"/>
  <c r="D210"/>
  <c r="C210"/>
  <c r="B210"/>
  <c r="A210"/>
  <c r="L209"/>
  <c r="K209"/>
  <c r="J209"/>
  <c r="I209"/>
  <c r="H209"/>
  <c r="G209"/>
  <c r="F209"/>
  <c r="E209"/>
  <c r="D209"/>
  <c r="C209"/>
  <c r="B209"/>
  <c r="A209"/>
  <c r="L208"/>
  <c r="K208"/>
  <c r="J208"/>
  <c r="I208"/>
  <c r="H208"/>
  <c r="G208"/>
  <c r="F208"/>
  <c r="E208"/>
  <c r="D208"/>
  <c r="C208"/>
  <c r="B208"/>
  <c r="A208"/>
  <c r="L207"/>
  <c r="K207"/>
  <c r="J207"/>
  <c r="I207"/>
  <c r="H207"/>
  <c r="G207"/>
  <c r="F207"/>
  <c r="E207"/>
  <c r="D207"/>
  <c r="C207"/>
  <c r="B207"/>
  <c r="A207"/>
  <c r="L206"/>
  <c r="K206"/>
  <c r="J206"/>
  <c r="I206"/>
  <c r="H206"/>
  <c r="G206"/>
  <c r="F206"/>
  <c r="E206"/>
  <c r="D206"/>
  <c r="C206"/>
  <c r="B206"/>
  <c r="A206"/>
  <c r="L205"/>
  <c r="K205"/>
  <c r="J205"/>
  <c r="I205"/>
  <c r="H205"/>
  <c r="G205"/>
  <c r="F205"/>
  <c r="E205"/>
  <c r="D205"/>
  <c r="C205"/>
  <c r="B205"/>
  <c r="A205"/>
  <c r="L204"/>
  <c r="K204"/>
  <c r="J204"/>
  <c r="I204"/>
  <c r="H204"/>
  <c r="G204"/>
  <c r="F204"/>
  <c r="E204"/>
  <c r="D204"/>
  <c r="C204"/>
  <c r="B204"/>
  <c r="A204"/>
  <c r="L203"/>
  <c r="K203"/>
  <c r="J203"/>
  <c r="I203"/>
  <c r="H203"/>
  <c r="G203"/>
  <c r="F203"/>
  <c r="E203"/>
  <c r="D203"/>
  <c r="C203"/>
  <c r="B203"/>
  <c r="A203"/>
  <c r="L202"/>
  <c r="K202"/>
  <c r="J202"/>
  <c r="I202"/>
  <c r="H202"/>
  <c r="G202"/>
  <c r="F202"/>
  <c r="E202"/>
  <c r="D202"/>
  <c r="C202"/>
  <c r="B202"/>
  <c r="A202"/>
  <c r="L201"/>
  <c r="K201"/>
  <c r="J201"/>
  <c r="I201"/>
  <c r="H201"/>
  <c r="G201"/>
  <c r="F201"/>
  <c r="E201"/>
  <c r="D201"/>
  <c r="C201"/>
  <c r="B201"/>
  <c r="A201"/>
  <c r="L200"/>
  <c r="K200"/>
  <c r="J200"/>
  <c r="I200"/>
  <c r="H200"/>
  <c r="G200"/>
  <c r="F200"/>
  <c r="E200"/>
  <c r="D200"/>
  <c r="C200"/>
  <c r="B200"/>
  <c r="A200"/>
  <c r="L199"/>
  <c r="K199"/>
  <c r="J199"/>
  <c r="I199"/>
  <c r="H199"/>
  <c r="G199"/>
  <c r="F199"/>
  <c r="E199"/>
  <c r="D199"/>
  <c r="C199"/>
  <c r="B199"/>
  <c r="A199"/>
  <c r="L198"/>
  <c r="K198"/>
  <c r="J198"/>
  <c r="I198"/>
  <c r="H198"/>
  <c r="G198"/>
  <c r="F198"/>
  <c r="E198"/>
  <c r="D198"/>
  <c r="C198"/>
  <c r="B198"/>
  <c r="A198"/>
  <c r="L197"/>
  <c r="K197"/>
  <c r="J197"/>
  <c r="I197"/>
  <c r="H197"/>
  <c r="G197"/>
  <c r="F197"/>
  <c r="E197"/>
  <c r="D197"/>
  <c r="C197"/>
  <c r="B197"/>
  <c r="A197"/>
  <c r="L196"/>
  <c r="K196"/>
  <c r="J196"/>
  <c r="I196"/>
  <c r="H196"/>
  <c r="G196"/>
  <c r="F196"/>
  <c r="E196"/>
  <c r="D196"/>
  <c r="C196"/>
  <c r="B196"/>
  <c r="A196"/>
  <c r="L195"/>
  <c r="K195"/>
  <c r="J195"/>
  <c r="I195"/>
  <c r="H195"/>
  <c r="G195"/>
  <c r="F195"/>
  <c r="E195"/>
  <c r="D195"/>
  <c r="C195"/>
  <c r="B195"/>
  <c r="A195"/>
  <c r="L194"/>
  <c r="K194"/>
  <c r="J194"/>
  <c r="I194"/>
  <c r="H194"/>
  <c r="G194"/>
  <c r="F194"/>
  <c r="E194"/>
  <c r="D194"/>
  <c r="C194"/>
  <c r="B194"/>
  <c r="A194"/>
  <c r="L193"/>
  <c r="K193"/>
  <c r="J193"/>
  <c r="I193"/>
  <c r="H193"/>
  <c r="G193"/>
  <c r="F193"/>
  <c r="E193"/>
  <c r="D193"/>
  <c r="C193"/>
  <c r="B193"/>
  <c r="A193"/>
  <c r="L192"/>
  <c r="K192"/>
  <c r="J192"/>
  <c r="I192"/>
  <c r="H192"/>
  <c r="G192"/>
  <c r="F192"/>
  <c r="E192"/>
  <c r="D192"/>
  <c r="C192"/>
  <c r="B192"/>
  <c r="A192"/>
  <c r="L191"/>
  <c r="K191"/>
  <c r="J191"/>
  <c r="I191"/>
  <c r="H191"/>
  <c r="G191"/>
  <c r="F191"/>
  <c r="E191"/>
  <c r="D191"/>
  <c r="C191"/>
  <c r="B191"/>
  <c r="A191"/>
  <c r="L190"/>
  <c r="K190"/>
  <c r="J190"/>
  <c r="I190"/>
  <c r="H190"/>
  <c r="G190"/>
  <c r="F190"/>
  <c r="E190"/>
  <c r="D190"/>
  <c r="C190"/>
  <c r="B190"/>
  <c r="A190"/>
  <c r="L189"/>
  <c r="K189"/>
  <c r="J189"/>
  <c r="I189"/>
  <c r="H189"/>
  <c r="G189"/>
  <c r="F189"/>
  <c r="E189"/>
  <c r="D189"/>
  <c r="C189"/>
  <c r="B189"/>
  <c r="A189"/>
  <c r="L188"/>
  <c r="K188"/>
  <c r="J188"/>
  <c r="I188"/>
  <c r="H188"/>
  <c r="G188"/>
  <c r="F188"/>
  <c r="E188"/>
  <c r="D188"/>
  <c r="C188"/>
  <c r="B188"/>
  <c r="A188"/>
  <c r="L187"/>
  <c r="K187"/>
  <c r="J187"/>
  <c r="I187"/>
  <c r="H187"/>
  <c r="G187"/>
  <c r="F187"/>
  <c r="E187"/>
  <c r="D187"/>
  <c r="C187"/>
  <c r="B187"/>
  <c r="A187"/>
  <c r="L186"/>
  <c r="K186"/>
  <c r="J186"/>
  <c r="I186"/>
  <c r="H186"/>
  <c r="G186"/>
  <c r="F186"/>
  <c r="E186"/>
  <c r="D186"/>
  <c r="C186"/>
  <c r="B186"/>
  <c r="A186"/>
  <c r="L185"/>
  <c r="K185"/>
  <c r="J185"/>
  <c r="I185"/>
  <c r="H185"/>
  <c r="G185"/>
  <c r="F185"/>
  <c r="E185"/>
  <c r="D185"/>
  <c r="C185"/>
  <c r="B185"/>
  <c r="A185"/>
  <c r="L184"/>
  <c r="K184"/>
  <c r="J184"/>
  <c r="I184"/>
  <c r="H184"/>
  <c r="G184"/>
  <c r="F184"/>
  <c r="E184"/>
  <c r="D184"/>
  <c r="C184"/>
  <c r="B184"/>
  <c r="A184"/>
  <c r="L183"/>
  <c r="K183"/>
  <c r="J183"/>
  <c r="I183"/>
  <c r="H183"/>
  <c r="G183"/>
  <c r="F183"/>
  <c r="E183"/>
  <c r="D183"/>
  <c r="C183"/>
  <c r="B183"/>
  <c r="A183"/>
  <c r="L182"/>
  <c r="K182"/>
  <c r="J182"/>
  <c r="I182"/>
  <c r="H182"/>
  <c r="G182"/>
  <c r="F182"/>
  <c r="E182"/>
  <c r="D182"/>
  <c r="C182"/>
  <c r="B182"/>
  <c r="A182"/>
  <c r="L181"/>
  <c r="K181"/>
  <c r="J181"/>
  <c r="I181"/>
  <c r="H181"/>
  <c r="G181"/>
  <c r="F181"/>
  <c r="E181"/>
  <c r="D181"/>
  <c r="C181"/>
  <c r="B181"/>
  <c r="A181"/>
  <c r="L180"/>
  <c r="K180"/>
  <c r="J180"/>
  <c r="I180"/>
  <c r="H180"/>
  <c r="G180"/>
  <c r="F180"/>
  <c r="E180"/>
  <c r="D180"/>
  <c r="C180"/>
  <c r="B180"/>
  <c r="A180"/>
  <c r="L179"/>
  <c r="K179"/>
  <c r="J179"/>
  <c r="I179"/>
  <c r="H179"/>
  <c r="G179"/>
  <c r="F179"/>
  <c r="E179"/>
  <c r="D179"/>
  <c r="C179"/>
  <c r="B179"/>
  <c r="A179"/>
  <c r="L178"/>
  <c r="K178"/>
  <c r="J178"/>
  <c r="I178"/>
  <c r="H178"/>
  <c r="G178"/>
  <c r="F178"/>
  <c r="E178"/>
  <c r="D178"/>
  <c r="C178"/>
  <c r="B178"/>
  <c r="A178"/>
  <c r="L177"/>
  <c r="K177"/>
  <c r="J177"/>
  <c r="I177"/>
  <c r="H177"/>
  <c r="G177"/>
  <c r="F177"/>
  <c r="E177"/>
  <c r="D177"/>
  <c r="C177"/>
  <c r="B177"/>
  <c r="A177"/>
  <c r="L176"/>
  <c r="K176"/>
  <c r="J176"/>
  <c r="I176"/>
  <c r="H176"/>
  <c r="G176"/>
  <c r="F176"/>
  <c r="E176"/>
  <c r="D176"/>
  <c r="C176"/>
  <c r="B176"/>
  <c r="A176"/>
  <c r="L175"/>
  <c r="K175"/>
  <c r="J175"/>
  <c r="I175"/>
  <c r="H175"/>
  <c r="G175"/>
  <c r="F175"/>
  <c r="E175"/>
  <c r="D175"/>
  <c r="C175"/>
  <c r="B175"/>
  <c r="A175"/>
  <c r="L174"/>
  <c r="K174"/>
  <c r="J174"/>
  <c r="I174"/>
  <c r="H174"/>
  <c r="G174"/>
  <c r="F174"/>
  <c r="E174"/>
  <c r="D174"/>
  <c r="C174"/>
  <c r="B174"/>
  <c r="A174"/>
  <c r="L173"/>
  <c r="K173"/>
  <c r="J173"/>
  <c r="I173"/>
  <c r="H173"/>
  <c r="G173"/>
  <c r="F173"/>
  <c r="E173"/>
  <c r="D173"/>
  <c r="C173"/>
  <c r="B173"/>
  <c r="A173"/>
  <c r="L172"/>
  <c r="K172"/>
  <c r="J172"/>
  <c r="I172"/>
  <c r="H172"/>
  <c r="G172"/>
  <c r="F172"/>
  <c r="E172"/>
  <c r="D172"/>
  <c r="C172"/>
  <c r="B172"/>
  <c r="A172"/>
  <c r="L171"/>
  <c r="K171"/>
  <c r="J171"/>
  <c r="I171"/>
  <c r="H171"/>
  <c r="G171"/>
  <c r="F171"/>
  <c r="E171"/>
  <c r="D171"/>
  <c r="C171"/>
  <c r="B171"/>
  <c r="A171"/>
  <c r="L170"/>
  <c r="K170"/>
  <c r="J170"/>
  <c r="I170"/>
  <c r="H170"/>
  <c r="G170"/>
  <c r="F170"/>
  <c r="E170"/>
  <c r="D170"/>
  <c r="C170"/>
  <c r="B170"/>
  <c r="A170"/>
  <c r="L169"/>
  <c r="K169"/>
  <c r="J169"/>
  <c r="I169"/>
  <c r="H169"/>
  <c r="G169"/>
  <c r="F169"/>
  <c r="E169"/>
  <c r="D169"/>
  <c r="C169"/>
  <c r="B169"/>
  <c r="A169"/>
  <c r="L168"/>
  <c r="K168"/>
  <c r="J168"/>
  <c r="I168"/>
  <c r="H168"/>
  <c r="G168"/>
  <c r="F168"/>
  <c r="E168"/>
  <c r="D168"/>
  <c r="C168"/>
  <c r="B168"/>
  <c r="A168"/>
  <c r="L167"/>
  <c r="K167"/>
  <c r="J167"/>
  <c r="I167"/>
  <c r="H167"/>
  <c r="G167"/>
  <c r="F167"/>
  <c r="E167"/>
  <c r="D167"/>
  <c r="C167"/>
  <c r="B167"/>
  <c r="A167"/>
  <c r="L166"/>
  <c r="K166"/>
  <c r="J166"/>
  <c r="I166"/>
  <c r="H166"/>
  <c r="G166"/>
  <c r="F166"/>
  <c r="E166"/>
  <c r="D166"/>
  <c r="C166"/>
  <c r="B166"/>
  <c r="A166"/>
  <c r="L165"/>
  <c r="K165"/>
  <c r="J165"/>
  <c r="I165"/>
  <c r="H165"/>
  <c r="G165"/>
  <c r="F165"/>
  <c r="E165"/>
  <c r="D165"/>
  <c r="C165"/>
  <c r="B165"/>
  <c r="A165"/>
  <c r="L164"/>
  <c r="K164"/>
  <c r="J164"/>
  <c r="I164"/>
  <c r="H164"/>
  <c r="G164"/>
  <c r="F164"/>
  <c r="E164"/>
  <c r="D164"/>
  <c r="C164"/>
  <c r="B164"/>
  <c r="A164"/>
  <c r="L163"/>
  <c r="K163"/>
  <c r="J163"/>
  <c r="I163"/>
  <c r="H163"/>
  <c r="G163"/>
  <c r="F163"/>
  <c r="E163"/>
  <c r="D163"/>
  <c r="C163"/>
  <c r="B163"/>
  <c r="A163"/>
  <c r="L162"/>
  <c r="K162"/>
  <c r="J162"/>
  <c r="I162"/>
  <c r="H162"/>
  <c r="G162"/>
  <c r="F162"/>
  <c r="E162"/>
  <c r="D162"/>
  <c r="C162"/>
  <c r="B162"/>
  <c r="A162"/>
  <c r="L161"/>
  <c r="K161"/>
  <c r="J161"/>
  <c r="I161"/>
  <c r="H161"/>
  <c r="G161"/>
  <c r="F161"/>
  <c r="E161"/>
  <c r="D161"/>
  <c r="C161"/>
  <c r="B161"/>
  <c r="A161"/>
  <c r="L160"/>
  <c r="K160"/>
  <c r="J160"/>
  <c r="I160"/>
  <c r="H160"/>
  <c r="G160"/>
  <c r="F160"/>
  <c r="E160"/>
  <c r="D160"/>
  <c r="C160"/>
  <c r="B160"/>
  <c r="A160"/>
  <c r="L159"/>
  <c r="K159"/>
  <c r="J159"/>
  <c r="I159"/>
  <c r="H159"/>
  <c r="G159"/>
  <c r="F159"/>
  <c r="E159"/>
  <c r="D159"/>
  <c r="C159"/>
  <c r="B159"/>
  <c r="A159"/>
  <c r="L158"/>
  <c r="K158"/>
  <c r="J158"/>
  <c r="I158"/>
  <c r="H158"/>
  <c r="G158"/>
  <c r="F158"/>
  <c r="E158"/>
  <c r="D158"/>
  <c r="C158"/>
  <c r="B158"/>
  <c r="A158"/>
  <c r="L157"/>
  <c r="K157"/>
  <c r="J157"/>
  <c r="I157"/>
  <c r="H157"/>
  <c r="G157"/>
  <c r="F157"/>
  <c r="E157"/>
  <c r="D157"/>
  <c r="C157"/>
  <c r="B157"/>
  <c r="A157"/>
  <c r="L156"/>
  <c r="K156"/>
  <c r="J156"/>
  <c r="I156"/>
  <c r="H156"/>
  <c r="G156"/>
  <c r="F156"/>
  <c r="E156"/>
  <c r="D156"/>
  <c r="C156"/>
  <c r="B156"/>
  <c r="A156"/>
  <c r="L155"/>
  <c r="K155"/>
  <c r="J155"/>
  <c r="I155"/>
  <c r="H155"/>
  <c r="G155"/>
  <c r="F155"/>
  <c r="E155"/>
  <c r="D155"/>
  <c r="C155"/>
  <c r="B155"/>
  <c r="A155"/>
  <c r="L154"/>
  <c r="K154"/>
  <c r="J154"/>
  <c r="I154"/>
  <c r="H154"/>
  <c r="G154"/>
  <c r="F154"/>
  <c r="E154"/>
  <c r="D154"/>
  <c r="C154"/>
  <c r="B154"/>
  <c r="A154"/>
  <c r="L153"/>
  <c r="K153"/>
  <c r="J153"/>
  <c r="I153"/>
  <c r="H153"/>
  <c r="G153"/>
  <c r="F153"/>
  <c r="E153"/>
  <c r="D153"/>
  <c r="C153"/>
  <c r="B153"/>
  <c r="A153"/>
  <c r="L152"/>
  <c r="K152"/>
  <c r="J152"/>
  <c r="I152"/>
  <c r="H152"/>
  <c r="G152"/>
  <c r="F152"/>
  <c r="E152"/>
  <c r="D152"/>
  <c r="C152"/>
  <c r="B152"/>
  <c r="A152"/>
  <c r="L151"/>
  <c r="K151"/>
  <c r="J151"/>
  <c r="I151"/>
  <c r="H151"/>
  <c r="G151"/>
  <c r="F151"/>
  <c r="E151"/>
  <c r="D151"/>
  <c r="C151"/>
  <c r="B151"/>
  <c r="A151"/>
  <c r="L150"/>
  <c r="K150"/>
  <c r="J150"/>
  <c r="I150"/>
  <c r="H150"/>
  <c r="G150"/>
  <c r="F150"/>
  <c r="E150"/>
  <c r="D150"/>
  <c r="C150"/>
  <c r="B150"/>
  <c r="A150"/>
  <c r="L149"/>
  <c r="K149"/>
  <c r="J149"/>
  <c r="I149"/>
  <c r="H149"/>
  <c r="G149"/>
  <c r="F149"/>
  <c r="E149"/>
  <c r="D149"/>
  <c r="C149"/>
  <c r="B149"/>
  <c r="A149"/>
  <c r="L148"/>
  <c r="K148"/>
  <c r="J148"/>
  <c r="I148"/>
  <c r="H148"/>
  <c r="G148"/>
  <c r="F148"/>
  <c r="E148"/>
  <c r="D148"/>
  <c r="C148"/>
  <c r="B148"/>
  <c r="A148"/>
  <c r="L147"/>
  <c r="K147"/>
  <c r="J147"/>
  <c r="I147"/>
  <c r="H147"/>
  <c r="G147"/>
  <c r="F147"/>
  <c r="E147"/>
  <c r="D147"/>
  <c r="C147"/>
  <c r="B147"/>
  <c r="A147"/>
  <c r="L146"/>
  <c r="K146"/>
  <c r="J146"/>
  <c r="I146"/>
  <c r="H146"/>
  <c r="G146"/>
  <c r="F146"/>
  <c r="E146"/>
  <c r="D146"/>
  <c r="C146"/>
  <c r="B146"/>
  <c r="A146"/>
  <c r="L145"/>
  <c r="K145"/>
  <c r="J145"/>
  <c r="I145"/>
  <c r="H145"/>
  <c r="G145"/>
  <c r="F145"/>
  <c r="E145"/>
  <c r="D145"/>
  <c r="C145"/>
  <c r="B145"/>
  <c r="A145"/>
  <c r="L144"/>
  <c r="K144"/>
  <c r="J144"/>
  <c r="I144"/>
  <c r="H144"/>
  <c r="G144"/>
  <c r="F144"/>
  <c r="E144"/>
  <c r="D144"/>
  <c r="C144"/>
  <c r="B144"/>
  <c r="A144"/>
  <c r="L143"/>
  <c r="K143"/>
  <c r="J143"/>
  <c r="I143"/>
  <c r="H143"/>
  <c r="G143"/>
  <c r="F143"/>
  <c r="E143"/>
  <c r="D143"/>
  <c r="C143"/>
  <c r="B143"/>
  <c r="A143"/>
  <c r="L142"/>
  <c r="K142"/>
  <c r="J142"/>
  <c r="I142"/>
  <c r="H142"/>
  <c r="G142"/>
  <c r="F142"/>
  <c r="E142"/>
  <c r="D142"/>
  <c r="C142"/>
  <c r="B142"/>
  <c r="A142"/>
  <c r="L141"/>
  <c r="K141"/>
  <c r="J141"/>
  <c r="I141"/>
  <c r="H141"/>
  <c r="G141"/>
  <c r="F141"/>
  <c r="E141"/>
  <c r="D141"/>
  <c r="C141"/>
  <c r="B141"/>
  <c r="A141"/>
  <c r="L140"/>
  <c r="K140"/>
  <c r="J140"/>
  <c r="I140"/>
  <c r="H140"/>
  <c r="G140"/>
  <c r="F140"/>
  <c r="E140"/>
  <c r="D140"/>
  <c r="C140"/>
  <c r="B140"/>
  <c r="A140"/>
  <c r="L139"/>
  <c r="K139"/>
  <c r="J139"/>
  <c r="I139"/>
  <c r="H139"/>
  <c r="G139"/>
  <c r="F139"/>
  <c r="E139"/>
  <c r="D139"/>
  <c r="C139"/>
  <c r="B139"/>
  <c r="A139"/>
  <c r="L138"/>
  <c r="K138"/>
  <c r="J138"/>
  <c r="I138"/>
  <c r="H138"/>
  <c r="G138"/>
  <c r="F138"/>
  <c r="E138"/>
  <c r="D138"/>
  <c r="C138"/>
  <c r="B138"/>
  <c r="A138"/>
  <c r="L137"/>
  <c r="K137"/>
  <c r="J137"/>
  <c r="I137"/>
  <c r="H137"/>
  <c r="G137"/>
  <c r="F137"/>
  <c r="E137"/>
  <c r="D137"/>
  <c r="C137"/>
  <c r="B137"/>
  <c r="A137"/>
  <c r="L136"/>
  <c r="K136"/>
  <c r="J136"/>
  <c r="I136"/>
  <c r="H136"/>
  <c r="G136"/>
  <c r="F136"/>
  <c r="E136"/>
  <c r="D136"/>
  <c r="C136"/>
  <c r="B136"/>
  <c r="A136"/>
  <c r="L135"/>
  <c r="K135"/>
  <c r="J135"/>
  <c r="I135"/>
  <c r="H135"/>
  <c r="G135"/>
  <c r="F135"/>
  <c r="E135"/>
  <c r="D135"/>
  <c r="C135"/>
  <c r="B135"/>
  <c r="A135"/>
  <c r="L134"/>
  <c r="K134"/>
  <c r="J134"/>
  <c r="I134"/>
  <c r="H134"/>
  <c r="G134"/>
  <c r="F134"/>
  <c r="E134"/>
  <c r="D134"/>
  <c r="C134"/>
  <c r="B134"/>
  <c r="A134"/>
  <c r="L133"/>
  <c r="K133"/>
  <c r="J133"/>
  <c r="I133"/>
  <c r="H133"/>
  <c r="G133"/>
  <c r="F133"/>
  <c r="E133"/>
  <c r="D133"/>
  <c r="C133"/>
  <c r="B133"/>
  <c r="A133"/>
  <c r="L132"/>
  <c r="K132"/>
  <c r="J132"/>
  <c r="I132"/>
  <c r="H132"/>
  <c r="G132"/>
  <c r="F132"/>
  <c r="E132"/>
  <c r="D132"/>
  <c r="C132"/>
  <c r="B132"/>
  <c r="A132"/>
  <c r="L131"/>
  <c r="K131"/>
  <c r="J131"/>
  <c r="I131"/>
  <c r="H131"/>
  <c r="G131"/>
  <c r="F131"/>
  <c r="E131"/>
  <c r="D131"/>
  <c r="C131"/>
  <c r="B131"/>
  <c r="A131"/>
  <c r="L130"/>
  <c r="K130"/>
  <c r="J130"/>
  <c r="I130"/>
  <c r="H130"/>
  <c r="G130"/>
  <c r="F130"/>
  <c r="E130"/>
  <c r="D130"/>
  <c r="C130"/>
  <c r="B130"/>
  <c r="A130"/>
  <c r="L129"/>
  <c r="K129"/>
  <c r="J129"/>
  <c r="I129"/>
  <c r="H129"/>
  <c r="G129"/>
  <c r="F129"/>
  <c r="E129"/>
  <c r="D129"/>
  <c r="C129"/>
  <c r="B129"/>
  <c r="A129"/>
  <c r="L128"/>
  <c r="K128"/>
  <c r="J128"/>
  <c r="I128"/>
  <c r="H128"/>
  <c r="G128"/>
  <c r="F128"/>
  <c r="E128"/>
  <c r="D128"/>
  <c r="C128"/>
  <c r="B128"/>
  <c r="A128"/>
  <c r="L127"/>
  <c r="K127"/>
  <c r="J127"/>
  <c r="I127"/>
  <c r="H127"/>
  <c r="G127"/>
  <c r="F127"/>
  <c r="E127"/>
  <c r="D127"/>
  <c r="C127"/>
  <c r="B127"/>
  <c r="A127"/>
  <c r="L126"/>
  <c r="K126"/>
  <c r="J126"/>
  <c r="I126"/>
  <c r="H126"/>
  <c r="G126"/>
  <c r="F126"/>
  <c r="E126"/>
  <c r="D126"/>
  <c r="C126"/>
  <c r="B126"/>
  <c r="A126"/>
  <c r="L125"/>
  <c r="K125"/>
  <c r="J125"/>
  <c r="I125"/>
  <c r="H125"/>
  <c r="G125"/>
  <c r="F125"/>
  <c r="E125"/>
  <c r="D125"/>
  <c r="C125"/>
  <c r="B125"/>
  <c r="A125"/>
  <c r="L124"/>
  <c r="K124"/>
  <c r="J124"/>
  <c r="I124"/>
  <c r="H124"/>
  <c r="G124"/>
  <c r="F124"/>
  <c r="E124"/>
  <c r="D124"/>
  <c r="C124"/>
  <c r="B124"/>
  <c r="A124"/>
  <c r="L123"/>
  <c r="K123"/>
  <c r="J123"/>
  <c r="I123"/>
  <c r="H123"/>
  <c r="G123"/>
  <c r="F123"/>
  <c r="E123"/>
  <c r="D123"/>
  <c r="C123"/>
  <c r="B123"/>
  <c r="A123"/>
  <c r="L122"/>
  <c r="K122"/>
  <c r="J122"/>
  <c r="I122"/>
  <c r="H122"/>
  <c r="G122"/>
  <c r="F122"/>
  <c r="E122"/>
  <c r="D122"/>
  <c r="C122"/>
  <c r="B122"/>
  <c r="A122"/>
  <c r="L121"/>
  <c r="K121"/>
  <c r="J121"/>
  <c r="I121"/>
  <c r="H121"/>
  <c r="G121"/>
  <c r="F121"/>
  <c r="E121"/>
  <c r="D121"/>
  <c r="C121"/>
  <c r="B121"/>
  <c r="A121"/>
  <c r="L120"/>
  <c r="K120"/>
  <c r="J120"/>
  <c r="I120"/>
  <c r="H120"/>
  <c r="G120"/>
  <c r="F120"/>
  <c r="E120"/>
  <c r="D120"/>
  <c r="C120"/>
  <c r="B120"/>
  <c r="A120"/>
  <c r="L119"/>
  <c r="K119"/>
  <c r="J119"/>
  <c r="I119"/>
  <c r="H119"/>
  <c r="G119"/>
  <c r="F119"/>
  <c r="E119"/>
  <c r="D119"/>
  <c r="C119"/>
  <c r="B119"/>
  <c r="A119"/>
  <c r="L118"/>
  <c r="K118"/>
  <c r="J118"/>
  <c r="I118"/>
  <c r="H118"/>
  <c r="G118"/>
  <c r="F118"/>
  <c r="E118"/>
  <c r="D118"/>
  <c r="C118"/>
  <c r="B118"/>
  <c r="A118"/>
  <c r="L117"/>
  <c r="K117"/>
  <c r="J117"/>
  <c r="I117"/>
  <c r="H117"/>
  <c r="G117"/>
  <c r="F117"/>
  <c r="E117"/>
  <c r="D117"/>
  <c r="C117"/>
  <c r="B117"/>
  <c r="A117"/>
  <c r="L116"/>
  <c r="K116"/>
  <c r="J116"/>
  <c r="I116"/>
  <c r="H116"/>
  <c r="G116"/>
  <c r="F116"/>
  <c r="E116"/>
  <c r="D116"/>
  <c r="C116"/>
  <c r="B116"/>
  <c r="A116"/>
  <c r="L115"/>
  <c r="K115"/>
  <c r="J115"/>
  <c r="I115"/>
  <c r="H115"/>
  <c r="G115"/>
  <c r="F115"/>
  <c r="E115"/>
  <c r="D115"/>
  <c r="C115"/>
  <c r="B115"/>
  <c r="A115"/>
  <c r="L114"/>
  <c r="K114"/>
  <c r="J114"/>
  <c r="I114"/>
  <c r="H114"/>
  <c r="G114"/>
  <c r="F114"/>
  <c r="E114"/>
  <c r="D114"/>
  <c r="C114"/>
  <c r="B114"/>
  <c r="A114"/>
  <c r="L113"/>
  <c r="K113"/>
  <c r="J113"/>
  <c r="I113"/>
  <c r="H113"/>
  <c r="G113"/>
  <c r="F113"/>
  <c r="E113"/>
  <c r="D113"/>
  <c r="C113"/>
  <c r="B113"/>
  <c r="A113"/>
  <c r="L112"/>
  <c r="K112"/>
  <c r="J112"/>
  <c r="I112"/>
  <c r="H112"/>
  <c r="G112"/>
  <c r="F112"/>
  <c r="E112"/>
  <c r="D112"/>
  <c r="C112"/>
  <c r="B112"/>
  <c r="A112"/>
  <c r="L111"/>
  <c r="K111"/>
  <c r="J111"/>
  <c r="I111"/>
  <c r="H111"/>
  <c r="G111"/>
  <c r="F111"/>
  <c r="E111"/>
  <c r="D111"/>
  <c r="C111"/>
  <c r="B111"/>
  <c r="A111"/>
  <c r="L110"/>
  <c r="K110"/>
  <c r="J110"/>
  <c r="I110"/>
  <c r="H110"/>
  <c r="G110"/>
  <c r="F110"/>
  <c r="E110"/>
  <c r="D110"/>
  <c r="C110"/>
  <c r="B110"/>
  <c r="A110"/>
  <c r="L109"/>
  <c r="K109"/>
  <c r="J109"/>
  <c r="I109"/>
  <c r="H109"/>
  <c r="G109"/>
  <c r="F109"/>
  <c r="E109"/>
  <c r="D109"/>
  <c r="C109"/>
  <c r="B109"/>
  <c r="A109"/>
  <c r="L108"/>
  <c r="K108"/>
  <c r="J108"/>
  <c r="I108"/>
  <c r="H108"/>
  <c r="G108"/>
  <c r="F108"/>
  <c r="E108"/>
  <c r="D108"/>
  <c r="C108"/>
  <c r="B108"/>
  <c r="A108"/>
  <c r="L107"/>
  <c r="K107"/>
  <c r="J107"/>
  <c r="I107"/>
  <c r="H107"/>
  <c r="G107"/>
  <c r="F107"/>
  <c r="E107"/>
  <c r="D107"/>
  <c r="C107"/>
  <c r="B107"/>
  <c r="A107"/>
  <c r="L106"/>
  <c r="K106"/>
  <c r="J106"/>
  <c r="I106"/>
  <c r="H106"/>
  <c r="G106"/>
  <c r="F106"/>
  <c r="E106"/>
  <c r="D106"/>
  <c r="C106"/>
  <c r="B106"/>
  <c r="A106"/>
  <c r="L105"/>
  <c r="K105"/>
  <c r="J105"/>
  <c r="I105"/>
  <c r="H105"/>
  <c r="G105"/>
  <c r="F105"/>
  <c r="E105"/>
  <c r="D105"/>
  <c r="C105"/>
  <c r="B105"/>
  <c r="A105"/>
  <c r="L104"/>
  <c r="K104"/>
  <c r="J104"/>
  <c r="I104"/>
  <c r="H104"/>
  <c r="G104"/>
  <c r="F104"/>
  <c r="E104"/>
  <c r="D104"/>
  <c r="C104"/>
  <c r="B104"/>
  <c r="A104"/>
  <c r="L103"/>
  <c r="K103"/>
  <c r="J103"/>
  <c r="I103"/>
  <c r="H103"/>
  <c r="G103"/>
  <c r="F103"/>
  <c r="E103"/>
  <c r="D103"/>
  <c r="C103"/>
  <c r="B103"/>
  <c r="A103"/>
  <c r="L102"/>
  <c r="K102"/>
  <c r="J102"/>
  <c r="I102"/>
  <c r="H102"/>
  <c r="G102"/>
  <c r="F102"/>
  <c r="E102"/>
  <c r="D102"/>
  <c r="C102"/>
  <c r="B102"/>
  <c r="A102"/>
  <c r="L101"/>
  <c r="K101"/>
  <c r="J101"/>
  <c r="I101"/>
  <c r="H101"/>
  <c r="G101"/>
  <c r="F101"/>
  <c r="E101"/>
  <c r="D101"/>
  <c r="C101"/>
  <c r="B101"/>
  <c r="A101"/>
  <c r="L100"/>
  <c r="K100"/>
  <c r="J100"/>
  <c r="I100"/>
  <c r="H100"/>
  <c r="G100"/>
  <c r="F100"/>
  <c r="E100"/>
  <c r="D100"/>
  <c r="C100"/>
  <c r="B100"/>
  <c r="A100"/>
  <c r="L99"/>
  <c r="K99"/>
  <c r="J99"/>
  <c r="I99"/>
  <c r="H99"/>
  <c r="G99"/>
  <c r="F99"/>
  <c r="E99"/>
  <c r="D99"/>
  <c r="C99"/>
  <c r="B99"/>
  <c r="A99"/>
  <c r="L98"/>
  <c r="K98"/>
  <c r="J98"/>
  <c r="I98"/>
  <c r="H98"/>
  <c r="G98"/>
  <c r="F98"/>
  <c r="E98"/>
  <c r="D98"/>
  <c r="C98"/>
  <c r="B98"/>
  <c r="A98"/>
  <c r="L97"/>
  <c r="K97"/>
  <c r="J97"/>
  <c r="I97"/>
  <c r="H97"/>
  <c r="G97"/>
  <c r="F97"/>
  <c r="E97"/>
  <c r="D97"/>
  <c r="C97"/>
  <c r="B97"/>
  <c r="A97"/>
  <c r="L96"/>
  <c r="K96"/>
  <c r="J96"/>
  <c r="I96"/>
  <c r="H96"/>
  <c r="G96"/>
  <c r="F96"/>
  <c r="E96"/>
  <c r="D96"/>
  <c r="C96"/>
  <c r="B96"/>
  <c r="A96"/>
  <c r="L95"/>
  <c r="K95"/>
  <c r="J95"/>
  <c r="I95"/>
  <c r="H95"/>
  <c r="G95"/>
  <c r="F95"/>
  <c r="E95"/>
  <c r="D95"/>
  <c r="C95"/>
  <c r="B95"/>
  <c r="A95"/>
  <c r="L94"/>
  <c r="K94"/>
  <c r="J94"/>
  <c r="I94"/>
  <c r="H94"/>
  <c r="G94"/>
  <c r="F94"/>
  <c r="E94"/>
  <c r="D94"/>
  <c r="C94"/>
  <c r="B94"/>
  <c r="A94"/>
  <c r="L93"/>
  <c r="K93"/>
  <c r="J93"/>
  <c r="I93"/>
  <c r="H93"/>
  <c r="G93"/>
  <c r="F93"/>
  <c r="E93"/>
  <c r="D93"/>
  <c r="C93"/>
  <c r="B93"/>
  <c r="A93"/>
  <c r="L92"/>
  <c r="K92"/>
  <c r="J92"/>
  <c r="I92"/>
  <c r="H92"/>
  <c r="G92"/>
  <c r="F92"/>
  <c r="E92"/>
  <c r="D92"/>
  <c r="C92"/>
  <c r="B92"/>
  <c r="A92"/>
  <c r="L91"/>
  <c r="K91"/>
  <c r="J91"/>
  <c r="I91"/>
  <c r="H91"/>
  <c r="G91"/>
  <c r="F91"/>
  <c r="E91"/>
  <c r="D91"/>
  <c r="C91"/>
  <c r="B91"/>
  <c r="A91"/>
  <c r="L90"/>
  <c r="K90"/>
  <c r="J90"/>
  <c r="I90"/>
  <c r="H90"/>
  <c r="G90"/>
  <c r="F90"/>
  <c r="E90"/>
  <c r="D90"/>
  <c r="C90"/>
  <c r="B90"/>
  <c r="A90"/>
  <c r="L89"/>
  <c r="K89"/>
  <c r="J89"/>
  <c r="I89"/>
  <c r="H89"/>
  <c r="G89"/>
  <c r="F89"/>
  <c r="E89"/>
  <c r="D89"/>
  <c r="C89"/>
  <c r="B89"/>
  <c r="A89"/>
  <c r="L88"/>
  <c r="K88"/>
  <c r="J88"/>
  <c r="I88"/>
  <c r="H88"/>
  <c r="G88"/>
  <c r="F88"/>
  <c r="E88"/>
  <c r="D88"/>
  <c r="C88"/>
  <c r="B88"/>
  <c r="A88"/>
  <c r="L87"/>
  <c r="K87"/>
  <c r="J87"/>
  <c r="I87"/>
  <c r="H87"/>
  <c r="G87"/>
  <c r="F87"/>
  <c r="E87"/>
  <c r="D87"/>
  <c r="C87"/>
  <c r="B87"/>
  <c r="A87"/>
  <c r="L86"/>
  <c r="K86"/>
  <c r="J86"/>
  <c r="I86"/>
  <c r="H86"/>
  <c r="G86"/>
  <c r="F86"/>
  <c r="E86"/>
  <c r="D86"/>
  <c r="C86"/>
  <c r="B86"/>
  <c r="A86"/>
  <c r="L85"/>
  <c r="K85"/>
  <c r="J85"/>
  <c r="I85"/>
  <c r="H85"/>
  <c r="G85"/>
  <c r="F85"/>
  <c r="E85"/>
  <c r="D85"/>
  <c r="C85"/>
  <c r="B85"/>
  <c r="A85"/>
  <c r="L84"/>
  <c r="K84"/>
  <c r="J84"/>
  <c r="I84"/>
  <c r="H84"/>
  <c r="G84"/>
  <c r="F84"/>
  <c r="E84"/>
  <c r="D84"/>
  <c r="C84"/>
  <c r="B84"/>
  <c r="A84"/>
  <c r="L83"/>
  <c r="K83"/>
  <c r="J83"/>
  <c r="I83"/>
  <c r="H83"/>
  <c r="G83"/>
  <c r="F83"/>
  <c r="E83"/>
  <c r="D83"/>
  <c r="C83"/>
  <c r="B83"/>
  <c r="A83"/>
  <c r="L82"/>
  <c r="K82"/>
  <c r="J82"/>
  <c r="I82"/>
  <c r="H82"/>
  <c r="G82"/>
  <c r="F82"/>
  <c r="E82"/>
  <c r="D82"/>
  <c r="C82"/>
  <c r="B82"/>
  <c r="A82"/>
  <c r="L81"/>
  <c r="K81"/>
  <c r="J81"/>
  <c r="I81"/>
  <c r="H81"/>
  <c r="G81"/>
  <c r="F81"/>
  <c r="E81"/>
  <c r="D81"/>
  <c r="C81"/>
  <c r="B81"/>
  <c r="A81"/>
  <c r="L80"/>
  <c r="K80"/>
  <c r="J80"/>
  <c r="I80"/>
  <c r="H80"/>
  <c r="G80"/>
  <c r="F80"/>
  <c r="E80"/>
  <c r="D80"/>
  <c r="C80"/>
  <c r="B80"/>
  <c r="A80"/>
  <c r="L79"/>
  <c r="K79"/>
  <c r="J79"/>
  <c r="I79"/>
  <c r="H79"/>
  <c r="G79"/>
  <c r="F79"/>
  <c r="E79"/>
  <c r="D79"/>
  <c r="C79"/>
  <c r="B79"/>
  <c r="A79"/>
  <c r="L78"/>
  <c r="K78"/>
  <c r="J78"/>
  <c r="I78"/>
  <c r="H78"/>
  <c r="G78"/>
  <c r="F78"/>
  <c r="E78"/>
  <c r="D78"/>
  <c r="C78"/>
  <c r="B78"/>
  <c r="A78"/>
  <c r="L77"/>
  <c r="K77"/>
  <c r="J77"/>
  <c r="I77"/>
  <c r="H77"/>
  <c r="G77"/>
  <c r="F77"/>
  <c r="E77"/>
  <c r="D77"/>
  <c r="C77"/>
  <c r="B77"/>
  <c r="A77"/>
  <c r="L76"/>
  <c r="K76"/>
  <c r="J76"/>
  <c r="I76"/>
  <c r="H76"/>
  <c r="G76"/>
  <c r="F76"/>
  <c r="E76"/>
  <c r="D76"/>
  <c r="C76"/>
  <c r="B76"/>
  <c r="A76"/>
  <c r="L75"/>
  <c r="K75"/>
  <c r="J75"/>
  <c r="I75"/>
  <c r="H75"/>
  <c r="G75"/>
  <c r="F75"/>
  <c r="E75"/>
  <c r="D75"/>
  <c r="C75"/>
  <c r="B75"/>
  <c r="A75"/>
  <c r="L74"/>
  <c r="K74"/>
  <c r="J74"/>
  <c r="I74"/>
  <c r="H74"/>
  <c r="G74"/>
  <c r="F74"/>
  <c r="E74"/>
  <c r="D74"/>
  <c r="C74"/>
  <c r="B74"/>
  <c r="A74"/>
  <c r="L73"/>
  <c r="K73"/>
  <c r="J73"/>
  <c r="I73"/>
  <c r="H73"/>
  <c r="G73"/>
  <c r="F73"/>
  <c r="E73"/>
  <c r="D73"/>
  <c r="C73"/>
  <c r="B73"/>
  <c r="A73"/>
  <c r="L72"/>
  <c r="K72"/>
  <c r="J72"/>
  <c r="I72"/>
  <c r="H72"/>
  <c r="G72"/>
  <c r="F72"/>
  <c r="E72"/>
  <c r="D72"/>
  <c r="C72"/>
  <c r="B72"/>
  <c r="A72"/>
  <c r="L71"/>
  <c r="K71"/>
  <c r="J71"/>
  <c r="I71"/>
  <c r="H71"/>
  <c r="G71"/>
  <c r="F71"/>
  <c r="E71"/>
  <c r="D71"/>
  <c r="C71"/>
  <c r="B71"/>
  <c r="A71"/>
  <c r="L70"/>
  <c r="K70"/>
  <c r="J70"/>
  <c r="I70"/>
  <c r="H70"/>
  <c r="G70"/>
  <c r="F70"/>
  <c r="E70"/>
  <c r="D70"/>
  <c r="C70"/>
  <c r="B70"/>
  <c r="A70"/>
  <c r="L69"/>
  <c r="K69"/>
  <c r="J69"/>
  <c r="I69"/>
  <c r="H69"/>
  <c r="G69"/>
  <c r="F69"/>
  <c r="E69"/>
  <c r="D69"/>
  <c r="C69"/>
  <c r="B69"/>
  <c r="A69"/>
  <c r="L68"/>
  <c r="K68"/>
  <c r="J68"/>
  <c r="I68"/>
  <c r="H68"/>
  <c r="G68"/>
  <c r="F68"/>
  <c r="E68"/>
  <c r="D68"/>
  <c r="C68"/>
  <c r="B68"/>
  <c r="A68"/>
  <c r="L67"/>
  <c r="K67"/>
  <c r="J67"/>
  <c r="I67"/>
  <c r="H67"/>
  <c r="G67"/>
  <c r="F67"/>
  <c r="E67"/>
  <c r="D67"/>
  <c r="C67"/>
  <c r="B67"/>
  <c r="A67"/>
  <c r="L66"/>
  <c r="K66"/>
  <c r="J66"/>
  <c r="I66"/>
  <c r="H66"/>
  <c r="G66"/>
  <c r="F66"/>
  <c r="E66"/>
  <c r="D66"/>
  <c r="C66"/>
  <c r="B66"/>
  <c r="A66"/>
  <c r="L65"/>
  <c r="K65"/>
  <c r="J65"/>
  <c r="I65"/>
  <c r="H65"/>
  <c r="G65"/>
  <c r="F65"/>
  <c r="E65"/>
  <c r="D65"/>
  <c r="C65"/>
  <c r="B65"/>
  <c r="A65"/>
  <c r="L64"/>
  <c r="K64"/>
  <c r="J64"/>
  <c r="I64"/>
  <c r="H64"/>
  <c r="G64"/>
  <c r="F64"/>
  <c r="E64"/>
  <c r="D64"/>
  <c r="C64"/>
  <c r="B64"/>
  <c r="A64"/>
  <c r="L63"/>
  <c r="K63"/>
  <c r="J63"/>
  <c r="I63"/>
  <c r="H63"/>
  <c r="G63"/>
  <c r="F63"/>
  <c r="E63"/>
  <c r="D63"/>
  <c r="C63"/>
  <c r="B63"/>
  <c r="A63"/>
  <c r="L62"/>
  <c r="K62"/>
  <c r="J62"/>
  <c r="I62"/>
  <c r="H62"/>
  <c r="G62"/>
  <c r="F62"/>
  <c r="E62"/>
  <c r="D62"/>
  <c r="C62"/>
  <c r="B62"/>
  <c r="A62"/>
  <c r="L61"/>
  <c r="K61"/>
  <c r="J61"/>
  <c r="I61"/>
  <c r="H61"/>
  <c r="G61"/>
  <c r="F61"/>
  <c r="E61"/>
  <c r="D61"/>
  <c r="C61"/>
  <c r="B61"/>
  <c r="A61"/>
  <c r="L60"/>
  <c r="K60"/>
  <c r="J60"/>
  <c r="I60"/>
  <c r="H60"/>
  <c r="G60"/>
  <c r="F60"/>
  <c r="E60"/>
  <c r="D60"/>
  <c r="C60"/>
  <c r="B60"/>
  <c r="A60"/>
  <c r="L59"/>
  <c r="K59"/>
  <c r="J59"/>
  <c r="I59"/>
  <c r="H59"/>
  <c r="G59"/>
  <c r="F59"/>
  <c r="E59"/>
  <c r="D59"/>
  <c r="C59"/>
  <c r="B59"/>
  <c r="A59"/>
  <c r="L58"/>
  <c r="K58"/>
  <c r="J58"/>
  <c r="I58"/>
  <c r="H58"/>
  <c r="G58"/>
  <c r="F58"/>
  <c r="E58"/>
  <c r="D58"/>
  <c r="C58"/>
  <c r="B58"/>
  <c r="A58"/>
  <c r="L57"/>
  <c r="K57"/>
  <c r="J57"/>
  <c r="I57"/>
  <c r="H57"/>
  <c r="G57"/>
  <c r="F57"/>
  <c r="E57"/>
  <c r="D57"/>
  <c r="C57"/>
  <c r="B57"/>
  <c r="A57"/>
  <c r="L56"/>
  <c r="K56"/>
  <c r="J56"/>
  <c r="I56"/>
  <c r="H56"/>
  <c r="G56"/>
  <c r="F56"/>
  <c r="E56"/>
  <c r="D56"/>
  <c r="C56"/>
  <c r="B56"/>
  <c r="A56"/>
  <c r="L55"/>
  <c r="K55"/>
  <c r="J55"/>
  <c r="I55"/>
  <c r="H55"/>
  <c r="G55"/>
  <c r="F55"/>
  <c r="E55"/>
  <c r="D55"/>
  <c r="C55"/>
  <c r="B55"/>
  <c r="A55"/>
  <c r="L54"/>
  <c r="K54"/>
  <c r="J54"/>
  <c r="I54"/>
  <c r="H54"/>
  <c r="G54"/>
  <c r="F54"/>
  <c r="E54"/>
  <c r="D54"/>
  <c r="C54"/>
  <c r="B54"/>
  <c r="A54"/>
  <c r="L53"/>
  <c r="K53"/>
  <c r="J53"/>
  <c r="I53"/>
  <c r="H53"/>
  <c r="G53"/>
  <c r="F53"/>
  <c r="E53"/>
  <c r="D53"/>
  <c r="C53"/>
  <c r="B53"/>
  <c r="A53"/>
  <c r="L52"/>
  <c r="K52"/>
  <c r="J52"/>
  <c r="I52"/>
  <c r="H52"/>
  <c r="G52"/>
  <c r="F52"/>
  <c r="E52"/>
  <c r="D52"/>
  <c r="C52"/>
  <c r="B52"/>
  <c r="A52"/>
  <c r="L51"/>
  <c r="K51"/>
  <c r="J51"/>
  <c r="I51"/>
  <c r="H51"/>
  <c r="G51"/>
  <c r="F51"/>
  <c r="E51"/>
  <c r="D51"/>
  <c r="C51"/>
  <c r="B51"/>
  <c r="A51"/>
  <c r="L50"/>
  <c r="K50"/>
  <c r="J50"/>
  <c r="I50"/>
  <c r="H50"/>
  <c r="G50"/>
  <c r="F50"/>
  <c r="E50"/>
  <c r="D50"/>
  <c r="C50"/>
  <c r="B50"/>
  <c r="A50"/>
  <c r="L49"/>
  <c r="K49"/>
  <c r="J49"/>
  <c r="I49"/>
  <c r="H49"/>
  <c r="G49"/>
  <c r="F49"/>
  <c r="E49"/>
  <c r="D49"/>
  <c r="C49"/>
  <c r="B49"/>
  <c r="A49"/>
  <c r="L48"/>
  <c r="K48"/>
  <c r="J48"/>
  <c r="I48"/>
  <c r="H48"/>
  <c r="G48"/>
  <c r="F48"/>
  <c r="E48"/>
  <c r="D48"/>
  <c r="C48"/>
  <c r="B48"/>
  <c r="A48"/>
  <c r="L47"/>
  <c r="K47"/>
  <c r="J47"/>
  <c r="I47"/>
  <c r="H47"/>
  <c r="G47"/>
  <c r="F47"/>
  <c r="E47"/>
  <c r="D47"/>
  <c r="C47"/>
  <c r="B47"/>
  <c r="A47"/>
  <c r="L46"/>
  <c r="K46"/>
  <c r="J46"/>
  <c r="I46"/>
  <c r="H46"/>
  <c r="G46"/>
  <c r="F46"/>
  <c r="E46"/>
  <c r="D46"/>
  <c r="C46"/>
  <c r="B46"/>
  <c r="A46"/>
  <c r="L45"/>
  <c r="K45"/>
  <c r="J45"/>
  <c r="I45"/>
  <c r="H45"/>
  <c r="G45"/>
  <c r="F45"/>
  <c r="E45"/>
  <c r="D45"/>
  <c r="C45"/>
  <c r="B45"/>
  <c r="A45"/>
  <c r="L44"/>
  <c r="K44"/>
  <c r="J44"/>
  <c r="I44"/>
  <c r="H44"/>
  <c r="G44"/>
  <c r="F44"/>
  <c r="E44"/>
  <c r="D44"/>
  <c r="C44"/>
  <c r="B44"/>
  <c r="A44"/>
  <c r="L43"/>
  <c r="K43"/>
  <c r="J43"/>
  <c r="I43"/>
  <c r="H43"/>
  <c r="G43"/>
  <c r="F43"/>
  <c r="E43"/>
  <c r="D43"/>
  <c r="C43"/>
  <c r="B43"/>
  <c r="A43"/>
  <c r="L42"/>
  <c r="K42"/>
  <c r="J42"/>
  <c r="I42"/>
  <c r="H42"/>
  <c r="G42"/>
  <c r="F42"/>
  <c r="E42"/>
  <c r="D42"/>
  <c r="C42"/>
  <c r="B42"/>
  <c r="A42"/>
  <c r="L41"/>
  <c r="K41"/>
  <c r="J41"/>
  <c r="I41"/>
  <c r="H41"/>
  <c r="G41"/>
  <c r="F41"/>
  <c r="E41"/>
  <c r="D41"/>
  <c r="C41"/>
  <c r="B41"/>
  <c r="A41"/>
  <c r="L40"/>
  <c r="K40"/>
  <c r="J40"/>
  <c r="I40"/>
  <c r="H40"/>
  <c r="G40"/>
  <c r="F40"/>
  <c r="E40"/>
  <c r="D40"/>
  <c r="C40"/>
  <c r="B40"/>
  <c r="A40"/>
  <c r="L39"/>
  <c r="K39"/>
  <c r="J39"/>
  <c r="I39"/>
  <c r="H39"/>
  <c r="G39"/>
  <c r="F39"/>
  <c r="E39"/>
  <c r="D39"/>
  <c r="C39"/>
  <c r="B39"/>
  <c r="A39"/>
  <c r="L38"/>
  <c r="K38"/>
  <c r="J38"/>
  <c r="I38"/>
  <c r="H38"/>
  <c r="G38"/>
  <c r="F38"/>
  <c r="E38"/>
  <c r="D38"/>
  <c r="C38"/>
  <c r="B38"/>
  <c r="A38"/>
  <c r="L37"/>
  <c r="K37"/>
  <c r="J37"/>
  <c r="I37"/>
  <c r="H37"/>
  <c r="G37"/>
  <c r="F37"/>
  <c r="E37"/>
  <c r="D37"/>
  <c r="C37"/>
  <c r="B37"/>
  <c r="A37"/>
  <c r="L36"/>
  <c r="K36"/>
  <c r="J36"/>
  <c r="I36"/>
  <c r="H36"/>
  <c r="G36"/>
  <c r="F36"/>
  <c r="E36"/>
  <c r="D36"/>
  <c r="C36"/>
  <c r="B36"/>
  <c r="A36"/>
  <c r="L35"/>
  <c r="K35"/>
  <c r="J35"/>
  <c r="I35"/>
  <c r="H35"/>
  <c r="G35"/>
  <c r="F35"/>
  <c r="E35"/>
  <c r="D35"/>
  <c r="C35"/>
  <c r="B35"/>
  <c r="A35"/>
  <c r="L34"/>
  <c r="K34"/>
  <c r="J34"/>
  <c r="I34"/>
  <c r="H34"/>
  <c r="G34"/>
  <c r="F34"/>
  <c r="E34"/>
  <c r="D34"/>
  <c r="C34"/>
  <c r="B34"/>
  <c r="A34"/>
  <c r="L33"/>
  <c r="K33"/>
  <c r="J33"/>
  <c r="I33"/>
  <c r="H33"/>
  <c r="G33"/>
  <c r="F33"/>
  <c r="E33"/>
  <c r="D33"/>
  <c r="C33"/>
  <c r="B33"/>
  <c r="A33"/>
  <c r="L32"/>
  <c r="K32"/>
  <c r="J32"/>
  <c r="I32"/>
  <c r="H32"/>
  <c r="G32"/>
  <c r="F32"/>
  <c r="E32"/>
  <c r="D32"/>
  <c r="C32"/>
  <c r="B32"/>
  <c r="A32"/>
  <c r="L31"/>
  <c r="K31"/>
  <c r="J31"/>
  <c r="I31"/>
  <c r="H31"/>
  <c r="G31"/>
  <c r="F31"/>
  <c r="E31"/>
  <c r="D31"/>
  <c r="C31"/>
  <c r="B31"/>
  <c r="A31"/>
  <c r="L30"/>
  <c r="K30"/>
  <c r="J30"/>
  <c r="I30"/>
  <c r="H30"/>
  <c r="G30"/>
  <c r="F30"/>
  <c r="E30"/>
  <c r="D30"/>
  <c r="C30"/>
  <c r="B30"/>
  <c r="A30"/>
  <c r="L29"/>
  <c r="K29"/>
  <c r="J29"/>
  <c r="I29"/>
  <c r="H29"/>
  <c r="G29"/>
  <c r="F29"/>
  <c r="E29"/>
  <c r="D29"/>
  <c r="C29"/>
  <c r="B29"/>
  <c r="A29"/>
  <c r="L28"/>
  <c r="K28"/>
  <c r="J28"/>
  <c r="I28"/>
  <c r="H28"/>
  <c r="G28"/>
  <c r="F28"/>
  <c r="E28"/>
  <c r="D28"/>
  <c r="C28"/>
  <c r="B28"/>
  <c r="A28"/>
  <c r="L27"/>
  <c r="K27"/>
  <c r="J27"/>
  <c r="I27"/>
  <c r="H27"/>
  <c r="G27"/>
  <c r="F27"/>
  <c r="E27"/>
  <c r="D27"/>
  <c r="C27"/>
  <c r="B27"/>
  <c r="A27"/>
  <c r="L26"/>
  <c r="K26"/>
  <c r="J26"/>
  <c r="I26"/>
  <c r="H26"/>
  <c r="G26"/>
  <c r="F26"/>
  <c r="E26"/>
  <c r="D26"/>
  <c r="C26"/>
  <c r="B26"/>
  <c r="A26"/>
  <c r="L25"/>
  <c r="K25"/>
  <c r="J25"/>
  <c r="I25"/>
  <c r="H25"/>
  <c r="G25"/>
  <c r="F25"/>
  <c r="E25"/>
  <c r="D25"/>
  <c r="C25"/>
  <c r="B25"/>
  <c r="A25"/>
  <c r="L24"/>
  <c r="K24"/>
  <c r="J24"/>
  <c r="I24"/>
  <c r="H24"/>
  <c r="G24"/>
  <c r="F24"/>
  <c r="E24"/>
  <c r="D24"/>
  <c r="C24"/>
  <c r="B24"/>
  <c r="A24"/>
  <c r="L23"/>
  <c r="K23"/>
  <c r="J23"/>
  <c r="I23"/>
  <c r="H23"/>
  <c r="G23"/>
  <c r="F23"/>
  <c r="E23"/>
  <c r="D23"/>
  <c r="C23"/>
  <c r="B23"/>
  <c r="A23"/>
  <c r="L22"/>
  <c r="K22"/>
  <c r="J22"/>
  <c r="I22"/>
  <c r="H22"/>
  <c r="G22"/>
  <c r="F22"/>
  <c r="E22"/>
  <c r="D22"/>
  <c r="C22"/>
  <c r="B22"/>
  <c r="A22"/>
  <c r="L21"/>
  <c r="K21"/>
  <c r="J21"/>
  <c r="I21"/>
  <c r="H21"/>
  <c r="G21"/>
  <c r="F21"/>
  <c r="E21"/>
  <c r="D21"/>
  <c r="C21"/>
  <c r="B21"/>
  <c r="A21"/>
  <c r="L20"/>
  <c r="K20"/>
  <c r="J20"/>
  <c r="I20"/>
  <c r="H20"/>
  <c r="G20"/>
  <c r="F20"/>
  <c r="E20"/>
  <c r="D20"/>
  <c r="C20"/>
  <c r="B20"/>
  <c r="A20"/>
  <c r="L19"/>
  <c r="K19"/>
  <c r="J19"/>
  <c r="I19"/>
  <c r="H19"/>
  <c r="G19"/>
  <c r="F19"/>
  <c r="E19"/>
  <c r="D19"/>
  <c r="C19"/>
  <c r="B19"/>
  <c r="A19"/>
  <c r="L18"/>
  <c r="K18"/>
  <c r="J18"/>
  <c r="I18"/>
  <c r="H18"/>
  <c r="G18"/>
  <c r="F18"/>
  <c r="E18"/>
  <c r="D18"/>
  <c r="C18"/>
  <c r="B18"/>
  <c r="A18"/>
  <c r="L17"/>
  <c r="K17"/>
  <c r="J17"/>
  <c r="I17"/>
  <c r="H17"/>
  <c r="G17"/>
  <c r="F17"/>
  <c r="E17"/>
  <c r="D17"/>
  <c r="C17"/>
  <c r="B17"/>
  <c r="A17"/>
  <c r="L16"/>
  <c r="K16"/>
  <c r="J16"/>
  <c r="I16"/>
  <c r="H16"/>
  <c r="G16"/>
  <c r="F16"/>
  <c r="E16"/>
  <c r="D16"/>
  <c r="C16"/>
  <c r="B16"/>
  <c r="A16"/>
  <c r="L15"/>
  <c r="K15"/>
  <c r="J15"/>
  <c r="I15"/>
  <c r="H15"/>
  <c r="G15"/>
  <c r="F15"/>
  <c r="E15"/>
  <c r="D15"/>
  <c r="C15"/>
  <c r="B15"/>
  <c r="A15"/>
  <c r="L14"/>
  <c r="K14"/>
  <c r="J14"/>
  <c r="I14"/>
  <c r="H14"/>
  <c r="G14"/>
  <c r="F14"/>
  <c r="E14"/>
  <c r="D14"/>
  <c r="C14"/>
  <c r="B14"/>
  <c r="A14"/>
  <c r="L13"/>
  <c r="K13"/>
  <c r="J13"/>
  <c r="I13"/>
  <c r="H13"/>
  <c r="G13"/>
  <c r="F13"/>
  <c r="E13"/>
  <c r="D13"/>
  <c r="C13"/>
  <c r="B13"/>
  <c r="A13"/>
  <c r="L12"/>
  <c r="K12"/>
  <c r="J12"/>
  <c r="I12"/>
  <c r="H12"/>
  <c r="G12"/>
  <c r="F12"/>
  <c r="E12"/>
  <c r="D12"/>
  <c r="C12"/>
  <c r="B12"/>
  <c r="A12"/>
  <c r="L11"/>
  <c r="K11"/>
  <c r="J11"/>
  <c r="I11"/>
  <c r="H11"/>
  <c r="G11"/>
  <c r="F11"/>
  <c r="E11"/>
  <c r="D11"/>
  <c r="C11"/>
  <c r="B11"/>
  <c r="A11"/>
  <c r="L10"/>
  <c r="K10"/>
  <c r="J10"/>
  <c r="I10"/>
  <c r="H10"/>
  <c r="G10"/>
  <c r="F10"/>
  <c r="E10"/>
  <c r="D10"/>
  <c r="C10"/>
  <c r="B10"/>
  <c r="A10"/>
  <c r="L9"/>
  <c r="K9"/>
  <c r="J9"/>
  <c r="I9"/>
  <c r="H9"/>
  <c r="G9"/>
  <c r="F9"/>
  <c r="E9"/>
  <c r="D9"/>
  <c r="C9"/>
  <c r="B9"/>
  <c r="A9"/>
  <c r="L8"/>
  <c r="K8"/>
  <c r="J8"/>
  <c r="I8"/>
  <c r="H8"/>
  <c r="G8"/>
  <c r="F8"/>
  <c r="E8"/>
  <c r="D8"/>
  <c r="C8"/>
  <c r="B8"/>
  <c r="A8"/>
  <c r="L7"/>
  <c r="K7"/>
  <c r="J7"/>
  <c r="I7"/>
  <c r="H7"/>
  <c r="G7"/>
  <c r="F7"/>
  <c r="E7"/>
  <c r="D7"/>
  <c r="C7"/>
  <c r="B7"/>
  <c r="A7"/>
  <c r="L6"/>
  <c r="K6"/>
  <c r="J6"/>
  <c r="I6"/>
  <c r="H6"/>
  <c r="G6"/>
  <c r="F6"/>
  <c r="E6"/>
  <c r="D6"/>
  <c r="C6"/>
  <c r="B6"/>
  <c r="A6"/>
  <c r="L5"/>
  <c r="K5"/>
  <c r="J5"/>
  <c r="I5"/>
  <c r="H5"/>
  <c r="G5"/>
  <c r="F5"/>
  <c r="E5"/>
  <c r="D5"/>
  <c r="C5"/>
  <c r="B5"/>
  <c r="A5"/>
  <c r="L4"/>
  <c r="K4"/>
  <c r="J4"/>
  <c r="I4"/>
  <c r="H4"/>
  <c r="G4"/>
  <c r="F4"/>
  <c r="E4"/>
  <c r="D4"/>
  <c r="C4"/>
  <c r="B4"/>
  <c r="A4"/>
  <c r="L3"/>
  <c r="K3"/>
  <c r="J3"/>
  <c r="I3"/>
  <c r="H3"/>
  <c r="G3"/>
  <c r="F3"/>
  <c r="E3"/>
  <c r="D3"/>
  <c r="C3"/>
  <c r="B3"/>
  <c r="A3"/>
  <c r="L2"/>
  <c r="K2"/>
  <c r="J2"/>
  <c r="I2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<sst xmlns="http://schemas.openxmlformats.org/spreadsheetml/2006/main" count="12" uniqueCount="12">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</sst>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_-* #,##0.00_-;\-* #,##0.00_-;_-* \-??_-;_-@_-"/>
  </numFmts>
  <fonts count="27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charset val="1"/>
    </font>
    <font>
      <b/>
      <sz val="18"/>
      <color theme="3"/>
      <name val="Cambria"/>
      <family val="1"/>
      <scheme val="major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6020">
    <xf numFmtId="0" fontId="0" fillId="0" borderId="0"/>
    <xf numFmtId="164" fontId="16" fillId="0" borderId="0" applyBorder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6" fillId="41" borderId="0" applyNumberFormat="0" applyBorder="0" applyAlignment="0" applyProtection="0"/>
    <xf numFmtId="0" fontId="10" fillId="42" borderId="4" applyNumberFormat="0" applyAlignment="0" applyProtection="0"/>
    <xf numFmtId="0" fontId="12" fillId="43" borderId="7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44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45" borderId="4" applyNumberFormat="0" applyAlignment="0" applyProtection="0"/>
    <xf numFmtId="0" fontId="11" fillId="0" borderId="6" applyNumberFormat="0" applyFill="0" applyAlignment="0" applyProtection="0"/>
    <xf numFmtId="166" fontId="20" fillId="0" borderId="0" applyBorder="0" applyProtection="0"/>
    <xf numFmtId="166" fontId="20" fillId="0" borderId="0" applyBorder="0" applyProtection="0"/>
    <xf numFmtId="167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16" fillId="0" borderId="0" applyBorder="0" applyProtection="0"/>
    <xf numFmtId="166" fontId="16" fillId="0" borderId="0" applyBorder="0" applyProtection="0"/>
    <xf numFmtId="0" fontId="7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0" fillId="0" borderId="0"/>
    <xf numFmtId="0" fontId="23" fillId="0" borderId="0"/>
    <xf numFmtId="0" fontId="18" fillId="0" borderId="0"/>
    <xf numFmtId="0" fontId="16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47" borderId="8" applyNumberFormat="0" applyFont="0" applyAlignment="0" applyProtection="0"/>
    <xf numFmtId="0" fontId="1" fillId="47" borderId="8" applyNumberFormat="0" applyFont="0" applyAlignment="0" applyProtection="0"/>
    <xf numFmtId="0" fontId="1" fillId="47" borderId="8" applyNumberFormat="0" applyFont="0" applyAlignment="0" applyProtection="0"/>
    <xf numFmtId="0" fontId="9" fillId="42" borderId="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Border="0" applyProtection="0"/>
    <xf numFmtId="9" fontId="16" fillId="0" borderId="0" applyBorder="0" applyProtection="0"/>
    <xf numFmtId="168" fontId="18" fillId="0" borderId="0" applyFont="0" applyFill="0" applyBorder="0" applyAlignment="0" applyProtection="0"/>
    <xf numFmtId="164" fontId="18" fillId="0" borderId="0" applyBorder="0" applyProtection="0"/>
    <xf numFmtId="164" fontId="18" fillId="0" borderId="0" applyBorder="0" applyProtection="0"/>
    <xf numFmtId="168" fontId="18" fillId="0" borderId="0" applyFont="0" applyFill="0" applyBorder="0" applyAlignment="0" applyProtection="0"/>
    <xf numFmtId="164" fontId="18" fillId="0" borderId="0" applyBorder="0" applyProtection="0"/>
    <xf numFmtId="43" fontId="18" fillId="0" borderId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1" fillId="0" borderId="0" applyFont="0" applyFill="0" applyBorder="0" applyAlignment="0" applyProtection="0"/>
    <xf numFmtId="164" fontId="16" fillId="0" borderId="0" applyBorder="0" applyProtection="0"/>
    <xf numFmtId="164" fontId="16" fillId="0" borderId="0" applyBorder="0" applyProtection="0"/>
    <xf numFmtId="0" fontId="25" fillId="0" borderId="0"/>
    <xf numFmtId="0" fontId="26" fillId="0" borderId="0" applyNumberFormat="0" applyFill="0" applyBorder="0" applyAlignment="0" applyProtection="0"/>
    <xf numFmtId="164" fontId="16" fillId="0" borderId="0" applyBorder="0" applyProtection="0"/>
    <xf numFmtId="164" fontId="18" fillId="0" borderId="0" applyBorder="0" applyProtection="0"/>
    <xf numFmtId="0" fontId="13" fillId="0" borderId="0" applyNumberFormat="0" applyFill="0" applyBorder="0" applyAlignment="0" applyProtection="0"/>
  </cellStyleXfs>
  <cellXfs count="11">
    <xf numFmtId="0" fontId="0" fillId="0" borderId="0" xfId="0"/>
    <xf numFmtId="0" fontId="17" fillId="15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18" fillId="0" borderId="10" xfId="1" applyNumberFormat="1" applyFont="1" applyBorder="1" applyAlignment="1" applyProtection="1">
      <alignment horizontal="center" vertical="center"/>
    </xf>
    <xf numFmtId="1" fontId="0" fillId="16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56020">
    <cellStyle name="20% - Accent1" xfId="2"/>
    <cellStyle name="20% - Accent1 2" xfId="3"/>
    <cellStyle name="20% - Accent1 3" xfId="4"/>
    <cellStyle name="20% - Accent2" xfId="5"/>
    <cellStyle name="20% - Accent2 2" xfId="6"/>
    <cellStyle name="20% - Accent2 3" xfId="7"/>
    <cellStyle name="20% - Accent3" xfId="8"/>
    <cellStyle name="20% - Accent3 2" xfId="9"/>
    <cellStyle name="20% - Accent3 3" xfId="10"/>
    <cellStyle name="20% - Accent4" xfId="11"/>
    <cellStyle name="20% - Accent4 2" xfId="12"/>
    <cellStyle name="20% - Accent4 3" xfId="13"/>
    <cellStyle name="20% - Accent5" xfId="14"/>
    <cellStyle name="20% - Accent5 2" xfId="15"/>
    <cellStyle name="20% - Accent5 3" xfId="16"/>
    <cellStyle name="20% - Accent6" xfId="17"/>
    <cellStyle name="20% - Accent6 2" xfId="18"/>
    <cellStyle name="20% - Accent6 3" xfId="19"/>
    <cellStyle name="20% - Ênfase1 10" xfId="20"/>
    <cellStyle name="20% - Ênfase1 10 2" xfId="21"/>
    <cellStyle name="20% - Ênfase1 10 2 2" xfId="22"/>
    <cellStyle name="20% - Ênfase1 10 2 2 2" xfId="23"/>
    <cellStyle name="20% - Ênfase1 10 2 2 2 2" xfId="24"/>
    <cellStyle name="20% - Ênfase1 10 2 2 3" xfId="25"/>
    <cellStyle name="20% - Ênfase1 10 2 2 3 2" xfId="26"/>
    <cellStyle name="20% - Ênfase1 10 2 2 4" xfId="27"/>
    <cellStyle name="20% - Ênfase1 10 2 2 4 2" xfId="28"/>
    <cellStyle name="20% - Ênfase1 10 2 2 5" xfId="29"/>
    <cellStyle name="20% - Ênfase1 10 2 2 5 2" xfId="30"/>
    <cellStyle name="20% - Ênfase1 10 2 2 6" xfId="31"/>
    <cellStyle name="20% - Ênfase1 10 2 3" xfId="32"/>
    <cellStyle name="20% - Ênfase1 10 2 3 2" xfId="33"/>
    <cellStyle name="20% - Ênfase1 10 2 4" xfId="34"/>
    <cellStyle name="20% - Ênfase1 10 2 4 2" xfId="35"/>
    <cellStyle name="20% - Ênfase1 10 2 5" xfId="36"/>
    <cellStyle name="20% - Ênfase1 10 2 5 2" xfId="37"/>
    <cellStyle name="20% - Ênfase1 10 2 6" xfId="38"/>
    <cellStyle name="20% - Ênfase1 10 2 6 2" xfId="39"/>
    <cellStyle name="20% - Ênfase1 10 2 7" xfId="40"/>
    <cellStyle name="20% - Ênfase1 10 3" xfId="41"/>
    <cellStyle name="20% - Ênfase1 10 3 2" xfId="42"/>
    <cellStyle name="20% - Ênfase1 10 3 2 2" xfId="43"/>
    <cellStyle name="20% - Ênfase1 10 3 3" xfId="44"/>
    <cellStyle name="20% - Ênfase1 10 3 3 2" xfId="45"/>
    <cellStyle name="20% - Ênfase1 10 3 4" xfId="46"/>
    <cellStyle name="20% - Ênfase1 10 3 4 2" xfId="47"/>
    <cellStyle name="20% - Ênfase1 10 3 5" xfId="48"/>
    <cellStyle name="20% - Ênfase1 10 3 5 2" xfId="49"/>
    <cellStyle name="20% - Ênfase1 10 3 6" xfId="50"/>
    <cellStyle name="20% - Ênfase1 10 4" xfId="51"/>
    <cellStyle name="20% - Ênfase1 10 4 2" xfId="52"/>
    <cellStyle name="20% - Ênfase1 10 5" xfId="53"/>
    <cellStyle name="20% - Ênfase1 10 5 2" xfId="54"/>
    <cellStyle name="20% - Ênfase1 10 6" xfId="55"/>
    <cellStyle name="20% - Ênfase1 10 6 2" xfId="56"/>
    <cellStyle name="20% - Ênfase1 10 7" xfId="57"/>
    <cellStyle name="20% - Ênfase1 10 7 2" xfId="58"/>
    <cellStyle name="20% - Ênfase1 10 8" xfId="59"/>
    <cellStyle name="20% - Ênfase1 100" xfId="60"/>
    <cellStyle name="20% - Ênfase1 100 2" xfId="61"/>
    <cellStyle name="20% - Ênfase1 100 2 2" xfId="62"/>
    <cellStyle name="20% - Ênfase1 100 2 2 2" xfId="63"/>
    <cellStyle name="20% - Ênfase1 100 2 3" xfId="64"/>
    <cellStyle name="20% - Ênfase1 100 2 3 2" xfId="65"/>
    <cellStyle name="20% - Ênfase1 100 2 4" xfId="66"/>
    <cellStyle name="20% - Ênfase1 100 2 4 2" xfId="67"/>
    <cellStyle name="20% - Ênfase1 100 2 5" xfId="68"/>
    <cellStyle name="20% - Ênfase1 100 2 5 2" xfId="69"/>
    <cellStyle name="20% - Ênfase1 100 2 6" xfId="70"/>
    <cellStyle name="20% - Ênfase1 100 3" xfId="71"/>
    <cellStyle name="20% - Ênfase1 100 3 2" xfId="72"/>
    <cellStyle name="20% - Ênfase1 100 4" xfId="73"/>
    <cellStyle name="20% - Ênfase1 100 4 2" xfId="74"/>
    <cellStyle name="20% - Ênfase1 100 5" xfId="75"/>
    <cellStyle name="20% - Ênfase1 100 5 2" xfId="76"/>
    <cellStyle name="20% - Ênfase1 100 6" xfId="77"/>
    <cellStyle name="20% - Ênfase1 100 6 2" xfId="78"/>
    <cellStyle name="20% - Ênfase1 100 7" xfId="79"/>
    <cellStyle name="20% - Ênfase1 101" xfId="80"/>
    <cellStyle name="20% - Ênfase1 101 2" xfId="81"/>
    <cellStyle name="20% - Ênfase1 101 2 2" xfId="82"/>
    <cellStyle name="20% - Ênfase1 101 2 2 2" xfId="83"/>
    <cellStyle name="20% - Ênfase1 101 2 3" xfId="84"/>
    <cellStyle name="20% - Ênfase1 101 2 3 2" xfId="85"/>
    <cellStyle name="20% - Ênfase1 101 2 4" xfId="86"/>
    <cellStyle name="20% - Ênfase1 101 2 4 2" xfId="87"/>
    <cellStyle name="20% - Ênfase1 101 2 5" xfId="88"/>
    <cellStyle name="20% - Ênfase1 101 2 5 2" xfId="89"/>
    <cellStyle name="20% - Ênfase1 101 2 6" xfId="90"/>
    <cellStyle name="20% - Ênfase1 101 3" xfId="91"/>
    <cellStyle name="20% - Ênfase1 101 3 2" xfId="92"/>
    <cellStyle name="20% - Ênfase1 101 4" xfId="93"/>
    <cellStyle name="20% - Ênfase1 101 4 2" xfId="94"/>
    <cellStyle name="20% - Ênfase1 101 5" xfId="95"/>
    <cellStyle name="20% - Ênfase1 101 5 2" xfId="96"/>
    <cellStyle name="20% - Ênfase1 101 6" xfId="97"/>
    <cellStyle name="20% - Ênfase1 101 6 2" xfId="98"/>
    <cellStyle name="20% - Ênfase1 101 7" xfId="99"/>
    <cellStyle name="20% - Ênfase1 102" xfId="100"/>
    <cellStyle name="20% - Ênfase1 102 2" xfId="101"/>
    <cellStyle name="20% - Ênfase1 102 2 2" xfId="102"/>
    <cellStyle name="20% - Ênfase1 102 2 2 2" xfId="103"/>
    <cellStyle name="20% - Ênfase1 102 2 3" xfId="104"/>
    <cellStyle name="20% - Ênfase1 102 2 3 2" xfId="105"/>
    <cellStyle name="20% - Ênfase1 102 2 4" xfId="106"/>
    <cellStyle name="20% - Ênfase1 102 2 4 2" xfId="107"/>
    <cellStyle name="20% - Ênfase1 102 2 5" xfId="108"/>
    <cellStyle name="20% - Ênfase1 102 2 5 2" xfId="109"/>
    <cellStyle name="20% - Ênfase1 102 2 6" xfId="110"/>
    <cellStyle name="20% - Ênfase1 102 3" xfId="111"/>
    <cellStyle name="20% - Ênfase1 102 3 2" xfId="112"/>
    <cellStyle name="20% - Ênfase1 102 4" xfId="113"/>
    <cellStyle name="20% - Ênfase1 102 4 2" xfId="114"/>
    <cellStyle name="20% - Ênfase1 102 5" xfId="115"/>
    <cellStyle name="20% - Ênfase1 102 5 2" xfId="116"/>
    <cellStyle name="20% - Ênfase1 102 6" xfId="117"/>
    <cellStyle name="20% - Ênfase1 102 6 2" xfId="118"/>
    <cellStyle name="20% - Ênfase1 102 7" xfId="119"/>
    <cellStyle name="20% - Ênfase1 103" xfId="120"/>
    <cellStyle name="20% - Ênfase1 103 2" xfId="121"/>
    <cellStyle name="20% - Ênfase1 103 2 2" xfId="122"/>
    <cellStyle name="20% - Ênfase1 103 2 2 2" xfId="123"/>
    <cellStyle name="20% - Ênfase1 103 2 3" xfId="124"/>
    <cellStyle name="20% - Ênfase1 103 2 3 2" xfId="125"/>
    <cellStyle name="20% - Ênfase1 103 2 4" xfId="126"/>
    <cellStyle name="20% - Ênfase1 103 2 4 2" xfId="127"/>
    <cellStyle name="20% - Ênfase1 103 2 5" xfId="128"/>
    <cellStyle name="20% - Ênfase1 103 2 5 2" xfId="129"/>
    <cellStyle name="20% - Ênfase1 103 2 6" xfId="130"/>
    <cellStyle name="20% - Ênfase1 103 3" xfId="131"/>
    <cellStyle name="20% - Ênfase1 103 3 2" xfId="132"/>
    <cellStyle name="20% - Ênfase1 103 4" xfId="133"/>
    <cellStyle name="20% - Ênfase1 103 4 2" xfId="134"/>
    <cellStyle name="20% - Ênfase1 103 5" xfId="135"/>
    <cellStyle name="20% - Ênfase1 103 5 2" xfId="136"/>
    <cellStyle name="20% - Ênfase1 103 6" xfId="137"/>
    <cellStyle name="20% - Ênfase1 103 6 2" xfId="138"/>
    <cellStyle name="20% - Ênfase1 103 7" xfId="139"/>
    <cellStyle name="20% - Ênfase1 104" xfId="140"/>
    <cellStyle name="20% - Ênfase1 104 2" xfId="141"/>
    <cellStyle name="20% - Ênfase1 104 2 2" xfId="142"/>
    <cellStyle name="20% - Ênfase1 104 2 2 2" xfId="143"/>
    <cellStyle name="20% - Ênfase1 104 2 3" xfId="144"/>
    <cellStyle name="20% - Ênfase1 104 2 3 2" xfId="145"/>
    <cellStyle name="20% - Ênfase1 104 2 4" xfId="146"/>
    <cellStyle name="20% - Ênfase1 104 2 4 2" xfId="147"/>
    <cellStyle name="20% - Ênfase1 104 2 5" xfId="148"/>
    <cellStyle name="20% - Ênfase1 104 2 5 2" xfId="149"/>
    <cellStyle name="20% - Ênfase1 104 2 6" xfId="150"/>
    <cellStyle name="20% - Ênfase1 104 3" xfId="151"/>
    <cellStyle name="20% - Ênfase1 104 3 2" xfId="152"/>
    <cellStyle name="20% - Ênfase1 104 4" xfId="153"/>
    <cellStyle name="20% - Ênfase1 104 4 2" xfId="154"/>
    <cellStyle name="20% - Ênfase1 104 5" xfId="155"/>
    <cellStyle name="20% - Ênfase1 104 5 2" xfId="156"/>
    <cellStyle name="20% - Ênfase1 104 6" xfId="157"/>
    <cellStyle name="20% - Ênfase1 104 6 2" xfId="158"/>
    <cellStyle name="20% - Ênfase1 104 7" xfId="159"/>
    <cellStyle name="20% - Ênfase1 105" xfId="160"/>
    <cellStyle name="20% - Ênfase1 105 2" xfId="161"/>
    <cellStyle name="20% - Ênfase1 105 2 2" xfId="162"/>
    <cellStyle name="20% - Ênfase1 105 2 2 2" xfId="163"/>
    <cellStyle name="20% - Ênfase1 105 2 3" xfId="164"/>
    <cellStyle name="20% - Ênfase1 105 2 3 2" xfId="165"/>
    <cellStyle name="20% - Ênfase1 105 2 4" xfId="166"/>
    <cellStyle name="20% - Ênfase1 105 2 4 2" xfId="167"/>
    <cellStyle name="20% - Ênfase1 105 2 5" xfId="168"/>
    <cellStyle name="20% - Ênfase1 105 2 5 2" xfId="169"/>
    <cellStyle name="20% - Ênfase1 105 2 6" xfId="170"/>
    <cellStyle name="20% - Ênfase1 105 3" xfId="171"/>
    <cellStyle name="20% - Ênfase1 105 3 2" xfId="172"/>
    <cellStyle name="20% - Ênfase1 105 4" xfId="173"/>
    <cellStyle name="20% - Ênfase1 105 4 2" xfId="174"/>
    <cellStyle name="20% - Ênfase1 105 5" xfId="175"/>
    <cellStyle name="20% - Ênfase1 105 5 2" xfId="176"/>
    <cellStyle name="20% - Ênfase1 105 6" xfId="177"/>
    <cellStyle name="20% - Ênfase1 105 6 2" xfId="178"/>
    <cellStyle name="20% - Ênfase1 105 7" xfId="179"/>
    <cellStyle name="20% - Ênfase1 106" xfId="180"/>
    <cellStyle name="20% - Ênfase1 106 2" xfId="181"/>
    <cellStyle name="20% - Ênfase1 106 2 2" xfId="182"/>
    <cellStyle name="20% - Ênfase1 106 2 2 2" xfId="183"/>
    <cellStyle name="20% - Ênfase1 106 2 3" xfId="184"/>
    <cellStyle name="20% - Ênfase1 106 2 3 2" xfId="185"/>
    <cellStyle name="20% - Ênfase1 106 2 4" xfId="186"/>
    <cellStyle name="20% - Ênfase1 106 2 4 2" xfId="187"/>
    <cellStyle name="20% - Ênfase1 106 2 5" xfId="188"/>
    <cellStyle name="20% - Ênfase1 106 2 5 2" xfId="189"/>
    <cellStyle name="20% - Ênfase1 106 2 6" xfId="190"/>
    <cellStyle name="20% - Ênfase1 106 3" xfId="191"/>
    <cellStyle name="20% - Ênfase1 106 3 2" xfId="192"/>
    <cellStyle name="20% - Ênfase1 106 4" xfId="193"/>
    <cellStyle name="20% - Ênfase1 106 4 2" xfId="194"/>
    <cellStyle name="20% - Ênfase1 106 5" xfId="195"/>
    <cellStyle name="20% - Ênfase1 106 5 2" xfId="196"/>
    <cellStyle name="20% - Ênfase1 106 6" xfId="197"/>
    <cellStyle name="20% - Ênfase1 106 6 2" xfId="198"/>
    <cellStyle name="20% - Ênfase1 106 7" xfId="199"/>
    <cellStyle name="20% - Ênfase1 107" xfId="200"/>
    <cellStyle name="20% - Ênfase1 107 2" xfId="201"/>
    <cellStyle name="20% - Ênfase1 107 2 2" xfId="202"/>
    <cellStyle name="20% - Ênfase1 107 2 2 2" xfId="203"/>
    <cellStyle name="20% - Ênfase1 107 2 3" xfId="204"/>
    <cellStyle name="20% - Ênfase1 107 2 3 2" xfId="205"/>
    <cellStyle name="20% - Ênfase1 107 2 4" xfId="206"/>
    <cellStyle name="20% - Ênfase1 107 2 4 2" xfId="207"/>
    <cellStyle name="20% - Ênfase1 107 2 5" xfId="208"/>
    <cellStyle name="20% - Ênfase1 107 2 5 2" xfId="209"/>
    <cellStyle name="20% - Ênfase1 107 2 6" xfId="210"/>
    <cellStyle name="20% - Ênfase1 107 3" xfId="211"/>
    <cellStyle name="20% - Ênfase1 107 3 2" xfId="212"/>
    <cellStyle name="20% - Ênfase1 107 4" xfId="213"/>
    <cellStyle name="20% - Ênfase1 107 4 2" xfId="214"/>
    <cellStyle name="20% - Ênfase1 107 5" xfId="215"/>
    <cellStyle name="20% - Ênfase1 107 5 2" xfId="216"/>
    <cellStyle name="20% - Ênfase1 107 6" xfId="217"/>
    <cellStyle name="20% - Ênfase1 107 6 2" xfId="218"/>
    <cellStyle name="20% - Ênfase1 107 7" xfId="219"/>
    <cellStyle name="20% - Ênfase1 108" xfId="220"/>
    <cellStyle name="20% - Ênfase1 108 2" xfId="221"/>
    <cellStyle name="20% - Ênfase1 108 2 2" xfId="222"/>
    <cellStyle name="20% - Ênfase1 108 2 2 2" xfId="223"/>
    <cellStyle name="20% - Ênfase1 108 2 3" xfId="224"/>
    <cellStyle name="20% - Ênfase1 108 2 3 2" xfId="225"/>
    <cellStyle name="20% - Ênfase1 108 2 4" xfId="226"/>
    <cellStyle name="20% - Ênfase1 108 2 4 2" xfId="227"/>
    <cellStyle name="20% - Ênfase1 108 2 5" xfId="228"/>
    <cellStyle name="20% - Ênfase1 108 2 5 2" xfId="229"/>
    <cellStyle name="20% - Ênfase1 108 2 6" xfId="230"/>
    <cellStyle name="20% - Ênfase1 108 3" xfId="231"/>
    <cellStyle name="20% - Ênfase1 108 3 2" xfId="232"/>
    <cellStyle name="20% - Ênfase1 108 4" xfId="233"/>
    <cellStyle name="20% - Ênfase1 108 4 2" xfId="234"/>
    <cellStyle name="20% - Ênfase1 108 5" xfId="235"/>
    <cellStyle name="20% - Ênfase1 108 5 2" xfId="236"/>
    <cellStyle name="20% - Ênfase1 108 6" xfId="237"/>
    <cellStyle name="20% - Ênfase1 108 6 2" xfId="238"/>
    <cellStyle name="20% - Ênfase1 108 7" xfId="239"/>
    <cellStyle name="20% - Ênfase1 109" xfId="240"/>
    <cellStyle name="20% - Ênfase1 109 2" xfId="241"/>
    <cellStyle name="20% - Ênfase1 109 2 2" xfId="242"/>
    <cellStyle name="20% - Ênfase1 109 2 2 2" xfId="243"/>
    <cellStyle name="20% - Ênfase1 109 2 3" xfId="244"/>
    <cellStyle name="20% - Ênfase1 109 2 3 2" xfId="245"/>
    <cellStyle name="20% - Ênfase1 109 2 4" xfId="246"/>
    <cellStyle name="20% - Ênfase1 109 2 4 2" xfId="247"/>
    <cellStyle name="20% - Ênfase1 109 2 5" xfId="248"/>
    <cellStyle name="20% - Ênfase1 109 2 5 2" xfId="249"/>
    <cellStyle name="20% - Ênfase1 109 2 6" xfId="250"/>
    <cellStyle name="20% - Ênfase1 109 3" xfId="251"/>
    <cellStyle name="20% - Ênfase1 109 3 2" xfId="252"/>
    <cellStyle name="20% - Ênfase1 109 4" xfId="253"/>
    <cellStyle name="20% - Ênfase1 109 4 2" xfId="254"/>
    <cellStyle name="20% - Ênfase1 109 5" xfId="255"/>
    <cellStyle name="20% - Ênfase1 109 5 2" xfId="256"/>
    <cellStyle name="20% - Ênfase1 109 6" xfId="257"/>
    <cellStyle name="20% - Ênfase1 109 6 2" xfId="258"/>
    <cellStyle name="20% - Ênfase1 109 7" xfId="259"/>
    <cellStyle name="20% - Ênfase1 11" xfId="260"/>
    <cellStyle name="20% - Ênfase1 11 2" xfId="261"/>
    <cellStyle name="20% - Ênfase1 11 2 2" xfId="262"/>
    <cellStyle name="20% - Ênfase1 11 2 2 2" xfId="263"/>
    <cellStyle name="20% - Ênfase1 11 2 3" xfId="264"/>
    <cellStyle name="20% - Ênfase1 11 2 3 2" xfId="265"/>
    <cellStyle name="20% - Ênfase1 11 2 4" xfId="266"/>
    <cellStyle name="20% - Ênfase1 11 2 4 2" xfId="267"/>
    <cellStyle name="20% - Ênfase1 11 2 5" xfId="268"/>
    <cellStyle name="20% - Ênfase1 11 2 5 2" xfId="269"/>
    <cellStyle name="20% - Ênfase1 11 2 6" xfId="270"/>
    <cellStyle name="20% - Ênfase1 11 3" xfId="271"/>
    <cellStyle name="20% - Ênfase1 11 3 2" xfId="272"/>
    <cellStyle name="20% - Ênfase1 11 4" xfId="273"/>
    <cellStyle name="20% - Ênfase1 11 4 2" xfId="274"/>
    <cellStyle name="20% - Ênfase1 11 5" xfId="275"/>
    <cellStyle name="20% - Ênfase1 11 5 2" xfId="276"/>
    <cellStyle name="20% - Ênfase1 11 6" xfId="277"/>
    <cellStyle name="20% - Ênfase1 11 6 2" xfId="278"/>
    <cellStyle name="20% - Ênfase1 11 7" xfId="279"/>
    <cellStyle name="20% - Ênfase1 110" xfId="280"/>
    <cellStyle name="20% - Ênfase1 110 2" xfId="281"/>
    <cellStyle name="20% - Ênfase1 110 2 2" xfId="282"/>
    <cellStyle name="20% - Ênfase1 110 2 2 2" xfId="283"/>
    <cellStyle name="20% - Ênfase1 110 2 3" xfId="284"/>
    <cellStyle name="20% - Ênfase1 110 2 3 2" xfId="285"/>
    <cellStyle name="20% - Ênfase1 110 2 4" xfId="286"/>
    <cellStyle name="20% - Ênfase1 110 2 4 2" xfId="287"/>
    <cellStyle name="20% - Ênfase1 110 2 5" xfId="288"/>
    <cellStyle name="20% - Ênfase1 110 2 5 2" xfId="289"/>
    <cellStyle name="20% - Ênfase1 110 2 6" xfId="290"/>
    <cellStyle name="20% - Ênfase1 110 3" xfId="291"/>
    <cellStyle name="20% - Ênfase1 110 3 2" xfId="292"/>
    <cellStyle name="20% - Ênfase1 110 4" xfId="293"/>
    <cellStyle name="20% - Ênfase1 110 4 2" xfId="294"/>
    <cellStyle name="20% - Ênfase1 110 5" xfId="295"/>
    <cellStyle name="20% - Ênfase1 110 5 2" xfId="296"/>
    <cellStyle name="20% - Ênfase1 110 6" xfId="297"/>
    <cellStyle name="20% - Ênfase1 110 6 2" xfId="298"/>
    <cellStyle name="20% - Ênfase1 110 7" xfId="299"/>
    <cellStyle name="20% - Ênfase1 111" xfId="300"/>
    <cellStyle name="20% - Ênfase1 111 2" xfId="301"/>
    <cellStyle name="20% - Ênfase1 111 2 2" xfId="302"/>
    <cellStyle name="20% - Ênfase1 111 2 2 2" xfId="303"/>
    <cellStyle name="20% - Ênfase1 111 2 3" xfId="304"/>
    <cellStyle name="20% - Ênfase1 111 2 3 2" xfId="305"/>
    <cellStyle name="20% - Ênfase1 111 2 4" xfId="306"/>
    <cellStyle name="20% - Ênfase1 111 2 4 2" xfId="307"/>
    <cellStyle name="20% - Ênfase1 111 2 5" xfId="308"/>
    <cellStyle name="20% - Ênfase1 111 2 5 2" xfId="309"/>
    <cellStyle name="20% - Ênfase1 111 2 6" xfId="310"/>
    <cellStyle name="20% - Ênfase1 111 3" xfId="311"/>
    <cellStyle name="20% - Ênfase1 111 3 2" xfId="312"/>
    <cellStyle name="20% - Ênfase1 111 4" xfId="313"/>
    <cellStyle name="20% - Ênfase1 111 4 2" xfId="314"/>
    <cellStyle name="20% - Ênfase1 111 5" xfId="315"/>
    <cellStyle name="20% - Ênfase1 111 5 2" xfId="316"/>
    <cellStyle name="20% - Ênfase1 111 6" xfId="317"/>
    <cellStyle name="20% - Ênfase1 111 6 2" xfId="318"/>
    <cellStyle name="20% - Ênfase1 111 7" xfId="319"/>
    <cellStyle name="20% - Ênfase1 112" xfId="320"/>
    <cellStyle name="20% - Ênfase1 112 2" xfId="321"/>
    <cellStyle name="20% - Ênfase1 112 2 2" xfId="322"/>
    <cellStyle name="20% - Ênfase1 112 2 2 2" xfId="323"/>
    <cellStyle name="20% - Ênfase1 112 2 3" xfId="324"/>
    <cellStyle name="20% - Ênfase1 112 2 3 2" xfId="325"/>
    <cellStyle name="20% - Ênfase1 112 2 4" xfId="326"/>
    <cellStyle name="20% - Ênfase1 112 2 4 2" xfId="327"/>
    <cellStyle name="20% - Ênfase1 112 2 5" xfId="328"/>
    <cellStyle name="20% - Ênfase1 112 2 5 2" xfId="329"/>
    <cellStyle name="20% - Ênfase1 112 2 6" xfId="330"/>
    <cellStyle name="20% - Ênfase1 112 3" xfId="331"/>
    <cellStyle name="20% - Ênfase1 112 3 2" xfId="332"/>
    <cellStyle name="20% - Ênfase1 112 4" xfId="333"/>
    <cellStyle name="20% - Ênfase1 112 4 2" xfId="334"/>
    <cellStyle name="20% - Ênfase1 112 5" xfId="335"/>
    <cellStyle name="20% - Ênfase1 112 5 2" xfId="336"/>
    <cellStyle name="20% - Ênfase1 112 6" xfId="337"/>
    <cellStyle name="20% - Ênfase1 112 6 2" xfId="338"/>
    <cellStyle name="20% - Ênfase1 112 7" xfId="339"/>
    <cellStyle name="20% - Ênfase1 113" xfId="340"/>
    <cellStyle name="20% - Ênfase1 113 2" xfId="341"/>
    <cellStyle name="20% - Ênfase1 113 2 2" xfId="342"/>
    <cellStyle name="20% - Ênfase1 113 2 2 2" xfId="343"/>
    <cellStyle name="20% - Ênfase1 113 2 3" xfId="344"/>
    <cellStyle name="20% - Ênfase1 113 2 3 2" xfId="345"/>
    <cellStyle name="20% - Ênfase1 113 2 4" xfId="346"/>
    <cellStyle name="20% - Ênfase1 113 2 4 2" xfId="347"/>
    <cellStyle name="20% - Ênfase1 113 2 5" xfId="348"/>
    <cellStyle name="20% - Ênfase1 113 2 5 2" xfId="349"/>
    <cellStyle name="20% - Ênfase1 113 2 6" xfId="350"/>
    <cellStyle name="20% - Ênfase1 113 3" xfId="351"/>
    <cellStyle name="20% - Ênfase1 113 3 2" xfId="352"/>
    <cellStyle name="20% - Ênfase1 113 4" xfId="353"/>
    <cellStyle name="20% - Ênfase1 113 4 2" xfId="354"/>
    <cellStyle name="20% - Ênfase1 113 5" xfId="355"/>
    <cellStyle name="20% - Ênfase1 113 5 2" xfId="356"/>
    <cellStyle name="20% - Ênfase1 113 6" xfId="357"/>
    <cellStyle name="20% - Ênfase1 113 6 2" xfId="358"/>
    <cellStyle name="20% - Ênfase1 113 7" xfId="359"/>
    <cellStyle name="20% - Ênfase1 114" xfId="360"/>
    <cellStyle name="20% - Ênfase1 114 2" xfId="361"/>
    <cellStyle name="20% - Ênfase1 114 2 2" xfId="362"/>
    <cellStyle name="20% - Ênfase1 114 2 2 2" xfId="363"/>
    <cellStyle name="20% - Ênfase1 114 2 3" xfId="364"/>
    <cellStyle name="20% - Ênfase1 114 2 3 2" xfId="365"/>
    <cellStyle name="20% - Ênfase1 114 2 4" xfId="366"/>
    <cellStyle name="20% - Ênfase1 114 2 4 2" xfId="367"/>
    <cellStyle name="20% - Ênfase1 114 2 5" xfId="368"/>
    <cellStyle name="20% - Ênfase1 114 2 5 2" xfId="369"/>
    <cellStyle name="20% - Ênfase1 114 2 6" xfId="370"/>
    <cellStyle name="20% - Ênfase1 114 3" xfId="371"/>
    <cellStyle name="20% - Ênfase1 114 3 2" xfId="372"/>
    <cellStyle name="20% - Ênfase1 114 4" xfId="373"/>
    <cellStyle name="20% - Ênfase1 114 4 2" xfId="374"/>
    <cellStyle name="20% - Ênfase1 114 5" xfId="375"/>
    <cellStyle name="20% - Ênfase1 114 5 2" xfId="376"/>
    <cellStyle name="20% - Ênfase1 114 6" xfId="377"/>
    <cellStyle name="20% - Ênfase1 114 6 2" xfId="378"/>
    <cellStyle name="20% - Ênfase1 114 7" xfId="379"/>
    <cellStyle name="20% - Ênfase1 115" xfId="380"/>
    <cellStyle name="20% - Ênfase1 115 2" xfId="381"/>
    <cellStyle name="20% - Ênfase1 115 2 2" xfId="382"/>
    <cellStyle name="20% - Ênfase1 115 2 2 2" xfId="383"/>
    <cellStyle name="20% - Ênfase1 115 2 3" xfId="384"/>
    <cellStyle name="20% - Ênfase1 115 2 3 2" xfId="385"/>
    <cellStyle name="20% - Ênfase1 115 2 4" xfId="386"/>
    <cellStyle name="20% - Ênfase1 115 2 4 2" xfId="387"/>
    <cellStyle name="20% - Ênfase1 115 2 5" xfId="388"/>
    <cellStyle name="20% - Ênfase1 115 2 5 2" xfId="389"/>
    <cellStyle name="20% - Ênfase1 115 2 6" xfId="390"/>
    <cellStyle name="20% - Ênfase1 115 3" xfId="391"/>
    <cellStyle name="20% - Ênfase1 115 3 2" xfId="392"/>
    <cellStyle name="20% - Ênfase1 115 4" xfId="393"/>
    <cellStyle name="20% - Ênfase1 115 4 2" xfId="394"/>
    <cellStyle name="20% - Ênfase1 115 5" xfId="395"/>
    <cellStyle name="20% - Ênfase1 115 5 2" xfId="396"/>
    <cellStyle name="20% - Ênfase1 115 6" xfId="397"/>
    <cellStyle name="20% - Ênfase1 115 6 2" xfId="398"/>
    <cellStyle name="20% - Ênfase1 115 7" xfId="399"/>
    <cellStyle name="20% - Ênfase1 116" xfId="400"/>
    <cellStyle name="20% - Ênfase1 116 2" xfId="401"/>
    <cellStyle name="20% - Ênfase1 116 2 2" xfId="402"/>
    <cellStyle name="20% - Ênfase1 116 2 2 2" xfId="403"/>
    <cellStyle name="20% - Ênfase1 116 2 3" xfId="404"/>
    <cellStyle name="20% - Ênfase1 116 2 3 2" xfId="405"/>
    <cellStyle name="20% - Ênfase1 116 2 4" xfId="406"/>
    <cellStyle name="20% - Ênfase1 116 2 4 2" xfId="407"/>
    <cellStyle name="20% - Ênfase1 116 2 5" xfId="408"/>
    <cellStyle name="20% - Ênfase1 116 2 5 2" xfId="409"/>
    <cellStyle name="20% - Ênfase1 116 2 6" xfId="410"/>
    <cellStyle name="20% - Ênfase1 116 3" xfId="411"/>
    <cellStyle name="20% - Ênfase1 116 3 2" xfId="412"/>
    <cellStyle name="20% - Ênfase1 116 4" xfId="413"/>
    <cellStyle name="20% - Ênfase1 116 4 2" xfId="414"/>
    <cellStyle name="20% - Ênfase1 116 5" xfId="415"/>
    <cellStyle name="20% - Ênfase1 116 5 2" xfId="416"/>
    <cellStyle name="20% - Ênfase1 116 6" xfId="417"/>
    <cellStyle name="20% - Ênfase1 116 6 2" xfId="418"/>
    <cellStyle name="20% - Ênfase1 116 7" xfId="419"/>
    <cellStyle name="20% - Ênfase1 117" xfId="420"/>
    <cellStyle name="20% - Ênfase1 117 2" xfId="421"/>
    <cellStyle name="20% - Ênfase1 117 2 2" xfId="422"/>
    <cellStyle name="20% - Ênfase1 117 2 2 2" xfId="423"/>
    <cellStyle name="20% - Ênfase1 117 2 3" xfId="424"/>
    <cellStyle name="20% - Ênfase1 117 2 3 2" xfId="425"/>
    <cellStyle name="20% - Ênfase1 117 2 4" xfId="426"/>
    <cellStyle name="20% - Ênfase1 117 2 4 2" xfId="427"/>
    <cellStyle name="20% - Ênfase1 117 2 5" xfId="428"/>
    <cellStyle name="20% - Ênfase1 117 2 5 2" xfId="429"/>
    <cellStyle name="20% - Ênfase1 117 2 6" xfId="430"/>
    <cellStyle name="20% - Ênfase1 117 3" xfId="431"/>
    <cellStyle name="20% - Ênfase1 117 3 2" xfId="432"/>
    <cellStyle name="20% - Ênfase1 117 4" xfId="433"/>
    <cellStyle name="20% - Ênfase1 117 4 2" xfId="434"/>
    <cellStyle name="20% - Ênfase1 117 5" xfId="435"/>
    <cellStyle name="20% - Ênfase1 117 5 2" xfId="436"/>
    <cellStyle name="20% - Ênfase1 117 6" xfId="437"/>
    <cellStyle name="20% - Ênfase1 117 6 2" xfId="438"/>
    <cellStyle name="20% - Ênfase1 117 7" xfId="439"/>
    <cellStyle name="20% - Ênfase1 118" xfId="440"/>
    <cellStyle name="20% - Ênfase1 118 2" xfId="441"/>
    <cellStyle name="20% - Ênfase1 118 2 2" xfId="442"/>
    <cellStyle name="20% - Ênfase1 118 2 2 2" xfId="443"/>
    <cellStyle name="20% - Ênfase1 118 2 3" xfId="444"/>
    <cellStyle name="20% - Ênfase1 118 2 3 2" xfId="445"/>
    <cellStyle name="20% - Ênfase1 118 2 4" xfId="446"/>
    <cellStyle name="20% - Ênfase1 118 2 4 2" xfId="447"/>
    <cellStyle name="20% - Ênfase1 118 2 5" xfId="448"/>
    <cellStyle name="20% - Ênfase1 118 2 5 2" xfId="449"/>
    <cellStyle name="20% - Ênfase1 118 2 6" xfId="450"/>
    <cellStyle name="20% - Ênfase1 118 3" xfId="451"/>
    <cellStyle name="20% - Ênfase1 118 3 2" xfId="452"/>
    <cellStyle name="20% - Ênfase1 118 4" xfId="453"/>
    <cellStyle name="20% - Ênfase1 118 4 2" xfId="454"/>
    <cellStyle name="20% - Ênfase1 118 5" xfId="455"/>
    <cellStyle name="20% - Ênfase1 118 5 2" xfId="456"/>
    <cellStyle name="20% - Ênfase1 118 6" xfId="457"/>
    <cellStyle name="20% - Ênfase1 118 6 2" xfId="458"/>
    <cellStyle name="20% - Ênfase1 118 7" xfId="459"/>
    <cellStyle name="20% - Ênfase1 119" xfId="460"/>
    <cellStyle name="20% - Ênfase1 119 2" xfId="461"/>
    <cellStyle name="20% - Ênfase1 119 2 2" xfId="462"/>
    <cellStyle name="20% - Ênfase1 119 2 2 2" xfId="463"/>
    <cellStyle name="20% - Ênfase1 119 2 3" xfId="464"/>
    <cellStyle name="20% - Ênfase1 119 2 3 2" xfId="465"/>
    <cellStyle name="20% - Ênfase1 119 2 4" xfId="466"/>
    <cellStyle name="20% - Ênfase1 119 2 4 2" xfId="467"/>
    <cellStyle name="20% - Ênfase1 119 2 5" xfId="468"/>
    <cellStyle name="20% - Ênfase1 119 2 5 2" xfId="469"/>
    <cellStyle name="20% - Ênfase1 119 2 6" xfId="470"/>
    <cellStyle name="20% - Ênfase1 119 3" xfId="471"/>
    <cellStyle name="20% - Ênfase1 119 3 2" xfId="472"/>
    <cellStyle name="20% - Ênfase1 119 4" xfId="473"/>
    <cellStyle name="20% - Ênfase1 119 4 2" xfId="474"/>
    <cellStyle name="20% - Ênfase1 119 5" xfId="475"/>
    <cellStyle name="20% - Ênfase1 119 5 2" xfId="476"/>
    <cellStyle name="20% - Ênfase1 119 6" xfId="477"/>
    <cellStyle name="20% - Ênfase1 119 6 2" xfId="478"/>
    <cellStyle name="20% - Ênfase1 119 7" xfId="479"/>
    <cellStyle name="20% - Ênfase1 12" xfId="480"/>
    <cellStyle name="20% - Ênfase1 12 2" xfId="481"/>
    <cellStyle name="20% - Ênfase1 12 2 2" xfId="482"/>
    <cellStyle name="20% - Ênfase1 12 2 2 2" xfId="483"/>
    <cellStyle name="20% - Ênfase1 12 2 3" xfId="484"/>
    <cellStyle name="20% - Ênfase1 12 2 3 2" xfId="485"/>
    <cellStyle name="20% - Ênfase1 12 2 4" xfId="486"/>
    <cellStyle name="20% - Ênfase1 12 2 4 2" xfId="487"/>
    <cellStyle name="20% - Ênfase1 12 2 5" xfId="488"/>
    <cellStyle name="20% - Ênfase1 12 2 5 2" xfId="489"/>
    <cellStyle name="20% - Ênfase1 12 2 6" xfId="490"/>
    <cellStyle name="20% - Ênfase1 12 3" xfId="491"/>
    <cellStyle name="20% - Ênfase1 12 3 2" xfId="492"/>
    <cellStyle name="20% - Ênfase1 12 4" xfId="493"/>
    <cellStyle name="20% - Ênfase1 12 4 2" xfId="494"/>
    <cellStyle name="20% - Ênfase1 12 5" xfId="495"/>
    <cellStyle name="20% - Ênfase1 12 5 2" xfId="496"/>
    <cellStyle name="20% - Ênfase1 12 6" xfId="497"/>
    <cellStyle name="20% - Ênfase1 12 6 2" xfId="498"/>
    <cellStyle name="20% - Ênfase1 12 7" xfId="499"/>
    <cellStyle name="20% - Ênfase1 120" xfId="500"/>
    <cellStyle name="20% - Ênfase1 120 2" xfId="501"/>
    <cellStyle name="20% - Ênfase1 120 2 2" xfId="502"/>
    <cellStyle name="20% - Ênfase1 120 2 2 2" xfId="503"/>
    <cellStyle name="20% - Ênfase1 120 2 3" xfId="504"/>
    <cellStyle name="20% - Ênfase1 120 2 3 2" xfId="505"/>
    <cellStyle name="20% - Ênfase1 120 2 4" xfId="506"/>
    <cellStyle name="20% - Ênfase1 120 2 4 2" xfId="507"/>
    <cellStyle name="20% - Ênfase1 120 2 5" xfId="508"/>
    <cellStyle name="20% - Ênfase1 120 2 5 2" xfId="509"/>
    <cellStyle name="20% - Ênfase1 120 2 6" xfId="510"/>
    <cellStyle name="20% - Ênfase1 120 3" xfId="511"/>
    <cellStyle name="20% - Ênfase1 120 3 2" xfId="512"/>
    <cellStyle name="20% - Ênfase1 120 4" xfId="513"/>
    <cellStyle name="20% - Ênfase1 120 4 2" xfId="514"/>
    <cellStyle name="20% - Ênfase1 120 5" xfId="515"/>
    <cellStyle name="20% - Ênfase1 120 5 2" xfId="516"/>
    <cellStyle name="20% - Ênfase1 120 6" xfId="517"/>
    <cellStyle name="20% - Ênfase1 120 6 2" xfId="518"/>
    <cellStyle name="20% - Ênfase1 120 7" xfId="519"/>
    <cellStyle name="20% - Ênfase1 121" xfId="520"/>
    <cellStyle name="20% - Ênfase1 121 2" xfId="521"/>
    <cellStyle name="20% - Ênfase1 121 2 2" xfId="522"/>
    <cellStyle name="20% - Ênfase1 121 2 2 2" xfId="523"/>
    <cellStyle name="20% - Ênfase1 121 2 3" xfId="524"/>
    <cellStyle name="20% - Ênfase1 121 2 3 2" xfId="525"/>
    <cellStyle name="20% - Ênfase1 121 2 4" xfId="526"/>
    <cellStyle name="20% - Ênfase1 121 2 4 2" xfId="527"/>
    <cellStyle name="20% - Ênfase1 121 2 5" xfId="528"/>
    <cellStyle name="20% - Ênfase1 121 2 5 2" xfId="529"/>
    <cellStyle name="20% - Ênfase1 121 2 6" xfId="530"/>
    <cellStyle name="20% - Ênfase1 121 3" xfId="531"/>
    <cellStyle name="20% - Ênfase1 121 3 2" xfId="532"/>
    <cellStyle name="20% - Ênfase1 121 4" xfId="533"/>
    <cellStyle name="20% - Ênfase1 121 4 2" xfId="534"/>
    <cellStyle name="20% - Ênfase1 121 5" xfId="535"/>
    <cellStyle name="20% - Ênfase1 121 5 2" xfId="536"/>
    <cellStyle name="20% - Ênfase1 121 6" xfId="537"/>
    <cellStyle name="20% - Ênfase1 121 6 2" xfId="538"/>
    <cellStyle name="20% - Ênfase1 121 7" xfId="539"/>
    <cellStyle name="20% - Ênfase1 122" xfId="540"/>
    <cellStyle name="20% - Ênfase1 122 2" xfId="541"/>
    <cellStyle name="20% - Ênfase1 122 2 2" xfId="542"/>
    <cellStyle name="20% - Ênfase1 122 2 2 2" xfId="543"/>
    <cellStyle name="20% - Ênfase1 122 2 3" xfId="544"/>
    <cellStyle name="20% - Ênfase1 122 2 3 2" xfId="545"/>
    <cellStyle name="20% - Ênfase1 122 2 4" xfId="546"/>
    <cellStyle name="20% - Ênfase1 122 2 4 2" xfId="547"/>
    <cellStyle name="20% - Ênfase1 122 2 5" xfId="548"/>
    <cellStyle name="20% - Ênfase1 122 2 5 2" xfId="549"/>
    <cellStyle name="20% - Ênfase1 122 2 6" xfId="550"/>
    <cellStyle name="20% - Ênfase1 122 3" xfId="551"/>
    <cellStyle name="20% - Ênfase1 122 3 2" xfId="552"/>
    <cellStyle name="20% - Ênfase1 122 4" xfId="553"/>
    <cellStyle name="20% - Ênfase1 122 4 2" xfId="554"/>
    <cellStyle name="20% - Ênfase1 122 5" xfId="555"/>
    <cellStyle name="20% - Ênfase1 122 5 2" xfId="556"/>
    <cellStyle name="20% - Ênfase1 122 6" xfId="557"/>
    <cellStyle name="20% - Ênfase1 122 6 2" xfId="558"/>
    <cellStyle name="20% - Ênfase1 122 7" xfId="559"/>
    <cellStyle name="20% - Ênfase1 123" xfId="560"/>
    <cellStyle name="20% - Ênfase1 123 2" xfId="561"/>
    <cellStyle name="20% - Ênfase1 123 2 2" xfId="562"/>
    <cellStyle name="20% - Ênfase1 123 2 2 2" xfId="563"/>
    <cellStyle name="20% - Ênfase1 123 2 3" xfId="564"/>
    <cellStyle name="20% - Ênfase1 123 2 3 2" xfId="565"/>
    <cellStyle name="20% - Ênfase1 123 2 4" xfId="566"/>
    <cellStyle name="20% - Ênfase1 123 2 4 2" xfId="567"/>
    <cellStyle name="20% - Ênfase1 123 2 5" xfId="568"/>
    <cellStyle name="20% - Ênfase1 123 2 5 2" xfId="569"/>
    <cellStyle name="20% - Ênfase1 123 2 6" xfId="570"/>
    <cellStyle name="20% - Ênfase1 123 3" xfId="571"/>
    <cellStyle name="20% - Ênfase1 123 3 2" xfId="572"/>
    <cellStyle name="20% - Ênfase1 123 4" xfId="573"/>
    <cellStyle name="20% - Ênfase1 123 4 2" xfId="574"/>
    <cellStyle name="20% - Ênfase1 123 5" xfId="575"/>
    <cellStyle name="20% - Ênfase1 123 5 2" xfId="576"/>
    <cellStyle name="20% - Ênfase1 123 6" xfId="577"/>
    <cellStyle name="20% - Ênfase1 123 6 2" xfId="578"/>
    <cellStyle name="20% - Ênfase1 123 7" xfId="579"/>
    <cellStyle name="20% - Ênfase1 124" xfId="580"/>
    <cellStyle name="20% - Ênfase1 124 2" xfId="581"/>
    <cellStyle name="20% - Ênfase1 124 2 2" xfId="582"/>
    <cellStyle name="20% - Ênfase1 124 2 2 2" xfId="583"/>
    <cellStyle name="20% - Ênfase1 124 2 3" xfId="584"/>
    <cellStyle name="20% - Ênfase1 124 2 3 2" xfId="585"/>
    <cellStyle name="20% - Ênfase1 124 2 4" xfId="586"/>
    <cellStyle name="20% - Ênfase1 124 2 4 2" xfId="587"/>
    <cellStyle name="20% - Ênfase1 124 2 5" xfId="588"/>
    <cellStyle name="20% - Ênfase1 124 2 5 2" xfId="589"/>
    <cellStyle name="20% - Ênfase1 124 2 6" xfId="590"/>
    <cellStyle name="20% - Ênfase1 124 3" xfId="591"/>
    <cellStyle name="20% - Ênfase1 124 3 2" xfId="592"/>
    <cellStyle name="20% - Ênfase1 124 4" xfId="593"/>
    <cellStyle name="20% - Ênfase1 124 4 2" xfId="594"/>
    <cellStyle name="20% - Ênfase1 124 5" xfId="595"/>
    <cellStyle name="20% - Ênfase1 124 5 2" xfId="596"/>
    <cellStyle name="20% - Ênfase1 124 6" xfId="597"/>
    <cellStyle name="20% - Ênfase1 124 6 2" xfId="598"/>
    <cellStyle name="20% - Ênfase1 124 7" xfId="599"/>
    <cellStyle name="20% - Ênfase1 125" xfId="600"/>
    <cellStyle name="20% - Ênfase1 125 2" xfId="601"/>
    <cellStyle name="20% - Ênfase1 125 2 2" xfId="602"/>
    <cellStyle name="20% - Ênfase1 125 2 2 2" xfId="603"/>
    <cellStyle name="20% - Ênfase1 125 2 3" xfId="604"/>
    <cellStyle name="20% - Ênfase1 125 2 3 2" xfId="605"/>
    <cellStyle name="20% - Ênfase1 125 2 4" xfId="606"/>
    <cellStyle name="20% - Ênfase1 125 2 4 2" xfId="607"/>
    <cellStyle name="20% - Ênfase1 125 2 5" xfId="608"/>
    <cellStyle name="20% - Ênfase1 125 2 5 2" xfId="609"/>
    <cellStyle name="20% - Ênfase1 125 2 6" xfId="610"/>
    <cellStyle name="20% - Ênfase1 125 3" xfId="611"/>
    <cellStyle name="20% - Ênfase1 125 3 2" xfId="612"/>
    <cellStyle name="20% - Ênfase1 125 4" xfId="613"/>
    <cellStyle name="20% - Ênfase1 125 4 2" xfId="614"/>
    <cellStyle name="20% - Ênfase1 125 5" xfId="615"/>
    <cellStyle name="20% - Ênfase1 125 5 2" xfId="616"/>
    <cellStyle name="20% - Ênfase1 125 6" xfId="617"/>
    <cellStyle name="20% - Ênfase1 125 6 2" xfId="618"/>
    <cellStyle name="20% - Ênfase1 125 7" xfId="619"/>
    <cellStyle name="20% - Ênfase1 126" xfId="620"/>
    <cellStyle name="20% - Ênfase1 126 2" xfId="621"/>
    <cellStyle name="20% - Ênfase1 126 2 2" xfId="622"/>
    <cellStyle name="20% - Ênfase1 126 2 2 2" xfId="623"/>
    <cellStyle name="20% - Ênfase1 126 2 3" xfId="624"/>
    <cellStyle name="20% - Ênfase1 126 2 3 2" xfId="625"/>
    <cellStyle name="20% - Ênfase1 126 2 4" xfId="626"/>
    <cellStyle name="20% - Ênfase1 126 2 4 2" xfId="627"/>
    <cellStyle name="20% - Ênfase1 126 2 5" xfId="628"/>
    <cellStyle name="20% - Ênfase1 126 2 5 2" xfId="629"/>
    <cellStyle name="20% - Ênfase1 126 2 6" xfId="630"/>
    <cellStyle name="20% - Ênfase1 126 3" xfId="631"/>
    <cellStyle name="20% - Ênfase1 126 3 2" xfId="632"/>
    <cellStyle name="20% - Ênfase1 126 4" xfId="633"/>
    <cellStyle name="20% - Ênfase1 126 4 2" xfId="634"/>
    <cellStyle name="20% - Ênfase1 126 5" xfId="635"/>
    <cellStyle name="20% - Ênfase1 126 5 2" xfId="636"/>
    <cellStyle name="20% - Ênfase1 126 6" xfId="637"/>
    <cellStyle name="20% - Ênfase1 126 6 2" xfId="638"/>
    <cellStyle name="20% - Ênfase1 126 7" xfId="639"/>
    <cellStyle name="20% - Ênfase1 127" xfId="640"/>
    <cellStyle name="20% - Ênfase1 127 2" xfId="641"/>
    <cellStyle name="20% - Ênfase1 127 2 2" xfId="642"/>
    <cellStyle name="20% - Ênfase1 127 2 2 2" xfId="643"/>
    <cellStyle name="20% - Ênfase1 127 2 3" xfId="644"/>
    <cellStyle name="20% - Ênfase1 127 2 3 2" xfId="645"/>
    <cellStyle name="20% - Ênfase1 127 2 4" xfId="646"/>
    <cellStyle name="20% - Ênfase1 127 2 4 2" xfId="647"/>
    <cellStyle name="20% - Ênfase1 127 2 5" xfId="648"/>
    <cellStyle name="20% - Ênfase1 127 2 5 2" xfId="649"/>
    <cellStyle name="20% - Ênfase1 127 2 6" xfId="650"/>
    <cellStyle name="20% - Ênfase1 127 3" xfId="651"/>
    <cellStyle name="20% - Ênfase1 127 3 2" xfId="652"/>
    <cellStyle name="20% - Ênfase1 127 4" xfId="653"/>
    <cellStyle name="20% - Ênfase1 127 4 2" xfId="654"/>
    <cellStyle name="20% - Ênfase1 127 5" xfId="655"/>
    <cellStyle name="20% - Ênfase1 127 5 2" xfId="656"/>
    <cellStyle name="20% - Ênfase1 127 6" xfId="657"/>
    <cellStyle name="20% - Ênfase1 127 6 2" xfId="658"/>
    <cellStyle name="20% - Ênfase1 127 7" xfId="659"/>
    <cellStyle name="20% - Ênfase1 128" xfId="660"/>
    <cellStyle name="20% - Ênfase1 128 2" xfId="661"/>
    <cellStyle name="20% - Ênfase1 128 2 2" xfId="662"/>
    <cellStyle name="20% - Ênfase1 128 2 2 2" xfId="663"/>
    <cellStyle name="20% - Ênfase1 128 2 3" xfId="664"/>
    <cellStyle name="20% - Ênfase1 128 2 3 2" xfId="665"/>
    <cellStyle name="20% - Ênfase1 128 2 4" xfId="666"/>
    <cellStyle name="20% - Ênfase1 128 2 4 2" xfId="667"/>
    <cellStyle name="20% - Ênfase1 128 2 5" xfId="668"/>
    <cellStyle name="20% - Ênfase1 128 2 5 2" xfId="669"/>
    <cellStyle name="20% - Ênfase1 128 2 6" xfId="670"/>
    <cellStyle name="20% - Ênfase1 128 3" xfId="671"/>
    <cellStyle name="20% - Ênfase1 128 3 2" xfId="672"/>
    <cellStyle name="20% - Ênfase1 128 4" xfId="673"/>
    <cellStyle name="20% - Ênfase1 128 4 2" xfId="674"/>
    <cellStyle name="20% - Ênfase1 128 5" xfId="675"/>
    <cellStyle name="20% - Ênfase1 128 5 2" xfId="676"/>
    <cellStyle name="20% - Ênfase1 128 6" xfId="677"/>
    <cellStyle name="20% - Ênfase1 128 6 2" xfId="678"/>
    <cellStyle name="20% - Ênfase1 128 7" xfId="679"/>
    <cellStyle name="20% - Ênfase1 129" xfId="680"/>
    <cellStyle name="20% - Ênfase1 129 2" xfId="681"/>
    <cellStyle name="20% - Ênfase1 129 2 2" xfId="682"/>
    <cellStyle name="20% - Ênfase1 129 2 2 2" xfId="683"/>
    <cellStyle name="20% - Ênfase1 129 2 3" xfId="684"/>
    <cellStyle name="20% - Ênfase1 129 2 3 2" xfId="685"/>
    <cellStyle name="20% - Ênfase1 129 2 4" xfId="686"/>
    <cellStyle name="20% - Ênfase1 129 2 4 2" xfId="687"/>
    <cellStyle name="20% - Ênfase1 129 2 5" xfId="688"/>
    <cellStyle name="20% - Ênfase1 129 2 5 2" xfId="689"/>
    <cellStyle name="20% - Ênfase1 129 2 6" xfId="690"/>
    <cellStyle name="20% - Ênfase1 129 3" xfId="691"/>
    <cellStyle name="20% - Ênfase1 129 3 2" xfId="692"/>
    <cellStyle name="20% - Ênfase1 129 4" xfId="693"/>
    <cellStyle name="20% - Ênfase1 129 4 2" xfId="694"/>
    <cellStyle name="20% - Ênfase1 129 5" xfId="695"/>
    <cellStyle name="20% - Ênfase1 129 5 2" xfId="696"/>
    <cellStyle name="20% - Ênfase1 129 6" xfId="697"/>
    <cellStyle name="20% - Ênfase1 129 6 2" xfId="698"/>
    <cellStyle name="20% - Ênfase1 129 7" xfId="699"/>
    <cellStyle name="20% - Ênfase1 13" xfId="700"/>
    <cellStyle name="20% - Ênfase1 13 2" xfId="701"/>
    <cellStyle name="20% - Ênfase1 13 2 2" xfId="702"/>
    <cellStyle name="20% - Ênfase1 13 2 2 2" xfId="703"/>
    <cellStyle name="20% - Ênfase1 13 2 3" xfId="704"/>
    <cellStyle name="20% - Ênfase1 13 2 3 2" xfId="705"/>
    <cellStyle name="20% - Ênfase1 13 2 4" xfId="706"/>
    <cellStyle name="20% - Ênfase1 13 2 4 2" xfId="707"/>
    <cellStyle name="20% - Ênfase1 13 2 5" xfId="708"/>
    <cellStyle name="20% - Ênfase1 13 2 5 2" xfId="709"/>
    <cellStyle name="20% - Ênfase1 13 2 6" xfId="710"/>
    <cellStyle name="20% - Ênfase1 13 3" xfId="711"/>
    <cellStyle name="20% - Ênfase1 13 3 2" xfId="712"/>
    <cellStyle name="20% - Ênfase1 13 4" xfId="713"/>
    <cellStyle name="20% - Ênfase1 13 4 2" xfId="714"/>
    <cellStyle name="20% - Ênfase1 13 5" xfId="715"/>
    <cellStyle name="20% - Ênfase1 13 5 2" xfId="716"/>
    <cellStyle name="20% - Ênfase1 13 6" xfId="717"/>
    <cellStyle name="20% - Ênfase1 13 6 2" xfId="718"/>
    <cellStyle name="20% - Ênfase1 13 7" xfId="719"/>
    <cellStyle name="20% - Ênfase1 130" xfId="720"/>
    <cellStyle name="20% - Ênfase1 130 2" xfId="721"/>
    <cellStyle name="20% - Ênfase1 130 2 2" xfId="722"/>
    <cellStyle name="20% - Ênfase1 130 2 2 2" xfId="723"/>
    <cellStyle name="20% - Ênfase1 130 2 3" xfId="724"/>
    <cellStyle name="20% - Ênfase1 130 2 3 2" xfId="725"/>
    <cellStyle name="20% - Ênfase1 130 2 4" xfId="726"/>
    <cellStyle name="20% - Ênfase1 130 2 4 2" xfId="727"/>
    <cellStyle name="20% - Ênfase1 130 2 5" xfId="728"/>
    <cellStyle name="20% - Ênfase1 130 2 5 2" xfId="729"/>
    <cellStyle name="20% - Ênfase1 130 2 6" xfId="730"/>
    <cellStyle name="20% - Ênfase1 130 3" xfId="731"/>
    <cellStyle name="20% - Ênfase1 130 3 2" xfId="732"/>
    <cellStyle name="20% - Ênfase1 130 4" xfId="733"/>
    <cellStyle name="20% - Ênfase1 130 4 2" xfId="734"/>
    <cellStyle name="20% - Ênfase1 130 5" xfId="735"/>
    <cellStyle name="20% - Ênfase1 130 5 2" xfId="736"/>
    <cellStyle name="20% - Ênfase1 130 6" xfId="737"/>
    <cellStyle name="20% - Ênfase1 130 6 2" xfId="738"/>
    <cellStyle name="20% - Ênfase1 130 7" xfId="739"/>
    <cellStyle name="20% - Ênfase1 131" xfId="740"/>
    <cellStyle name="20% - Ênfase1 131 2" xfId="741"/>
    <cellStyle name="20% - Ênfase1 131 2 2" xfId="742"/>
    <cellStyle name="20% - Ênfase1 131 2 2 2" xfId="743"/>
    <cellStyle name="20% - Ênfase1 131 2 3" xfId="744"/>
    <cellStyle name="20% - Ênfase1 131 2 3 2" xfId="745"/>
    <cellStyle name="20% - Ênfase1 131 2 4" xfId="746"/>
    <cellStyle name="20% - Ênfase1 131 2 4 2" xfId="747"/>
    <cellStyle name="20% - Ênfase1 131 2 5" xfId="748"/>
    <cellStyle name="20% - Ênfase1 131 2 5 2" xfId="749"/>
    <cellStyle name="20% - Ênfase1 131 2 6" xfId="750"/>
    <cellStyle name="20% - Ênfase1 131 3" xfId="751"/>
    <cellStyle name="20% - Ênfase1 131 3 2" xfId="752"/>
    <cellStyle name="20% - Ênfase1 131 4" xfId="753"/>
    <cellStyle name="20% - Ênfase1 131 4 2" xfId="754"/>
    <cellStyle name="20% - Ênfase1 131 5" xfId="755"/>
    <cellStyle name="20% - Ênfase1 131 5 2" xfId="756"/>
    <cellStyle name="20% - Ênfase1 131 6" xfId="757"/>
    <cellStyle name="20% - Ênfase1 131 6 2" xfId="758"/>
    <cellStyle name="20% - Ênfase1 131 7" xfId="759"/>
    <cellStyle name="20% - Ênfase1 132" xfId="760"/>
    <cellStyle name="20% - Ênfase1 132 2" xfId="761"/>
    <cellStyle name="20% - Ênfase1 132 2 2" xfId="762"/>
    <cellStyle name="20% - Ênfase1 132 2 2 2" xfId="763"/>
    <cellStyle name="20% - Ênfase1 132 2 3" xfId="764"/>
    <cellStyle name="20% - Ênfase1 132 2 3 2" xfId="765"/>
    <cellStyle name="20% - Ênfase1 132 2 4" xfId="766"/>
    <cellStyle name="20% - Ênfase1 132 2 4 2" xfId="767"/>
    <cellStyle name="20% - Ênfase1 132 2 5" xfId="768"/>
    <cellStyle name="20% - Ênfase1 132 2 5 2" xfId="769"/>
    <cellStyle name="20% - Ênfase1 132 2 6" xfId="770"/>
    <cellStyle name="20% - Ênfase1 132 3" xfId="771"/>
    <cellStyle name="20% - Ênfase1 132 3 2" xfId="772"/>
    <cellStyle name="20% - Ênfase1 132 4" xfId="773"/>
    <cellStyle name="20% - Ênfase1 132 4 2" xfId="774"/>
    <cellStyle name="20% - Ênfase1 132 5" xfId="775"/>
    <cellStyle name="20% - Ênfase1 132 5 2" xfId="776"/>
    <cellStyle name="20% - Ênfase1 132 6" xfId="777"/>
    <cellStyle name="20% - Ênfase1 132 6 2" xfId="778"/>
    <cellStyle name="20% - Ênfase1 132 7" xfId="779"/>
    <cellStyle name="20% - Ênfase1 133" xfId="780"/>
    <cellStyle name="20% - Ênfase1 133 2" xfId="781"/>
    <cellStyle name="20% - Ênfase1 133 2 2" xfId="782"/>
    <cellStyle name="20% - Ênfase1 133 2 2 2" xfId="783"/>
    <cellStyle name="20% - Ênfase1 133 2 3" xfId="784"/>
    <cellStyle name="20% - Ênfase1 133 2 3 2" xfId="785"/>
    <cellStyle name="20% - Ênfase1 133 2 4" xfId="786"/>
    <cellStyle name="20% - Ênfase1 133 2 4 2" xfId="787"/>
    <cellStyle name="20% - Ênfase1 133 2 5" xfId="788"/>
    <cellStyle name="20% - Ênfase1 133 2 5 2" xfId="789"/>
    <cellStyle name="20% - Ênfase1 133 2 6" xfId="790"/>
    <cellStyle name="20% - Ênfase1 133 3" xfId="791"/>
    <cellStyle name="20% - Ênfase1 133 3 2" xfId="792"/>
    <cellStyle name="20% - Ênfase1 133 4" xfId="793"/>
    <cellStyle name="20% - Ênfase1 133 4 2" xfId="794"/>
    <cellStyle name="20% - Ênfase1 133 5" xfId="795"/>
    <cellStyle name="20% - Ênfase1 133 5 2" xfId="796"/>
    <cellStyle name="20% - Ênfase1 133 6" xfId="797"/>
    <cellStyle name="20% - Ênfase1 133 6 2" xfId="798"/>
    <cellStyle name="20% - Ênfase1 133 7" xfId="799"/>
    <cellStyle name="20% - Ênfase1 134" xfId="800"/>
    <cellStyle name="20% - Ênfase1 134 2" xfId="801"/>
    <cellStyle name="20% - Ênfase1 134 2 2" xfId="802"/>
    <cellStyle name="20% - Ênfase1 134 2 2 2" xfId="803"/>
    <cellStyle name="20% - Ênfase1 134 2 3" xfId="804"/>
    <cellStyle name="20% - Ênfase1 134 2 3 2" xfId="805"/>
    <cellStyle name="20% - Ênfase1 134 2 4" xfId="806"/>
    <cellStyle name="20% - Ênfase1 134 2 4 2" xfId="807"/>
    <cellStyle name="20% - Ênfase1 134 2 5" xfId="808"/>
    <cellStyle name="20% - Ênfase1 134 2 5 2" xfId="809"/>
    <cellStyle name="20% - Ênfase1 134 2 6" xfId="810"/>
    <cellStyle name="20% - Ênfase1 134 3" xfId="811"/>
    <cellStyle name="20% - Ênfase1 134 3 2" xfId="812"/>
    <cellStyle name="20% - Ênfase1 134 4" xfId="813"/>
    <cellStyle name="20% - Ênfase1 134 4 2" xfId="814"/>
    <cellStyle name="20% - Ênfase1 134 5" xfId="815"/>
    <cellStyle name="20% - Ênfase1 134 5 2" xfId="816"/>
    <cellStyle name="20% - Ênfase1 134 6" xfId="817"/>
    <cellStyle name="20% - Ênfase1 134 6 2" xfId="818"/>
    <cellStyle name="20% - Ênfase1 134 7" xfId="819"/>
    <cellStyle name="20% - Ênfase1 135" xfId="820"/>
    <cellStyle name="20% - Ênfase1 135 2" xfId="821"/>
    <cellStyle name="20% - Ênfase1 135 2 2" xfId="822"/>
    <cellStyle name="20% - Ênfase1 135 2 2 2" xfId="823"/>
    <cellStyle name="20% - Ênfase1 135 2 3" xfId="824"/>
    <cellStyle name="20% - Ênfase1 135 2 3 2" xfId="825"/>
    <cellStyle name="20% - Ênfase1 135 2 4" xfId="826"/>
    <cellStyle name="20% - Ênfase1 135 2 4 2" xfId="827"/>
    <cellStyle name="20% - Ênfase1 135 2 5" xfId="828"/>
    <cellStyle name="20% - Ênfase1 135 2 5 2" xfId="829"/>
    <cellStyle name="20% - Ênfase1 135 2 6" xfId="830"/>
    <cellStyle name="20% - Ênfase1 135 3" xfId="831"/>
    <cellStyle name="20% - Ênfase1 135 3 2" xfId="832"/>
    <cellStyle name="20% - Ênfase1 135 4" xfId="833"/>
    <cellStyle name="20% - Ênfase1 135 4 2" xfId="834"/>
    <cellStyle name="20% - Ênfase1 135 5" xfId="835"/>
    <cellStyle name="20% - Ênfase1 135 5 2" xfId="836"/>
    <cellStyle name="20% - Ênfase1 135 6" xfId="837"/>
    <cellStyle name="20% - Ênfase1 135 6 2" xfId="838"/>
    <cellStyle name="20% - Ênfase1 135 7" xfId="839"/>
    <cellStyle name="20% - Ênfase1 136" xfId="840"/>
    <cellStyle name="20% - Ênfase1 136 2" xfId="841"/>
    <cellStyle name="20% - Ênfase1 136 2 2" xfId="842"/>
    <cellStyle name="20% - Ênfase1 136 2 2 2" xfId="843"/>
    <cellStyle name="20% - Ênfase1 136 2 3" xfId="844"/>
    <cellStyle name="20% - Ênfase1 136 2 3 2" xfId="845"/>
    <cellStyle name="20% - Ênfase1 136 2 4" xfId="846"/>
    <cellStyle name="20% - Ênfase1 136 2 4 2" xfId="847"/>
    <cellStyle name="20% - Ênfase1 136 2 5" xfId="848"/>
    <cellStyle name="20% - Ênfase1 136 2 5 2" xfId="849"/>
    <cellStyle name="20% - Ênfase1 136 2 6" xfId="850"/>
    <cellStyle name="20% - Ênfase1 136 3" xfId="851"/>
    <cellStyle name="20% - Ênfase1 136 3 2" xfId="852"/>
    <cellStyle name="20% - Ênfase1 136 4" xfId="853"/>
    <cellStyle name="20% - Ênfase1 136 4 2" xfId="854"/>
    <cellStyle name="20% - Ênfase1 136 5" xfId="855"/>
    <cellStyle name="20% - Ênfase1 136 5 2" xfId="856"/>
    <cellStyle name="20% - Ênfase1 136 6" xfId="857"/>
    <cellStyle name="20% - Ênfase1 136 6 2" xfId="858"/>
    <cellStyle name="20% - Ênfase1 136 7" xfId="859"/>
    <cellStyle name="20% - Ênfase1 137" xfId="860"/>
    <cellStyle name="20% - Ênfase1 137 2" xfId="861"/>
    <cellStyle name="20% - Ênfase1 137 2 2" xfId="862"/>
    <cellStyle name="20% - Ênfase1 137 2 2 2" xfId="863"/>
    <cellStyle name="20% - Ênfase1 137 2 3" xfId="864"/>
    <cellStyle name="20% - Ênfase1 137 2 3 2" xfId="865"/>
    <cellStyle name="20% - Ênfase1 137 2 4" xfId="866"/>
    <cellStyle name="20% - Ênfase1 137 2 4 2" xfId="867"/>
    <cellStyle name="20% - Ênfase1 137 2 5" xfId="868"/>
    <cellStyle name="20% - Ênfase1 137 2 5 2" xfId="869"/>
    <cellStyle name="20% - Ênfase1 137 2 6" xfId="870"/>
    <cellStyle name="20% - Ênfase1 137 3" xfId="871"/>
    <cellStyle name="20% - Ênfase1 137 3 2" xfId="872"/>
    <cellStyle name="20% - Ênfase1 137 4" xfId="873"/>
    <cellStyle name="20% - Ênfase1 137 4 2" xfId="874"/>
    <cellStyle name="20% - Ênfase1 137 5" xfId="875"/>
    <cellStyle name="20% - Ênfase1 137 5 2" xfId="876"/>
    <cellStyle name="20% - Ênfase1 137 6" xfId="877"/>
    <cellStyle name="20% - Ênfase1 137 6 2" xfId="878"/>
    <cellStyle name="20% - Ênfase1 137 7" xfId="879"/>
    <cellStyle name="20% - Ênfase1 138" xfId="880"/>
    <cellStyle name="20% - Ênfase1 138 2" xfId="881"/>
    <cellStyle name="20% - Ênfase1 138 2 2" xfId="882"/>
    <cellStyle name="20% - Ênfase1 138 2 2 2" xfId="883"/>
    <cellStyle name="20% - Ênfase1 138 2 3" xfId="884"/>
    <cellStyle name="20% - Ênfase1 138 2 3 2" xfId="885"/>
    <cellStyle name="20% - Ênfase1 138 2 4" xfId="886"/>
    <cellStyle name="20% - Ênfase1 138 2 4 2" xfId="887"/>
    <cellStyle name="20% - Ênfase1 138 2 5" xfId="888"/>
    <cellStyle name="20% - Ênfase1 138 2 5 2" xfId="889"/>
    <cellStyle name="20% - Ênfase1 138 2 6" xfId="890"/>
    <cellStyle name="20% - Ênfase1 138 3" xfId="891"/>
    <cellStyle name="20% - Ênfase1 138 3 2" xfId="892"/>
    <cellStyle name="20% - Ênfase1 138 4" xfId="893"/>
    <cellStyle name="20% - Ênfase1 138 4 2" xfId="894"/>
    <cellStyle name="20% - Ênfase1 138 5" xfId="895"/>
    <cellStyle name="20% - Ênfase1 138 5 2" xfId="896"/>
    <cellStyle name="20% - Ênfase1 138 6" xfId="897"/>
    <cellStyle name="20% - Ênfase1 138 6 2" xfId="898"/>
    <cellStyle name="20% - Ênfase1 138 7" xfId="899"/>
    <cellStyle name="20% - Ênfase1 139" xfId="900"/>
    <cellStyle name="20% - Ênfase1 139 2" xfId="901"/>
    <cellStyle name="20% - Ênfase1 139 2 2" xfId="902"/>
    <cellStyle name="20% - Ênfase1 139 2 2 2" xfId="903"/>
    <cellStyle name="20% - Ênfase1 139 2 3" xfId="904"/>
    <cellStyle name="20% - Ênfase1 139 2 3 2" xfId="905"/>
    <cellStyle name="20% - Ênfase1 139 2 4" xfId="906"/>
    <cellStyle name="20% - Ênfase1 139 2 4 2" xfId="907"/>
    <cellStyle name="20% - Ênfase1 139 2 5" xfId="908"/>
    <cellStyle name="20% - Ênfase1 139 2 5 2" xfId="909"/>
    <cellStyle name="20% - Ênfase1 139 2 6" xfId="910"/>
    <cellStyle name="20% - Ênfase1 139 3" xfId="911"/>
    <cellStyle name="20% - Ênfase1 139 3 2" xfId="912"/>
    <cellStyle name="20% - Ênfase1 139 4" xfId="913"/>
    <cellStyle name="20% - Ênfase1 139 4 2" xfId="914"/>
    <cellStyle name="20% - Ênfase1 139 5" xfId="915"/>
    <cellStyle name="20% - Ênfase1 139 5 2" xfId="916"/>
    <cellStyle name="20% - Ênfase1 139 6" xfId="917"/>
    <cellStyle name="20% - Ênfase1 139 6 2" xfId="918"/>
    <cellStyle name="20% - Ênfase1 139 7" xfId="919"/>
    <cellStyle name="20% - Ênfase1 14" xfId="920"/>
    <cellStyle name="20% - Ênfase1 14 2" xfId="921"/>
    <cellStyle name="20% - Ênfase1 14 2 2" xfId="922"/>
    <cellStyle name="20% - Ênfase1 14 2 2 2" xfId="923"/>
    <cellStyle name="20% - Ênfase1 14 2 3" xfId="924"/>
    <cellStyle name="20% - Ênfase1 14 2 3 2" xfId="925"/>
    <cellStyle name="20% - Ênfase1 14 2 4" xfId="926"/>
    <cellStyle name="20% - Ênfase1 14 2 4 2" xfId="927"/>
    <cellStyle name="20% - Ênfase1 14 2 5" xfId="928"/>
    <cellStyle name="20% - Ênfase1 14 2 5 2" xfId="929"/>
    <cellStyle name="20% - Ênfase1 14 2 6" xfId="930"/>
    <cellStyle name="20% - Ênfase1 14 3" xfId="931"/>
    <cellStyle name="20% - Ênfase1 14 3 2" xfId="932"/>
    <cellStyle name="20% - Ênfase1 14 4" xfId="933"/>
    <cellStyle name="20% - Ênfase1 14 4 2" xfId="934"/>
    <cellStyle name="20% - Ênfase1 14 5" xfId="935"/>
    <cellStyle name="20% - Ênfase1 14 5 2" xfId="936"/>
    <cellStyle name="20% - Ênfase1 14 6" xfId="937"/>
    <cellStyle name="20% - Ênfase1 14 6 2" xfId="938"/>
    <cellStyle name="20% - Ênfase1 14 7" xfId="939"/>
    <cellStyle name="20% - Ênfase1 140" xfId="940"/>
    <cellStyle name="20% - Ênfase1 140 2" xfId="941"/>
    <cellStyle name="20% - Ênfase1 140 2 2" xfId="942"/>
    <cellStyle name="20% - Ênfase1 140 2 2 2" xfId="943"/>
    <cellStyle name="20% - Ênfase1 140 2 3" xfId="944"/>
    <cellStyle name="20% - Ênfase1 140 2 3 2" xfId="945"/>
    <cellStyle name="20% - Ênfase1 140 2 4" xfId="946"/>
    <cellStyle name="20% - Ênfase1 140 2 4 2" xfId="947"/>
    <cellStyle name="20% - Ênfase1 140 2 5" xfId="948"/>
    <cellStyle name="20% - Ênfase1 140 2 5 2" xfId="949"/>
    <cellStyle name="20% - Ênfase1 140 2 6" xfId="950"/>
    <cellStyle name="20% - Ênfase1 140 3" xfId="951"/>
    <cellStyle name="20% - Ênfase1 140 3 2" xfId="952"/>
    <cellStyle name="20% - Ênfase1 140 4" xfId="953"/>
    <cellStyle name="20% - Ênfase1 140 4 2" xfId="954"/>
    <cellStyle name="20% - Ênfase1 140 5" xfId="955"/>
    <cellStyle name="20% - Ênfase1 140 5 2" xfId="956"/>
    <cellStyle name="20% - Ênfase1 140 6" xfId="957"/>
    <cellStyle name="20% - Ênfase1 140 6 2" xfId="958"/>
    <cellStyle name="20% - Ênfase1 140 7" xfId="959"/>
    <cellStyle name="20% - Ênfase1 141" xfId="960"/>
    <cellStyle name="20% - Ênfase1 141 2" xfId="961"/>
    <cellStyle name="20% - Ênfase1 141 2 2" xfId="962"/>
    <cellStyle name="20% - Ênfase1 141 2 2 2" xfId="963"/>
    <cellStyle name="20% - Ênfase1 141 2 3" xfId="964"/>
    <cellStyle name="20% - Ênfase1 141 2 3 2" xfId="965"/>
    <cellStyle name="20% - Ênfase1 141 2 4" xfId="966"/>
    <cellStyle name="20% - Ênfase1 141 2 4 2" xfId="967"/>
    <cellStyle name="20% - Ênfase1 141 2 5" xfId="968"/>
    <cellStyle name="20% - Ênfase1 141 2 5 2" xfId="969"/>
    <cellStyle name="20% - Ênfase1 141 2 6" xfId="970"/>
    <cellStyle name="20% - Ênfase1 141 3" xfId="971"/>
    <cellStyle name="20% - Ênfase1 141 3 2" xfId="972"/>
    <cellStyle name="20% - Ênfase1 141 4" xfId="973"/>
    <cellStyle name="20% - Ênfase1 141 4 2" xfId="974"/>
    <cellStyle name="20% - Ênfase1 141 5" xfId="975"/>
    <cellStyle name="20% - Ênfase1 141 5 2" xfId="976"/>
    <cellStyle name="20% - Ênfase1 141 6" xfId="977"/>
    <cellStyle name="20% - Ênfase1 141 6 2" xfId="978"/>
    <cellStyle name="20% - Ênfase1 141 7" xfId="979"/>
    <cellStyle name="20% - Ênfase1 142" xfId="980"/>
    <cellStyle name="20% - Ênfase1 142 2" xfId="981"/>
    <cellStyle name="20% - Ênfase1 142 2 2" xfId="982"/>
    <cellStyle name="20% - Ênfase1 142 2 2 2" xfId="983"/>
    <cellStyle name="20% - Ênfase1 142 2 3" xfId="984"/>
    <cellStyle name="20% - Ênfase1 142 2 3 2" xfId="985"/>
    <cellStyle name="20% - Ênfase1 142 2 4" xfId="986"/>
    <cellStyle name="20% - Ênfase1 142 2 4 2" xfId="987"/>
    <cellStyle name="20% - Ênfase1 142 2 5" xfId="988"/>
    <cellStyle name="20% - Ênfase1 142 2 5 2" xfId="989"/>
    <cellStyle name="20% - Ênfase1 142 2 6" xfId="990"/>
    <cellStyle name="20% - Ênfase1 142 3" xfId="991"/>
    <cellStyle name="20% - Ênfase1 142 3 2" xfId="992"/>
    <cellStyle name="20% - Ênfase1 142 4" xfId="993"/>
    <cellStyle name="20% - Ênfase1 142 4 2" xfId="994"/>
    <cellStyle name="20% - Ênfase1 142 5" xfId="995"/>
    <cellStyle name="20% - Ênfase1 142 5 2" xfId="996"/>
    <cellStyle name="20% - Ênfase1 142 6" xfId="997"/>
    <cellStyle name="20% - Ênfase1 142 6 2" xfId="998"/>
    <cellStyle name="20% - Ênfase1 142 7" xfId="999"/>
    <cellStyle name="20% - Ênfase1 143" xfId="1000"/>
    <cellStyle name="20% - Ênfase1 143 2" xfId="1001"/>
    <cellStyle name="20% - Ênfase1 143 2 2" xfId="1002"/>
    <cellStyle name="20% - Ênfase1 143 2 2 2" xfId="1003"/>
    <cellStyle name="20% - Ênfase1 143 2 3" xfId="1004"/>
    <cellStyle name="20% - Ênfase1 143 2 3 2" xfId="1005"/>
    <cellStyle name="20% - Ênfase1 143 2 4" xfId="1006"/>
    <cellStyle name="20% - Ênfase1 143 2 4 2" xfId="1007"/>
    <cellStyle name="20% - Ênfase1 143 2 5" xfId="1008"/>
    <cellStyle name="20% - Ênfase1 143 2 5 2" xfId="1009"/>
    <cellStyle name="20% - Ênfase1 143 2 6" xfId="1010"/>
    <cellStyle name="20% - Ênfase1 143 3" xfId="1011"/>
    <cellStyle name="20% - Ênfase1 143 3 2" xfId="1012"/>
    <cellStyle name="20% - Ênfase1 143 4" xfId="1013"/>
    <cellStyle name="20% - Ênfase1 143 4 2" xfId="1014"/>
    <cellStyle name="20% - Ênfase1 143 5" xfId="1015"/>
    <cellStyle name="20% - Ênfase1 143 5 2" xfId="1016"/>
    <cellStyle name="20% - Ênfase1 143 6" xfId="1017"/>
    <cellStyle name="20% - Ênfase1 143 6 2" xfId="1018"/>
    <cellStyle name="20% - Ênfase1 143 7" xfId="1019"/>
    <cellStyle name="20% - Ênfase1 144" xfId="1020"/>
    <cellStyle name="20% - Ênfase1 144 2" xfId="1021"/>
    <cellStyle name="20% - Ênfase1 144 2 2" xfId="1022"/>
    <cellStyle name="20% - Ênfase1 144 2 2 2" xfId="1023"/>
    <cellStyle name="20% - Ênfase1 144 2 3" xfId="1024"/>
    <cellStyle name="20% - Ênfase1 144 2 3 2" xfId="1025"/>
    <cellStyle name="20% - Ênfase1 144 2 4" xfId="1026"/>
    <cellStyle name="20% - Ênfase1 144 2 4 2" xfId="1027"/>
    <cellStyle name="20% - Ênfase1 144 2 5" xfId="1028"/>
    <cellStyle name="20% - Ênfase1 144 2 5 2" xfId="1029"/>
    <cellStyle name="20% - Ênfase1 144 2 6" xfId="1030"/>
    <cellStyle name="20% - Ênfase1 144 3" xfId="1031"/>
    <cellStyle name="20% - Ênfase1 144 3 2" xfId="1032"/>
    <cellStyle name="20% - Ênfase1 144 4" xfId="1033"/>
    <cellStyle name="20% - Ênfase1 144 4 2" xfId="1034"/>
    <cellStyle name="20% - Ênfase1 144 5" xfId="1035"/>
    <cellStyle name="20% - Ênfase1 144 5 2" xfId="1036"/>
    <cellStyle name="20% - Ênfase1 144 6" xfId="1037"/>
    <cellStyle name="20% - Ênfase1 144 6 2" xfId="1038"/>
    <cellStyle name="20% - Ênfase1 144 7" xfId="1039"/>
    <cellStyle name="20% - Ênfase1 145" xfId="1040"/>
    <cellStyle name="20% - Ênfase1 145 2" xfId="1041"/>
    <cellStyle name="20% - Ênfase1 145 2 2" xfId="1042"/>
    <cellStyle name="20% - Ênfase1 145 2 2 2" xfId="1043"/>
    <cellStyle name="20% - Ênfase1 145 2 3" xfId="1044"/>
    <cellStyle name="20% - Ênfase1 145 2 3 2" xfId="1045"/>
    <cellStyle name="20% - Ênfase1 145 2 4" xfId="1046"/>
    <cellStyle name="20% - Ênfase1 145 2 4 2" xfId="1047"/>
    <cellStyle name="20% - Ênfase1 145 2 5" xfId="1048"/>
    <cellStyle name="20% - Ênfase1 145 2 5 2" xfId="1049"/>
    <cellStyle name="20% - Ênfase1 145 2 6" xfId="1050"/>
    <cellStyle name="20% - Ênfase1 145 3" xfId="1051"/>
    <cellStyle name="20% - Ênfase1 145 3 2" xfId="1052"/>
    <cellStyle name="20% - Ênfase1 145 4" xfId="1053"/>
    <cellStyle name="20% - Ênfase1 145 4 2" xfId="1054"/>
    <cellStyle name="20% - Ênfase1 145 5" xfId="1055"/>
    <cellStyle name="20% - Ênfase1 145 5 2" xfId="1056"/>
    <cellStyle name="20% - Ênfase1 145 6" xfId="1057"/>
    <cellStyle name="20% - Ênfase1 145 6 2" xfId="1058"/>
    <cellStyle name="20% - Ênfase1 145 7" xfId="1059"/>
    <cellStyle name="20% - Ênfase1 146" xfId="1060"/>
    <cellStyle name="20% - Ênfase1 146 2" xfId="1061"/>
    <cellStyle name="20% - Ênfase1 146 2 2" xfId="1062"/>
    <cellStyle name="20% - Ênfase1 146 2 2 2" xfId="1063"/>
    <cellStyle name="20% - Ênfase1 146 2 3" xfId="1064"/>
    <cellStyle name="20% - Ênfase1 146 2 3 2" xfId="1065"/>
    <cellStyle name="20% - Ênfase1 146 2 4" xfId="1066"/>
    <cellStyle name="20% - Ênfase1 146 2 4 2" xfId="1067"/>
    <cellStyle name="20% - Ênfase1 146 2 5" xfId="1068"/>
    <cellStyle name="20% - Ênfase1 146 2 5 2" xfId="1069"/>
    <cellStyle name="20% - Ênfase1 146 2 6" xfId="1070"/>
    <cellStyle name="20% - Ênfase1 146 3" xfId="1071"/>
    <cellStyle name="20% - Ênfase1 146 3 2" xfId="1072"/>
    <cellStyle name="20% - Ênfase1 146 4" xfId="1073"/>
    <cellStyle name="20% - Ênfase1 146 4 2" xfId="1074"/>
    <cellStyle name="20% - Ênfase1 146 5" xfId="1075"/>
    <cellStyle name="20% - Ênfase1 146 5 2" xfId="1076"/>
    <cellStyle name="20% - Ênfase1 146 6" xfId="1077"/>
    <cellStyle name="20% - Ênfase1 146 6 2" xfId="1078"/>
    <cellStyle name="20% - Ênfase1 146 7" xfId="1079"/>
    <cellStyle name="20% - Ênfase1 147" xfId="1080"/>
    <cellStyle name="20% - Ênfase1 147 2" xfId="1081"/>
    <cellStyle name="20% - Ênfase1 147 2 2" xfId="1082"/>
    <cellStyle name="20% - Ênfase1 147 2 2 2" xfId="1083"/>
    <cellStyle name="20% - Ênfase1 147 2 3" xfId="1084"/>
    <cellStyle name="20% - Ênfase1 147 2 3 2" xfId="1085"/>
    <cellStyle name="20% - Ênfase1 147 2 4" xfId="1086"/>
    <cellStyle name="20% - Ênfase1 147 2 4 2" xfId="1087"/>
    <cellStyle name="20% - Ênfase1 147 2 5" xfId="1088"/>
    <cellStyle name="20% - Ênfase1 147 2 5 2" xfId="1089"/>
    <cellStyle name="20% - Ênfase1 147 2 6" xfId="1090"/>
    <cellStyle name="20% - Ênfase1 147 3" xfId="1091"/>
    <cellStyle name="20% - Ênfase1 147 3 2" xfId="1092"/>
    <cellStyle name="20% - Ênfase1 147 4" xfId="1093"/>
    <cellStyle name="20% - Ênfase1 147 4 2" xfId="1094"/>
    <cellStyle name="20% - Ênfase1 147 5" xfId="1095"/>
    <cellStyle name="20% - Ênfase1 147 5 2" xfId="1096"/>
    <cellStyle name="20% - Ênfase1 147 6" xfId="1097"/>
    <cellStyle name="20% - Ênfase1 147 6 2" xfId="1098"/>
    <cellStyle name="20% - Ênfase1 147 7" xfId="1099"/>
    <cellStyle name="20% - Ênfase1 148" xfId="1100"/>
    <cellStyle name="20% - Ênfase1 148 2" xfId="1101"/>
    <cellStyle name="20% - Ênfase1 148 2 2" xfId="1102"/>
    <cellStyle name="20% - Ênfase1 148 2 2 2" xfId="1103"/>
    <cellStyle name="20% - Ênfase1 148 2 3" xfId="1104"/>
    <cellStyle name="20% - Ênfase1 148 2 3 2" xfId="1105"/>
    <cellStyle name="20% - Ênfase1 148 2 4" xfId="1106"/>
    <cellStyle name="20% - Ênfase1 148 2 4 2" xfId="1107"/>
    <cellStyle name="20% - Ênfase1 148 2 5" xfId="1108"/>
    <cellStyle name="20% - Ênfase1 148 2 5 2" xfId="1109"/>
    <cellStyle name="20% - Ênfase1 148 2 6" xfId="1110"/>
    <cellStyle name="20% - Ênfase1 148 3" xfId="1111"/>
    <cellStyle name="20% - Ênfase1 148 3 2" xfId="1112"/>
    <cellStyle name="20% - Ênfase1 148 4" xfId="1113"/>
    <cellStyle name="20% - Ênfase1 148 4 2" xfId="1114"/>
    <cellStyle name="20% - Ênfase1 148 5" xfId="1115"/>
    <cellStyle name="20% - Ênfase1 148 5 2" xfId="1116"/>
    <cellStyle name="20% - Ênfase1 148 6" xfId="1117"/>
    <cellStyle name="20% - Ênfase1 148 6 2" xfId="1118"/>
    <cellStyle name="20% - Ênfase1 148 7" xfId="1119"/>
    <cellStyle name="20% - Ênfase1 149" xfId="1120"/>
    <cellStyle name="20% - Ênfase1 149 2" xfId="1121"/>
    <cellStyle name="20% - Ênfase1 149 2 2" xfId="1122"/>
    <cellStyle name="20% - Ênfase1 149 2 2 2" xfId="1123"/>
    <cellStyle name="20% - Ênfase1 149 2 3" xfId="1124"/>
    <cellStyle name="20% - Ênfase1 149 2 3 2" xfId="1125"/>
    <cellStyle name="20% - Ênfase1 149 2 4" xfId="1126"/>
    <cellStyle name="20% - Ênfase1 149 2 4 2" xfId="1127"/>
    <cellStyle name="20% - Ênfase1 149 2 5" xfId="1128"/>
    <cellStyle name="20% - Ênfase1 149 2 5 2" xfId="1129"/>
    <cellStyle name="20% - Ênfase1 149 2 6" xfId="1130"/>
    <cellStyle name="20% - Ênfase1 149 3" xfId="1131"/>
    <cellStyle name="20% - Ênfase1 149 3 2" xfId="1132"/>
    <cellStyle name="20% - Ênfase1 149 4" xfId="1133"/>
    <cellStyle name="20% - Ênfase1 149 4 2" xfId="1134"/>
    <cellStyle name="20% - Ênfase1 149 5" xfId="1135"/>
    <cellStyle name="20% - Ênfase1 149 5 2" xfId="1136"/>
    <cellStyle name="20% - Ênfase1 149 6" xfId="1137"/>
    <cellStyle name="20% - Ênfase1 149 6 2" xfId="1138"/>
    <cellStyle name="20% - Ênfase1 149 7" xfId="1139"/>
    <cellStyle name="20% - Ênfase1 15" xfId="1140"/>
    <cellStyle name="20% - Ênfase1 15 2" xfId="1141"/>
    <cellStyle name="20% - Ênfase1 15 2 2" xfId="1142"/>
    <cellStyle name="20% - Ênfase1 15 2 2 2" xfId="1143"/>
    <cellStyle name="20% - Ênfase1 15 2 3" xfId="1144"/>
    <cellStyle name="20% - Ênfase1 15 2 3 2" xfId="1145"/>
    <cellStyle name="20% - Ênfase1 15 2 4" xfId="1146"/>
    <cellStyle name="20% - Ênfase1 15 2 4 2" xfId="1147"/>
    <cellStyle name="20% - Ênfase1 15 2 5" xfId="1148"/>
    <cellStyle name="20% - Ênfase1 15 2 5 2" xfId="1149"/>
    <cellStyle name="20% - Ênfase1 15 2 6" xfId="1150"/>
    <cellStyle name="20% - Ênfase1 15 3" xfId="1151"/>
    <cellStyle name="20% - Ênfase1 15 3 2" xfId="1152"/>
    <cellStyle name="20% - Ênfase1 15 4" xfId="1153"/>
    <cellStyle name="20% - Ênfase1 15 4 2" xfId="1154"/>
    <cellStyle name="20% - Ênfase1 15 5" xfId="1155"/>
    <cellStyle name="20% - Ênfase1 15 5 2" xfId="1156"/>
    <cellStyle name="20% - Ênfase1 15 6" xfId="1157"/>
    <cellStyle name="20% - Ênfase1 15 6 2" xfId="1158"/>
    <cellStyle name="20% - Ênfase1 15 7" xfId="1159"/>
    <cellStyle name="20% - Ênfase1 150" xfId="1160"/>
    <cellStyle name="20% - Ênfase1 150 2" xfId="1161"/>
    <cellStyle name="20% - Ênfase1 150 2 2" xfId="1162"/>
    <cellStyle name="20% - Ênfase1 150 2 2 2" xfId="1163"/>
    <cellStyle name="20% - Ênfase1 150 2 3" xfId="1164"/>
    <cellStyle name="20% - Ênfase1 150 2 3 2" xfId="1165"/>
    <cellStyle name="20% - Ênfase1 150 2 4" xfId="1166"/>
    <cellStyle name="20% - Ênfase1 150 2 4 2" xfId="1167"/>
    <cellStyle name="20% - Ênfase1 150 2 5" xfId="1168"/>
    <cellStyle name="20% - Ênfase1 150 2 5 2" xfId="1169"/>
    <cellStyle name="20% - Ênfase1 150 2 6" xfId="1170"/>
    <cellStyle name="20% - Ênfase1 150 3" xfId="1171"/>
    <cellStyle name="20% - Ênfase1 150 3 2" xfId="1172"/>
    <cellStyle name="20% - Ênfase1 150 4" xfId="1173"/>
    <cellStyle name="20% - Ênfase1 150 4 2" xfId="1174"/>
    <cellStyle name="20% - Ênfase1 150 5" xfId="1175"/>
    <cellStyle name="20% - Ênfase1 150 5 2" xfId="1176"/>
    <cellStyle name="20% - Ênfase1 150 6" xfId="1177"/>
    <cellStyle name="20% - Ênfase1 150 6 2" xfId="1178"/>
    <cellStyle name="20% - Ênfase1 150 7" xfId="1179"/>
    <cellStyle name="20% - Ênfase1 151" xfId="1180"/>
    <cellStyle name="20% - Ênfase1 151 2" xfId="1181"/>
    <cellStyle name="20% - Ênfase1 151 2 2" xfId="1182"/>
    <cellStyle name="20% - Ênfase1 151 2 2 2" xfId="1183"/>
    <cellStyle name="20% - Ênfase1 151 2 3" xfId="1184"/>
    <cellStyle name="20% - Ênfase1 151 2 3 2" xfId="1185"/>
    <cellStyle name="20% - Ênfase1 151 2 4" xfId="1186"/>
    <cellStyle name="20% - Ênfase1 151 2 4 2" xfId="1187"/>
    <cellStyle name="20% - Ênfase1 151 2 5" xfId="1188"/>
    <cellStyle name="20% - Ênfase1 151 2 5 2" xfId="1189"/>
    <cellStyle name="20% - Ênfase1 151 2 6" xfId="1190"/>
    <cellStyle name="20% - Ênfase1 151 3" xfId="1191"/>
    <cellStyle name="20% - Ênfase1 151 3 2" xfId="1192"/>
    <cellStyle name="20% - Ênfase1 151 4" xfId="1193"/>
    <cellStyle name="20% - Ênfase1 151 4 2" xfId="1194"/>
    <cellStyle name="20% - Ênfase1 151 5" xfId="1195"/>
    <cellStyle name="20% - Ênfase1 151 5 2" xfId="1196"/>
    <cellStyle name="20% - Ênfase1 151 6" xfId="1197"/>
    <cellStyle name="20% - Ênfase1 151 6 2" xfId="1198"/>
    <cellStyle name="20% - Ênfase1 151 7" xfId="1199"/>
    <cellStyle name="20% - Ênfase1 152" xfId="1200"/>
    <cellStyle name="20% - Ênfase1 152 2" xfId="1201"/>
    <cellStyle name="20% - Ênfase1 152 2 2" xfId="1202"/>
    <cellStyle name="20% - Ênfase1 152 2 2 2" xfId="1203"/>
    <cellStyle name="20% - Ênfase1 152 2 3" xfId="1204"/>
    <cellStyle name="20% - Ênfase1 152 2 3 2" xfId="1205"/>
    <cellStyle name="20% - Ênfase1 152 2 4" xfId="1206"/>
    <cellStyle name="20% - Ênfase1 152 2 4 2" xfId="1207"/>
    <cellStyle name="20% - Ênfase1 152 2 5" xfId="1208"/>
    <cellStyle name="20% - Ênfase1 152 2 5 2" xfId="1209"/>
    <cellStyle name="20% - Ênfase1 152 2 6" xfId="1210"/>
    <cellStyle name="20% - Ênfase1 152 3" xfId="1211"/>
    <cellStyle name="20% - Ênfase1 152 3 2" xfId="1212"/>
    <cellStyle name="20% - Ênfase1 152 4" xfId="1213"/>
    <cellStyle name="20% - Ênfase1 152 4 2" xfId="1214"/>
    <cellStyle name="20% - Ênfase1 152 5" xfId="1215"/>
    <cellStyle name="20% - Ênfase1 152 5 2" xfId="1216"/>
    <cellStyle name="20% - Ênfase1 152 6" xfId="1217"/>
    <cellStyle name="20% - Ênfase1 152 6 2" xfId="1218"/>
    <cellStyle name="20% - Ênfase1 152 7" xfId="1219"/>
    <cellStyle name="20% - Ênfase1 153" xfId="1220"/>
    <cellStyle name="20% - Ênfase1 153 2" xfId="1221"/>
    <cellStyle name="20% - Ênfase1 153 2 2" xfId="1222"/>
    <cellStyle name="20% - Ênfase1 153 2 2 2" xfId="1223"/>
    <cellStyle name="20% - Ênfase1 153 2 3" xfId="1224"/>
    <cellStyle name="20% - Ênfase1 153 2 3 2" xfId="1225"/>
    <cellStyle name="20% - Ênfase1 153 2 4" xfId="1226"/>
    <cellStyle name="20% - Ênfase1 153 2 4 2" xfId="1227"/>
    <cellStyle name="20% - Ênfase1 153 2 5" xfId="1228"/>
    <cellStyle name="20% - Ênfase1 153 2 5 2" xfId="1229"/>
    <cellStyle name="20% - Ênfase1 153 2 6" xfId="1230"/>
    <cellStyle name="20% - Ênfase1 153 3" xfId="1231"/>
    <cellStyle name="20% - Ênfase1 153 3 2" xfId="1232"/>
    <cellStyle name="20% - Ênfase1 153 4" xfId="1233"/>
    <cellStyle name="20% - Ênfase1 153 4 2" xfId="1234"/>
    <cellStyle name="20% - Ênfase1 153 5" xfId="1235"/>
    <cellStyle name="20% - Ênfase1 153 5 2" xfId="1236"/>
    <cellStyle name="20% - Ênfase1 153 6" xfId="1237"/>
    <cellStyle name="20% - Ênfase1 153 6 2" xfId="1238"/>
    <cellStyle name="20% - Ênfase1 153 7" xfId="1239"/>
    <cellStyle name="20% - Ênfase1 154" xfId="1240"/>
    <cellStyle name="20% - Ênfase1 154 2" xfId="1241"/>
    <cellStyle name="20% - Ênfase1 154 2 2" xfId="1242"/>
    <cellStyle name="20% - Ênfase1 154 2 2 2" xfId="1243"/>
    <cellStyle name="20% - Ênfase1 154 2 3" xfId="1244"/>
    <cellStyle name="20% - Ênfase1 154 2 3 2" xfId="1245"/>
    <cellStyle name="20% - Ênfase1 154 2 4" xfId="1246"/>
    <cellStyle name="20% - Ênfase1 154 3" xfId="1247"/>
    <cellStyle name="20% - Ênfase1 154 3 2" xfId="1248"/>
    <cellStyle name="20% - Ênfase1 154 4" xfId="1249"/>
    <cellStyle name="20% - Ênfase1 154 4 2" xfId="1250"/>
    <cellStyle name="20% - Ênfase1 154 5" xfId="1251"/>
    <cellStyle name="20% - Ênfase1 154 5 2" xfId="1252"/>
    <cellStyle name="20% - Ênfase1 154 6" xfId="1253"/>
    <cellStyle name="20% - Ênfase1 154 6 2" xfId="1254"/>
    <cellStyle name="20% - Ênfase1 154 7" xfId="1255"/>
    <cellStyle name="20% - Ênfase1 155" xfId="1256"/>
    <cellStyle name="20% - Ênfase1 155 2" xfId="1257"/>
    <cellStyle name="20% - Ênfase1 155 2 2" xfId="1258"/>
    <cellStyle name="20% - Ênfase1 155 2 2 2" xfId="1259"/>
    <cellStyle name="20% - Ênfase1 155 2 3" xfId="1260"/>
    <cellStyle name="20% - Ênfase1 155 2 3 2" xfId="1261"/>
    <cellStyle name="20% - Ênfase1 155 2 4" xfId="1262"/>
    <cellStyle name="20% - Ênfase1 155 3" xfId="1263"/>
    <cellStyle name="20% - Ênfase1 155 3 2" xfId="1264"/>
    <cellStyle name="20% - Ênfase1 155 4" xfId="1265"/>
    <cellStyle name="20% - Ênfase1 155 4 2" xfId="1266"/>
    <cellStyle name="20% - Ênfase1 155 5" xfId="1267"/>
    <cellStyle name="20% - Ênfase1 155 5 2" xfId="1268"/>
    <cellStyle name="20% - Ênfase1 155 6" xfId="1269"/>
    <cellStyle name="20% - Ênfase1 155 6 2" xfId="1270"/>
    <cellStyle name="20% - Ênfase1 155 7" xfId="1271"/>
    <cellStyle name="20% - Ênfase1 156" xfId="1272"/>
    <cellStyle name="20% - Ênfase1 156 2" xfId="1273"/>
    <cellStyle name="20% - Ênfase1 156 2 2" xfId="1274"/>
    <cellStyle name="20% - Ênfase1 156 2 2 2" xfId="1275"/>
    <cellStyle name="20% - Ênfase1 156 2 3" xfId="1276"/>
    <cellStyle name="20% - Ênfase1 156 2 3 2" xfId="1277"/>
    <cellStyle name="20% - Ênfase1 156 2 4" xfId="1278"/>
    <cellStyle name="20% - Ênfase1 156 3" xfId="1279"/>
    <cellStyle name="20% - Ênfase1 156 3 2" xfId="1280"/>
    <cellStyle name="20% - Ênfase1 156 4" xfId="1281"/>
    <cellStyle name="20% - Ênfase1 156 4 2" xfId="1282"/>
    <cellStyle name="20% - Ênfase1 156 5" xfId="1283"/>
    <cellStyle name="20% - Ênfase1 156 5 2" xfId="1284"/>
    <cellStyle name="20% - Ênfase1 156 6" xfId="1285"/>
    <cellStyle name="20% - Ênfase1 156 6 2" xfId="1286"/>
    <cellStyle name="20% - Ênfase1 156 7" xfId="1287"/>
    <cellStyle name="20% - Ênfase1 157" xfId="1288"/>
    <cellStyle name="20% - Ênfase1 157 2" xfId="1289"/>
    <cellStyle name="20% - Ênfase1 157 2 2" xfId="1290"/>
    <cellStyle name="20% - Ênfase1 157 3" xfId="1291"/>
    <cellStyle name="20% - Ênfase1 157 3 2" xfId="1292"/>
    <cellStyle name="20% - Ênfase1 157 4" xfId="1293"/>
    <cellStyle name="20% - Ênfase1 157 4 2" xfId="1294"/>
    <cellStyle name="20% - Ênfase1 157 5" xfId="1295"/>
    <cellStyle name="20% - Ênfase1 157 5 2" xfId="1296"/>
    <cellStyle name="20% - Ênfase1 157 6" xfId="1297"/>
    <cellStyle name="20% - Ênfase1 158" xfId="1298"/>
    <cellStyle name="20% - Ênfase1 158 2" xfId="1299"/>
    <cellStyle name="20% - Ênfase1 158 2 2" xfId="1300"/>
    <cellStyle name="20% - Ênfase1 158 3" xfId="1301"/>
    <cellStyle name="20% - Ênfase1 158 3 2" xfId="1302"/>
    <cellStyle name="20% - Ênfase1 158 4" xfId="1303"/>
    <cellStyle name="20% - Ênfase1 158 4 2" xfId="1304"/>
    <cellStyle name="20% - Ênfase1 158 5" xfId="1305"/>
    <cellStyle name="20% - Ênfase1 158 5 2" xfId="1306"/>
    <cellStyle name="20% - Ênfase1 158 6" xfId="1307"/>
    <cellStyle name="20% - Ênfase1 159" xfId="1308"/>
    <cellStyle name="20% - Ênfase1 159 2" xfId="1309"/>
    <cellStyle name="20% - Ênfase1 159 2 2" xfId="1310"/>
    <cellStyle name="20% - Ênfase1 159 3" xfId="1311"/>
    <cellStyle name="20% - Ênfase1 159 3 2" xfId="1312"/>
    <cellStyle name="20% - Ênfase1 159 4" xfId="1313"/>
    <cellStyle name="20% - Ênfase1 159 4 2" xfId="1314"/>
    <cellStyle name="20% - Ênfase1 159 5" xfId="1315"/>
    <cellStyle name="20% - Ênfase1 159 5 2" xfId="1316"/>
    <cellStyle name="20% - Ênfase1 159 6" xfId="1317"/>
    <cellStyle name="20% - Ênfase1 16" xfId="1318"/>
    <cellStyle name="20% - Ênfase1 16 2" xfId="1319"/>
    <cellStyle name="20% - Ênfase1 16 2 2" xfId="1320"/>
    <cellStyle name="20% - Ênfase1 16 2 2 2" xfId="1321"/>
    <cellStyle name="20% - Ênfase1 16 2 3" xfId="1322"/>
    <cellStyle name="20% - Ênfase1 16 2 3 2" xfId="1323"/>
    <cellStyle name="20% - Ênfase1 16 2 4" xfId="1324"/>
    <cellStyle name="20% - Ênfase1 16 2 4 2" xfId="1325"/>
    <cellStyle name="20% - Ênfase1 16 2 5" xfId="1326"/>
    <cellStyle name="20% - Ênfase1 16 2 5 2" xfId="1327"/>
    <cellStyle name="20% - Ênfase1 16 2 6" xfId="1328"/>
    <cellStyle name="20% - Ênfase1 16 3" xfId="1329"/>
    <cellStyle name="20% - Ênfase1 16 3 2" xfId="1330"/>
    <cellStyle name="20% - Ênfase1 16 4" xfId="1331"/>
    <cellStyle name="20% - Ênfase1 16 4 2" xfId="1332"/>
    <cellStyle name="20% - Ênfase1 16 5" xfId="1333"/>
    <cellStyle name="20% - Ênfase1 16 5 2" xfId="1334"/>
    <cellStyle name="20% - Ênfase1 16 6" xfId="1335"/>
    <cellStyle name="20% - Ênfase1 16 6 2" xfId="1336"/>
    <cellStyle name="20% - Ênfase1 16 7" xfId="1337"/>
    <cellStyle name="20% - Ênfase1 160" xfId="1338"/>
    <cellStyle name="20% - Ênfase1 160 2" xfId="1339"/>
    <cellStyle name="20% - Ênfase1 160 2 2" xfId="1340"/>
    <cellStyle name="20% - Ênfase1 160 3" xfId="1341"/>
    <cellStyle name="20% - Ênfase1 160 3 2" xfId="1342"/>
    <cellStyle name="20% - Ênfase1 160 4" xfId="1343"/>
    <cellStyle name="20% - Ênfase1 160 4 2" xfId="1344"/>
    <cellStyle name="20% - Ênfase1 160 5" xfId="1345"/>
    <cellStyle name="20% - Ênfase1 160 5 2" xfId="1346"/>
    <cellStyle name="20% - Ênfase1 160 6" xfId="1347"/>
    <cellStyle name="20% - Ênfase1 161" xfId="1348"/>
    <cellStyle name="20% - Ênfase1 161 2" xfId="1349"/>
    <cellStyle name="20% - Ênfase1 161 2 2" xfId="1350"/>
    <cellStyle name="20% - Ênfase1 161 3" xfId="1351"/>
    <cellStyle name="20% - Ênfase1 161 3 2" xfId="1352"/>
    <cellStyle name="20% - Ênfase1 161 4" xfId="1353"/>
    <cellStyle name="20% - Ênfase1 161 4 2" xfId="1354"/>
    <cellStyle name="20% - Ênfase1 161 5" xfId="1355"/>
    <cellStyle name="20% - Ênfase1 161 5 2" xfId="1356"/>
    <cellStyle name="20% - Ênfase1 161 6" xfId="1357"/>
    <cellStyle name="20% - Ênfase1 162" xfId="1358"/>
    <cellStyle name="20% - Ênfase1 162 2" xfId="1359"/>
    <cellStyle name="20% - Ênfase1 162 2 2" xfId="1360"/>
    <cellStyle name="20% - Ênfase1 162 3" xfId="1361"/>
    <cellStyle name="20% - Ênfase1 162 3 2" xfId="1362"/>
    <cellStyle name="20% - Ênfase1 162 4" xfId="1363"/>
    <cellStyle name="20% - Ênfase1 162 4 2" xfId="1364"/>
    <cellStyle name="20% - Ênfase1 162 5" xfId="1365"/>
    <cellStyle name="20% - Ênfase1 162 5 2" xfId="1366"/>
    <cellStyle name="20% - Ênfase1 162 6" xfId="1367"/>
    <cellStyle name="20% - Ênfase1 163" xfId="1368"/>
    <cellStyle name="20% - Ênfase1 163 2" xfId="1369"/>
    <cellStyle name="20% - Ênfase1 163 2 2" xfId="1370"/>
    <cellStyle name="20% - Ênfase1 163 3" xfId="1371"/>
    <cellStyle name="20% - Ênfase1 163 3 2" xfId="1372"/>
    <cellStyle name="20% - Ênfase1 163 4" xfId="1373"/>
    <cellStyle name="20% - Ênfase1 163 4 2" xfId="1374"/>
    <cellStyle name="20% - Ênfase1 163 5" xfId="1375"/>
    <cellStyle name="20% - Ênfase1 163 5 2" xfId="1376"/>
    <cellStyle name="20% - Ênfase1 163 6" xfId="1377"/>
    <cellStyle name="20% - Ênfase1 164" xfId="1378"/>
    <cellStyle name="20% - Ênfase1 164 2" xfId="1379"/>
    <cellStyle name="20% - Ênfase1 164 2 2" xfId="1380"/>
    <cellStyle name="20% - Ênfase1 164 3" xfId="1381"/>
    <cellStyle name="20% - Ênfase1 164 3 2" xfId="1382"/>
    <cellStyle name="20% - Ênfase1 164 4" xfId="1383"/>
    <cellStyle name="20% - Ênfase1 164 4 2" xfId="1384"/>
    <cellStyle name="20% - Ênfase1 164 5" xfId="1385"/>
    <cellStyle name="20% - Ênfase1 164 5 2" xfId="1386"/>
    <cellStyle name="20% - Ênfase1 164 6" xfId="1387"/>
    <cellStyle name="20% - Ênfase1 165" xfId="1388"/>
    <cellStyle name="20% - Ênfase1 165 2" xfId="1389"/>
    <cellStyle name="20% - Ênfase1 165 2 2" xfId="1390"/>
    <cellStyle name="20% - Ênfase1 165 3" xfId="1391"/>
    <cellStyle name="20% - Ênfase1 165 3 2" xfId="1392"/>
    <cellStyle name="20% - Ênfase1 165 4" xfId="1393"/>
    <cellStyle name="20% - Ênfase1 165 4 2" xfId="1394"/>
    <cellStyle name="20% - Ênfase1 165 5" xfId="1395"/>
    <cellStyle name="20% - Ênfase1 165 5 2" xfId="1396"/>
    <cellStyle name="20% - Ênfase1 165 6" xfId="1397"/>
    <cellStyle name="20% - Ênfase1 166" xfId="1398"/>
    <cellStyle name="20% - Ênfase1 166 2" xfId="1399"/>
    <cellStyle name="20% - Ênfase1 166 2 2" xfId="1400"/>
    <cellStyle name="20% - Ênfase1 166 3" xfId="1401"/>
    <cellStyle name="20% - Ênfase1 166 3 2" xfId="1402"/>
    <cellStyle name="20% - Ênfase1 166 4" xfId="1403"/>
    <cellStyle name="20% - Ênfase1 166 4 2" xfId="1404"/>
    <cellStyle name="20% - Ênfase1 166 5" xfId="1405"/>
    <cellStyle name="20% - Ênfase1 166 5 2" xfId="1406"/>
    <cellStyle name="20% - Ênfase1 166 6" xfId="1407"/>
    <cellStyle name="20% - Ênfase1 167" xfId="1408"/>
    <cellStyle name="20% - Ênfase1 167 2" xfId="1409"/>
    <cellStyle name="20% - Ênfase1 167 2 2" xfId="1410"/>
    <cellStyle name="20% - Ênfase1 167 3" xfId="1411"/>
    <cellStyle name="20% - Ênfase1 167 3 2" xfId="1412"/>
    <cellStyle name="20% - Ênfase1 167 4" xfId="1413"/>
    <cellStyle name="20% - Ênfase1 167 4 2" xfId="1414"/>
    <cellStyle name="20% - Ênfase1 167 5" xfId="1415"/>
    <cellStyle name="20% - Ênfase1 167 5 2" xfId="1416"/>
    <cellStyle name="20% - Ênfase1 167 6" xfId="1417"/>
    <cellStyle name="20% - Ênfase1 168" xfId="1418"/>
    <cellStyle name="20% - Ênfase1 168 2" xfId="1419"/>
    <cellStyle name="20% - Ênfase1 168 2 2" xfId="1420"/>
    <cellStyle name="20% - Ênfase1 168 3" xfId="1421"/>
    <cellStyle name="20% - Ênfase1 168 3 2" xfId="1422"/>
    <cellStyle name="20% - Ênfase1 168 4" xfId="1423"/>
    <cellStyle name="20% - Ênfase1 168 4 2" xfId="1424"/>
    <cellStyle name="20% - Ênfase1 168 5" xfId="1425"/>
    <cellStyle name="20% - Ênfase1 168 5 2" xfId="1426"/>
    <cellStyle name="20% - Ênfase1 168 6" xfId="1427"/>
    <cellStyle name="20% - Ênfase1 169" xfId="1428"/>
    <cellStyle name="20% - Ênfase1 169 2" xfId="1429"/>
    <cellStyle name="20% - Ênfase1 169 2 2" xfId="1430"/>
    <cellStyle name="20% - Ênfase1 169 3" xfId="1431"/>
    <cellStyle name="20% - Ênfase1 169 3 2" xfId="1432"/>
    <cellStyle name="20% - Ênfase1 169 4" xfId="1433"/>
    <cellStyle name="20% - Ênfase1 169 4 2" xfId="1434"/>
    <cellStyle name="20% - Ênfase1 169 5" xfId="1435"/>
    <cellStyle name="20% - Ênfase1 169 5 2" xfId="1436"/>
    <cellStyle name="20% - Ênfase1 169 6" xfId="1437"/>
    <cellStyle name="20% - Ênfase1 17" xfId="1438"/>
    <cellStyle name="20% - Ênfase1 17 2" xfId="1439"/>
    <cellStyle name="20% - Ênfase1 17 2 2" xfId="1440"/>
    <cellStyle name="20% - Ênfase1 17 2 2 2" xfId="1441"/>
    <cellStyle name="20% - Ênfase1 17 2 3" xfId="1442"/>
    <cellStyle name="20% - Ênfase1 17 2 3 2" xfId="1443"/>
    <cellStyle name="20% - Ênfase1 17 2 4" xfId="1444"/>
    <cellStyle name="20% - Ênfase1 17 2 4 2" xfId="1445"/>
    <cellStyle name="20% - Ênfase1 17 2 5" xfId="1446"/>
    <cellStyle name="20% - Ênfase1 17 2 5 2" xfId="1447"/>
    <cellStyle name="20% - Ênfase1 17 2 6" xfId="1448"/>
    <cellStyle name="20% - Ênfase1 17 3" xfId="1449"/>
    <cellStyle name="20% - Ênfase1 17 3 2" xfId="1450"/>
    <cellStyle name="20% - Ênfase1 17 4" xfId="1451"/>
    <cellStyle name="20% - Ênfase1 17 4 2" xfId="1452"/>
    <cellStyle name="20% - Ênfase1 17 5" xfId="1453"/>
    <cellStyle name="20% - Ênfase1 17 5 2" xfId="1454"/>
    <cellStyle name="20% - Ênfase1 17 6" xfId="1455"/>
    <cellStyle name="20% - Ênfase1 17 6 2" xfId="1456"/>
    <cellStyle name="20% - Ênfase1 17 7" xfId="1457"/>
    <cellStyle name="20% - Ênfase1 170" xfId="1458"/>
    <cellStyle name="20% - Ênfase1 170 2" xfId="1459"/>
    <cellStyle name="20% - Ênfase1 170 2 2" xfId="1460"/>
    <cellStyle name="20% - Ênfase1 170 3" xfId="1461"/>
    <cellStyle name="20% - Ênfase1 170 3 2" xfId="1462"/>
    <cellStyle name="20% - Ênfase1 170 4" xfId="1463"/>
    <cellStyle name="20% - Ênfase1 170 4 2" xfId="1464"/>
    <cellStyle name="20% - Ênfase1 170 5" xfId="1465"/>
    <cellStyle name="20% - Ênfase1 170 5 2" xfId="1466"/>
    <cellStyle name="20% - Ênfase1 170 6" xfId="1467"/>
    <cellStyle name="20% - Ênfase1 171" xfId="1468"/>
    <cellStyle name="20% - Ênfase1 171 2" xfId="1469"/>
    <cellStyle name="20% - Ênfase1 171 2 2" xfId="1470"/>
    <cellStyle name="20% - Ênfase1 171 3" xfId="1471"/>
    <cellStyle name="20% - Ênfase1 171 3 2" xfId="1472"/>
    <cellStyle name="20% - Ênfase1 171 4" xfId="1473"/>
    <cellStyle name="20% - Ênfase1 171 4 2" xfId="1474"/>
    <cellStyle name="20% - Ênfase1 171 5" xfId="1475"/>
    <cellStyle name="20% - Ênfase1 171 5 2" xfId="1476"/>
    <cellStyle name="20% - Ênfase1 171 6" xfId="1477"/>
    <cellStyle name="20% - Ênfase1 172" xfId="1478"/>
    <cellStyle name="20% - Ênfase1 172 2" xfId="1479"/>
    <cellStyle name="20% - Ênfase1 172 2 2" xfId="1480"/>
    <cellStyle name="20% - Ênfase1 172 3" xfId="1481"/>
    <cellStyle name="20% - Ênfase1 172 3 2" xfId="1482"/>
    <cellStyle name="20% - Ênfase1 172 4" xfId="1483"/>
    <cellStyle name="20% - Ênfase1 172 4 2" xfId="1484"/>
    <cellStyle name="20% - Ênfase1 172 5" xfId="1485"/>
    <cellStyle name="20% - Ênfase1 172 5 2" xfId="1486"/>
    <cellStyle name="20% - Ênfase1 172 6" xfId="1487"/>
    <cellStyle name="20% - Ênfase1 173" xfId="1488"/>
    <cellStyle name="20% - Ênfase1 173 2" xfId="1489"/>
    <cellStyle name="20% - Ênfase1 173 2 2" xfId="1490"/>
    <cellStyle name="20% - Ênfase1 173 3" xfId="1491"/>
    <cellStyle name="20% - Ênfase1 173 3 2" xfId="1492"/>
    <cellStyle name="20% - Ênfase1 173 4" xfId="1493"/>
    <cellStyle name="20% - Ênfase1 173 4 2" xfId="1494"/>
    <cellStyle name="20% - Ênfase1 173 5" xfId="1495"/>
    <cellStyle name="20% - Ênfase1 173 5 2" xfId="1496"/>
    <cellStyle name="20% - Ênfase1 173 6" xfId="1497"/>
    <cellStyle name="20% - Ênfase1 174" xfId="1498"/>
    <cellStyle name="20% - Ênfase1 174 2" xfId="1499"/>
    <cellStyle name="20% - Ênfase1 174 2 2" xfId="1500"/>
    <cellStyle name="20% - Ênfase1 174 3" xfId="1501"/>
    <cellStyle name="20% - Ênfase1 174 3 2" xfId="1502"/>
    <cellStyle name="20% - Ênfase1 174 4" xfId="1503"/>
    <cellStyle name="20% - Ênfase1 174 4 2" xfId="1504"/>
    <cellStyle name="20% - Ênfase1 174 5" xfId="1505"/>
    <cellStyle name="20% - Ênfase1 174 5 2" xfId="1506"/>
    <cellStyle name="20% - Ênfase1 174 6" xfId="1507"/>
    <cellStyle name="20% - Ênfase1 175" xfId="1508"/>
    <cellStyle name="20% - Ênfase1 175 2" xfId="1509"/>
    <cellStyle name="20% - Ênfase1 175 2 2" xfId="1510"/>
    <cellStyle name="20% - Ênfase1 175 3" xfId="1511"/>
    <cellStyle name="20% - Ênfase1 175 3 2" xfId="1512"/>
    <cellStyle name="20% - Ênfase1 175 4" xfId="1513"/>
    <cellStyle name="20% - Ênfase1 175 4 2" xfId="1514"/>
    <cellStyle name="20% - Ênfase1 175 5" xfId="1515"/>
    <cellStyle name="20% - Ênfase1 175 5 2" xfId="1516"/>
    <cellStyle name="20% - Ênfase1 175 6" xfId="1517"/>
    <cellStyle name="20% - Ênfase1 176" xfId="1518"/>
    <cellStyle name="20% - Ênfase1 176 2" xfId="1519"/>
    <cellStyle name="20% - Ênfase1 176 2 2" xfId="1520"/>
    <cellStyle name="20% - Ênfase1 176 3" xfId="1521"/>
    <cellStyle name="20% - Ênfase1 176 3 2" xfId="1522"/>
    <cellStyle name="20% - Ênfase1 176 4" xfId="1523"/>
    <cellStyle name="20% - Ênfase1 176 4 2" xfId="1524"/>
    <cellStyle name="20% - Ênfase1 176 5" xfId="1525"/>
    <cellStyle name="20% - Ênfase1 176 5 2" xfId="1526"/>
    <cellStyle name="20% - Ênfase1 176 6" xfId="1527"/>
    <cellStyle name="20% - Ênfase1 177" xfId="1528"/>
    <cellStyle name="20% - Ênfase1 177 2" xfId="1529"/>
    <cellStyle name="20% - Ênfase1 177 2 2" xfId="1530"/>
    <cellStyle name="20% - Ênfase1 177 3" xfId="1531"/>
    <cellStyle name="20% - Ênfase1 177 3 2" xfId="1532"/>
    <cellStyle name="20% - Ênfase1 177 4" xfId="1533"/>
    <cellStyle name="20% - Ênfase1 177 4 2" xfId="1534"/>
    <cellStyle name="20% - Ênfase1 177 5" xfId="1535"/>
    <cellStyle name="20% - Ênfase1 177 5 2" xfId="1536"/>
    <cellStyle name="20% - Ênfase1 177 6" xfId="1537"/>
    <cellStyle name="20% - Ênfase1 178" xfId="1538"/>
    <cellStyle name="20% - Ênfase1 178 2" xfId="1539"/>
    <cellStyle name="20% - Ênfase1 178 2 2" xfId="1540"/>
    <cellStyle name="20% - Ênfase1 178 3" xfId="1541"/>
    <cellStyle name="20% - Ênfase1 178 3 2" xfId="1542"/>
    <cellStyle name="20% - Ênfase1 178 4" xfId="1543"/>
    <cellStyle name="20% - Ênfase1 178 4 2" xfId="1544"/>
    <cellStyle name="20% - Ênfase1 178 5" xfId="1545"/>
    <cellStyle name="20% - Ênfase1 178 5 2" xfId="1546"/>
    <cellStyle name="20% - Ênfase1 178 6" xfId="1547"/>
    <cellStyle name="20% - Ênfase1 179" xfId="1548"/>
    <cellStyle name="20% - Ênfase1 179 2" xfId="1549"/>
    <cellStyle name="20% - Ênfase1 179 2 2" xfId="1550"/>
    <cellStyle name="20% - Ênfase1 179 3" xfId="1551"/>
    <cellStyle name="20% - Ênfase1 179 3 2" xfId="1552"/>
    <cellStyle name="20% - Ênfase1 179 4" xfId="1553"/>
    <cellStyle name="20% - Ênfase1 179 4 2" xfId="1554"/>
    <cellStyle name="20% - Ênfase1 179 5" xfId="1555"/>
    <cellStyle name="20% - Ênfase1 179 5 2" xfId="1556"/>
    <cellStyle name="20% - Ênfase1 179 6" xfId="1557"/>
    <cellStyle name="20% - Ênfase1 18" xfId="1558"/>
    <cellStyle name="20% - Ênfase1 18 2" xfId="1559"/>
    <cellStyle name="20% - Ênfase1 18 2 2" xfId="1560"/>
    <cellStyle name="20% - Ênfase1 18 2 2 2" xfId="1561"/>
    <cellStyle name="20% - Ênfase1 18 2 3" xfId="1562"/>
    <cellStyle name="20% - Ênfase1 18 2 3 2" xfId="1563"/>
    <cellStyle name="20% - Ênfase1 18 2 4" xfId="1564"/>
    <cellStyle name="20% - Ênfase1 18 2 4 2" xfId="1565"/>
    <cellStyle name="20% - Ênfase1 18 2 5" xfId="1566"/>
    <cellStyle name="20% - Ênfase1 18 2 5 2" xfId="1567"/>
    <cellStyle name="20% - Ênfase1 18 2 6" xfId="1568"/>
    <cellStyle name="20% - Ênfase1 18 3" xfId="1569"/>
    <cellStyle name="20% - Ênfase1 18 3 2" xfId="1570"/>
    <cellStyle name="20% - Ênfase1 18 4" xfId="1571"/>
    <cellStyle name="20% - Ênfase1 18 4 2" xfId="1572"/>
    <cellStyle name="20% - Ênfase1 18 5" xfId="1573"/>
    <cellStyle name="20% - Ênfase1 18 5 2" xfId="1574"/>
    <cellStyle name="20% - Ênfase1 18 6" xfId="1575"/>
    <cellStyle name="20% - Ênfase1 18 6 2" xfId="1576"/>
    <cellStyle name="20% - Ênfase1 18 7" xfId="1577"/>
    <cellStyle name="20% - Ênfase1 180" xfId="1578"/>
    <cellStyle name="20% - Ênfase1 180 2" xfId="1579"/>
    <cellStyle name="20% - Ênfase1 180 2 2" xfId="1580"/>
    <cellStyle name="20% - Ênfase1 180 3" xfId="1581"/>
    <cellStyle name="20% - Ênfase1 180 3 2" xfId="1582"/>
    <cellStyle name="20% - Ênfase1 180 4" xfId="1583"/>
    <cellStyle name="20% - Ênfase1 180 4 2" xfId="1584"/>
    <cellStyle name="20% - Ênfase1 180 5" xfId="1585"/>
    <cellStyle name="20% - Ênfase1 180 5 2" xfId="1586"/>
    <cellStyle name="20% - Ênfase1 180 6" xfId="1587"/>
    <cellStyle name="20% - Ênfase1 181" xfId="1588"/>
    <cellStyle name="20% - Ênfase1 181 2" xfId="1589"/>
    <cellStyle name="20% - Ênfase1 181 2 2" xfId="1590"/>
    <cellStyle name="20% - Ênfase1 181 3" xfId="1591"/>
    <cellStyle name="20% - Ênfase1 181 3 2" xfId="1592"/>
    <cellStyle name="20% - Ênfase1 181 4" xfId="1593"/>
    <cellStyle name="20% - Ênfase1 181 4 2" xfId="1594"/>
    <cellStyle name="20% - Ênfase1 181 5" xfId="1595"/>
    <cellStyle name="20% - Ênfase1 181 5 2" xfId="1596"/>
    <cellStyle name="20% - Ênfase1 181 6" xfId="1597"/>
    <cellStyle name="20% - Ênfase1 182" xfId="1598"/>
    <cellStyle name="20% - Ênfase1 182 2" xfId="1599"/>
    <cellStyle name="20% - Ênfase1 182 2 2" xfId="1600"/>
    <cellStyle name="20% - Ênfase1 182 3" xfId="1601"/>
    <cellStyle name="20% - Ênfase1 182 3 2" xfId="1602"/>
    <cellStyle name="20% - Ênfase1 182 4" xfId="1603"/>
    <cellStyle name="20% - Ênfase1 182 4 2" xfId="1604"/>
    <cellStyle name="20% - Ênfase1 182 5" xfId="1605"/>
    <cellStyle name="20% - Ênfase1 182 5 2" xfId="1606"/>
    <cellStyle name="20% - Ênfase1 182 6" xfId="1607"/>
    <cellStyle name="20% - Ênfase1 183" xfId="1608"/>
    <cellStyle name="20% - Ênfase1 183 2" xfId="1609"/>
    <cellStyle name="20% - Ênfase1 183 2 2" xfId="1610"/>
    <cellStyle name="20% - Ênfase1 183 3" xfId="1611"/>
    <cellStyle name="20% - Ênfase1 183 3 2" xfId="1612"/>
    <cellStyle name="20% - Ênfase1 183 4" xfId="1613"/>
    <cellStyle name="20% - Ênfase1 183 4 2" xfId="1614"/>
    <cellStyle name="20% - Ênfase1 183 5" xfId="1615"/>
    <cellStyle name="20% - Ênfase1 183 5 2" xfId="1616"/>
    <cellStyle name="20% - Ênfase1 183 6" xfId="1617"/>
    <cellStyle name="20% - Ênfase1 184" xfId="1618"/>
    <cellStyle name="20% - Ênfase1 184 2" xfId="1619"/>
    <cellStyle name="20% - Ênfase1 184 2 2" xfId="1620"/>
    <cellStyle name="20% - Ênfase1 184 3" xfId="1621"/>
    <cellStyle name="20% - Ênfase1 184 3 2" xfId="1622"/>
    <cellStyle name="20% - Ênfase1 184 4" xfId="1623"/>
    <cellStyle name="20% - Ênfase1 184 4 2" xfId="1624"/>
    <cellStyle name="20% - Ênfase1 184 5" xfId="1625"/>
    <cellStyle name="20% - Ênfase1 184 5 2" xfId="1626"/>
    <cellStyle name="20% - Ênfase1 184 6" xfId="1627"/>
    <cellStyle name="20% - Ênfase1 185" xfId="1628"/>
    <cellStyle name="20% - Ênfase1 185 2" xfId="1629"/>
    <cellStyle name="20% - Ênfase1 185 2 2" xfId="1630"/>
    <cellStyle name="20% - Ênfase1 185 3" xfId="1631"/>
    <cellStyle name="20% - Ênfase1 185 3 2" xfId="1632"/>
    <cellStyle name="20% - Ênfase1 185 4" xfId="1633"/>
    <cellStyle name="20% - Ênfase1 185 4 2" xfId="1634"/>
    <cellStyle name="20% - Ênfase1 185 5" xfId="1635"/>
    <cellStyle name="20% - Ênfase1 185 5 2" xfId="1636"/>
    <cellStyle name="20% - Ênfase1 185 6" xfId="1637"/>
    <cellStyle name="20% - Ênfase1 186" xfId="1638"/>
    <cellStyle name="20% - Ênfase1 186 2" xfId="1639"/>
    <cellStyle name="20% - Ênfase1 186 2 2" xfId="1640"/>
    <cellStyle name="20% - Ênfase1 186 3" xfId="1641"/>
    <cellStyle name="20% - Ênfase1 186 3 2" xfId="1642"/>
    <cellStyle name="20% - Ênfase1 186 4" xfId="1643"/>
    <cellStyle name="20% - Ênfase1 186 4 2" xfId="1644"/>
    <cellStyle name="20% - Ênfase1 186 5" xfId="1645"/>
    <cellStyle name="20% - Ênfase1 186 5 2" xfId="1646"/>
    <cellStyle name="20% - Ênfase1 186 6" xfId="1647"/>
    <cellStyle name="20% - Ênfase1 187" xfId="1648"/>
    <cellStyle name="20% - Ênfase1 187 2" xfId="1649"/>
    <cellStyle name="20% - Ênfase1 187 2 2" xfId="1650"/>
    <cellStyle name="20% - Ênfase1 187 3" xfId="1651"/>
    <cellStyle name="20% - Ênfase1 187 3 2" xfId="1652"/>
    <cellStyle name="20% - Ênfase1 187 4" xfId="1653"/>
    <cellStyle name="20% - Ênfase1 187 4 2" xfId="1654"/>
    <cellStyle name="20% - Ênfase1 187 5" xfId="1655"/>
    <cellStyle name="20% - Ênfase1 187 5 2" xfId="1656"/>
    <cellStyle name="20% - Ênfase1 187 6" xfId="1657"/>
    <cellStyle name="20% - Ênfase1 188" xfId="1658"/>
    <cellStyle name="20% - Ênfase1 188 2" xfId="1659"/>
    <cellStyle name="20% - Ênfase1 188 2 2" xfId="1660"/>
    <cellStyle name="20% - Ênfase1 188 3" xfId="1661"/>
    <cellStyle name="20% - Ênfase1 188 3 2" xfId="1662"/>
    <cellStyle name="20% - Ênfase1 188 4" xfId="1663"/>
    <cellStyle name="20% - Ênfase1 188 4 2" xfId="1664"/>
    <cellStyle name="20% - Ênfase1 188 5" xfId="1665"/>
    <cellStyle name="20% - Ênfase1 188 5 2" xfId="1666"/>
    <cellStyle name="20% - Ênfase1 188 6" xfId="1667"/>
    <cellStyle name="20% - Ênfase1 189" xfId="1668"/>
    <cellStyle name="20% - Ênfase1 189 2" xfId="1669"/>
    <cellStyle name="20% - Ênfase1 189 2 2" xfId="1670"/>
    <cellStyle name="20% - Ênfase1 189 3" xfId="1671"/>
    <cellStyle name="20% - Ênfase1 189 3 2" xfId="1672"/>
    <cellStyle name="20% - Ênfase1 189 4" xfId="1673"/>
    <cellStyle name="20% - Ênfase1 189 4 2" xfId="1674"/>
    <cellStyle name="20% - Ênfase1 189 5" xfId="1675"/>
    <cellStyle name="20% - Ênfase1 189 5 2" xfId="1676"/>
    <cellStyle name="20% - Ênfase1 189 6" xfId="1677"/>
    <cellStyle name="20% - Ênfase1 19" xfId="1678"/>
    <cellStyle name="20% - Ênfase1 19 2" xfId="1679"/>
    <cellStyle name="20% - Ênfase1 19 2 2" xfId="1680"/>
    <cellStyle name="20% - Ênfase1 19 2 2 2" xfId="1681"/>
    <cellStyle name="20% - Ênfase1 19 2 3" xfId="1682"/>
    <cellStyle name="20% - Ênfase1 19 2 3 2" xfId="1683"/>
    <cellStyle name="20% - Ênfase1 19 2 4" xfId="1684"/>
    <cellStyle name="20% - Ênfase1 19 2 4 2" xfId="1685"/>
    <cellStyle name="20% - Ênfase1 19 2 5" xfId="1686"/>
    <cellStyle name="20% - Ênfase1 19 2 5 2" xfId="1687"/>
    <cellStyle name="20% - Ênfase1 19 2 6" xfId="1688"/>
    <cellStyle name="20% - Ênfase1 19 3" xfId="1689"/>
    <cellStyle name="20% - Ênfase1 19 3 2" xfId="1690"/>
    <cellStyle name="20% - Ênfase1 19 4" xfId="1691"/>
    <cellStyle name="20% - Ênfase1 19 4 2" xfId="1692"/>
    <cellStyle name="20% - Ênfase1 19 5" xfId="1693"/>
    <cellStyle name="20% - Ênfase1 19 5 2" xfId="1694"/>
    <cellStyle name="20% - Ênfase1 19 6" xfId="1695"/>
    <cellStyle name="20% - Ênfase1 19 6 2" xfId="1696"/>
    <cellStyle name="20% - Ênfase1 19 7" xfId="1697"/>
    <cellStyle name="20% - Ênfase1 190" xfId="1698"/>
    <cellStyle name="20% - Ênfase1 190 2" xfId="1699"/>
    <cellStyle name="20% - Ênfase1 190 2 2" xfId="1700"/>
    <cellStyle name="20% - Ênfase1 190 3" xfId="1701"/>
    <cellStyle name="20% - Ênfase1 190 3 2" xfId="1702"/>
    <cellStyle name="20% - Ênfase1 190 4" xfId="1703"/>
    <cellStyle name="20% - Ênfase1 190 4 2" xfId="1704"/>
    <cellStyle name="20% - Ênfase1 190 5" xfId="1705"/>
    <cellStyle name="20% - Ênfase1 190 5 2" xfId="1706"/>
    <cellStyle name="20% - Ênfase1 190 6" xfId="1707"/>
    <cellStyle name="20% - Ênfase1 191" xfId="1708"/>
    <cellStyle name="20% - Ênfase1 191 2" xfId="1709"/>
    <cellStyle name="20% - Ênfase1 191 2 2" xfId="1710"/>
    <cellStyle name="20% - Ênfase1 191 3" xfId="1711"/>
    <cellStyle name="20% - Ênfase1 191 3 2" xfId="1712"/>
    <cellStyle name="20% - Ênfase1 191 4" xfId="1713"/>
    <cellStyle name="20% - Ênfase1 191 4 2" xfId="1714"/>
    <cellStyle name="20% - Ênfase1 191 5" xfId="1715"/>
    <cellStyle name="20% - Ênfase1 191 5 2" xfId="1716"/>
    <cellStyle name="20% - Ênfase1 191 6" xfId="1717"/>
    <cellStyle name="20% - Ênfase1 192" xfId="1718"/>
    <cellStyle name="20% - Ênfase1 192 2" xfId="1719"/>
    <cellStyle name="20% - Ênfase1 192 2 2" xfId="1720"/>
    <cellStyle name="20% - Ênfase1 192 3" xfId="1721"/>
    <cellStyle name="20% - Ênfase1 192 3 2" xfId="1722"/>
    <cellStyle name="20% - Ênfase1 192 4" xfId="1723"/>
    <cellStyle name="20% - Ênfase1 192 4 2" xfId="1724"/>
    <cellStyle name="20% - Ênfase1 192 5" xfId="1725"/>
    <cellStyle name="20% - Ênfase1 192 5 2" xfId="1726"/>
    <cellStyle name="20% - Ênfase1 192 6" xfId="1727"/>
    <cellStyle name="20% - Ênfase1 193" xfId="1728"/>
    <cellStyle name="20% - Ênfase1 193 2" xfId="1729"/>
    <cellStyle name="20% - Ênfase1 193 2 2" xfId="1730"/>
    <cellStyle name="20% - Ênfase1 193 3" xfId="1731"/>
    <cellStyle name="20% - Ênfase1 193 3 2" xfId="1732"/>
    <cellStyle name="20% - Ênfase1 193 4" xfId="1733"/>
    <cellStyle name="20% - Ênfase1 194" xfId="1734"/>
    <cellStyle name="20% - Ênfase1 194 2" xfId="1735"/>
    <cellStyle name="20% - Ênfase1 194 2 2" xfId="1736"/>
    <cellStyle name="20% - Ênfase1 194 3" xfId="1737"/>
    <cellStyle name="20% - Ênfase1 194 3 2" xfId="1738"/>
    <cellStyle name="20% - Ênfase1 194 4" xfId="1739"/>
    <cellStyle name="20% - Ênfase1 195" xfId="1740"/>
    <cellStyle name="20% - Ênfase1 195 2" xfId="1741"/>
    <cellStyle name="20% - Ênfase1 195 2 2" xfId="1742"/>
    <cellStyle name="20% - Ênfase1 195 3" xfId="1743"/>
    <cellStyle name="20% - Ênfase1 195 3 2" xfId="1744"/>
    <cellStyle name="20% - Ênfase1 195 4" xfId="1745"/>
    <cellStyle name="20% - Ênfase1 196" xfId="1746"/>
    <cellStyle name="20% - Ênfase1 196 2" xfId="1747"/>
    <cellStyle name="20% - Ênfase1 196 2 2" xfId="1748"/>
    <cellStyle name="20% - Ênfase1 196 3" xfId="1749"/>
    <cellStyle name="20% - Ênfase1 196 3 2" xfId="1750"/>
    <cellStyle name="20% - Ênfase1 196 4" xfId="1751"/>
    <cellStyle name="20% - Ênfase1 197" xfId="1752"/>
    <cellStyle name="20% - Ênfase1 197 2" xfId="1753"/>
    <cellStyle name="20% - Ênfase1 197 2 2" xfId="1754"/>
    <cellStyle name="20% - Ênfase1 197 3" xfId="1755"/>
    <cellStyle name="20% - Ênfase1 197 3 2" xfId="1756"/>
    <cellStyle name="20% - Ênfase1 197 4" xfId="1757"/>
    <cellStyle name="20% - Ênfase1 198" xfId="1758"/>
    <cellStyle name="20% - Ênfase1 198 2" xfId="1759"/>
    <cellStyle name="20% - Ênfase1 198 2 2" xfId="1760"/>
    <cellStyle name="20% - Ênfase1 198 3" xfId="1761"/>
    <cellStyle name="20% - Ênfase1 198 3 2" xfId="1762"/>
    <cellStyle name="20% - Ênfase1 198 4" xfId="1763"/>
    <cellStyle name="20% - Ênfase1 199" xfId="1764"/>
    <cellStyle name="20% - Ênfase1 199 2" xfId="1765"/>
    <cellStyle name="20% - Ênfase1 199 2 2" xfId="1766"/>
    <cellStyle name="20% - Ênfase1 199 3" xfId="1767"/>
    <cellStyle name="20% - Ênfase1 199 3 2" xfId="1768"/>
    <cellStyle name="20% - Ênfase1 199 4" xfId="1769"/>
    <cellStyle name="20% - Ênfase1 2" xfId="1770"/>
    <cellStyle name="20% - Ênfase1 2 2" xfId="1771"/>
    <cellStyle name="20% - Ênfase1 2 2 2" xfId="1772"/>
    <cellStyle name="20% - Ênfase1 2 2 2 2" xfId="1773"/>
    <cellStyle name="20% - Ênfase1 2 2 2 2 2" xfId="1774"/>
    <cellStyle name="20% - Ênfase1 2 2 2 3" xfId="1775"/>
    <cellStyle name="20% - Ênfase1 2 2 2 3 2" xfId="1776"/>
    <cellStyle name="20% - Ênfase1 2 2 2 4" xfId="1777"/>
    <cellStyle name="20% - Ênfase1 2 2 2 4 2" xfId="1778"/>
    <cellStyle name="20% - Ênfase1 2 2 2 5" xfId="1779"/>
    <cellStyle name="20% - Ênfase1 2 2 2 5 2" xfId="1780"/>
    <cellStyle name="20% - Ênfase1 2 2 2 6" xfId="1781"/>
    <cellStyle name="20% - Ênfase1 2 2 3" xfId="1782"/>
    <cellStyle name="20% - Ênfase1 2 2 3 2" xfId="1783"/>
    <cellStyle name="20% - Ênfase1 2 2 4" xfId="1784"/>
    <cellStyle name="20% - Ênfase1 2 2 4 2" xfId="1785"/>
    <cellStyle name="20% - Ênfase1 2 2 5" xfId="1786"/>
    <cellStyle name="20% - Ênfase1 2 2 5 2" xfId="1787"/>
    <cellStyle name="20% - Ênfase1 2 2 6" xfId="1788"/>
    <cellStyle name="20% - Ênfase1 2 2 6 2" xfId="1789"/>
    <cellStyle name="20% - Ênfase1 2 2 7" xfId="1790"/>
    <cellStyle name="20% - Ênfase1 2 3" xfId="1791"/>
    <cellStyle name="20% - Ênfase1 2 3 2" xfId="1792"/>
    <cellStyle name="20% - Ênfase1 2 3 2 2" xfId="1793"/>
    <cellStyle name="20% - Ênfase1 2 3 3" xfId="1794"/>
    <cellStyle name="20% - Ênfase1 2 3 3 2" xfId="1795"/>
    <cellStyle name="20% - Ênfase1 2 3 4" xfId="1796"/>
    <cellStyle name="20% - Ênfase1 2 3 4 2" xfId="1797"/>
    <cellStyle name="20% - Ênfase1 2 3 5" xfId="1798"/>
    <cellStyle name="20% - Ênfase1 2 3 5 2" xfId="1799"/>
    <cellStyle name="20% - Ênfase1 2 3 6" xfId="1800"/>
    <cellStyle name="20% - Ênfase1 2 4" xfId="1801"/>
    <cellStyle name="20% - Ênfase1 2 4 2" xfId="1802"/>
    <cellStyle name="20% - Ênfase1 2 5" xfId="1803"/>
    <cellStyle name="20% - Ênfase1 2 5 2" xfId="1804"/>
    <cellStyle name="20% - Ênfase1 2 6" xfId="1805"/>
    <cellStyle name="20% - Ênfase1 2 6 2" xfId="1806"/>
    <cellStyle name="20% - Ênfase1 2 7" xfId="1807"/>
    <cellStyle name="20% - Ênfase1 2 7 2" xfId="1808"/>
    <cellStyle name="20% - Ênfase1 2 8" xfId="1809"/>
    <cellStyle name="20% - Ênfase1 20" xfId="1810"/>
    <cellStyle name="20% - Ênfase1 20 2" xfId="1811"/>
    <cellStyle name="20% - Ênfase1 20 2 2" xfId="1812"/>
    <cellStyle name="20% - Ênfase1 20 2 2 2" xfId="1813"/>
    <cellStyle name="20% - Ênfase1 20 2 3" xfId="1814"/>
    <cellStyle name="20% - Ênfase1 20 2 3 2" xfId="1815"/>
    <cellStyle name="20% - Ênfase1 20 2 4" xfId="1816"/>
    <cellStyle name="20% - Ênfase1 20 2 4 2" xfId="1817"/>
    <cellStyle name="20% - Ênfase1 20 2 5" xfId="1818"/>
    <cellStyle name="20% - Ênfase1 20 2 5 2" xfId="1819"/>
    <cellStyle name="20% - Ênfase1 20 2 6" xfId="1820"/>
    <cellStyle name="20% - Ênfase1 20 3" xfId="1821"/>
    <cellStyle name="20% - Ênfase1 20 3 2" xfId="1822"/>
    <cellStyle name="20% - Ênfase1 20 4" xfId="1823"/>
    <cellStyle name="20% - Ênfase1 20 4 2" xfId="1824"/>
    <cellStyle name="20% - Ênfase1 20 5" xfId="1825"/>
    <cellStyle name="20% - Ênfase1 20 5 2" xfId="1826"/>
    <cellStyle name="20% - Ênfase1 20 6" xfId="1827"/>
    <cellStyle name="20% - Ênfase1 20 6 2" xfId="1828"/>
    <cellStyle name="20% - Ênfase1 20 7" xfId="1829"/>
    <cellStyle name="20% - Ênfase1 200" xfId="1830"/>
    <cellStyle name="20% - Ênfase1 200 2" xfId="1831"/>
    <cellStyle name="20% - Ênfase1 200 2 2" xfId="1832"/>
    <cellStyle name="20% - Ênfase1 200 3" xfId="1833"/>
    <cellStyle name="20% - Ênfase1 200 3 2" xfId="1834"/>
    <cellStyle name="20% - Ênfase1 200 4" xfId="1835"/>
    <cellStyle name="20% - Ênfase1 201" xfId="1836"/>
    <cellStyle name="20% - Ênfase1 201 2" xfId="1837"/>
    <cellStyle name="20% - Ênfase1 201 2 2" xfId="1838"/>
    <cellStyle name="20% - Ênfase1 201 3" xfId="1839"/>
    <cellStyle name="20% - Ênfase1 201 3 2" xfId="1840"/>
    <cellStyle name="20% - Ênfase1 201 4" xfId="1841"/>
    <cellStyle name="20% - Ênfase1 202" xfId="1842"/>
    <cellStyle name="20% - Ênfase1 202 2" xfId="1843"/>
    <cellStyle name="20% - Ênfase1 202 2 2" xfId="1844"/>
    <cellStyle name="20% - Ênfase1 202 3" xfId="1845"/>
    <cellStyle name="20% - Ênfase1 203" xfId="1846"/>
    <cellStyle name="20% - Ênfase1 203 2" xfId="1847"/>
    <cellStyle name="20% - Ênfase1 203 2 2" xfId="1848"/>
    <cellStyle name="20% - Ênfase1 203 3" xfId="1849"/>
    <cellStyle name="20% - Ênfase1 204" xfId="1850"/>
    <cellStyle name="20% - Ênfase1 204 2" xfId="1851"/>
    <cellStyle name="20% - Ênfase1 204 2 2" xfId="1852"/>
    <cellStyle name="20% - Ênfase1 204 3" xfId="1853"/>
    <cellStyle name="20% - Ênfase1 205" xfId="1854"/>
    <cellStyle name="20% - Ênfase1 205 2" xfId="1855"/>
    <cellStyle name="20% - Ênfase1 205 2 2" xfId="1856"/>
    <cellStyle name="20% - Ênfase1 205 3" xfId="1857"/>
    <cellStyle name="20% - Ênfase1 206" xfId="1858"/>
    <cellStyle name="20% - Ênfase1 206 2" xfId="1859"/>
    <cellStyle name="20% - Ênfase1 206 2 2" xfId="1860"/>
    <cellStyle name="20% - Ênfase1 206 3" xfId="1861"/>
    <cellStyle name="20% - Ênfase1 207" xfId="1862"/>
    <cellStyle name="20% - Ênfase1 207 2" xfId="1863"/>
    <cellStyle name="20% - Ênfase1 207 2 2" xfId="1864"/>
    <cellStyle name="20% - Ênfase1 207 3" xfId="1865"/>
    <cellStyle name="20% - Ênfase1 208" xfId="1866"/>
    <cellStyle name="20% - Ênfase1 208 2" xfId="1867"/>
    <cellStyle name="20% - Ênfase1 208 2 2" xfId="1868"/>
    <cellStyle name="20% - Ênfase1 208 3" xfId="1869"/>
    <cellStyle name="20% - Ênfase1 209" xfId="1870"/>
    <cellStyle name="20% - Ênfase1 209 2" xfId="1871"/>
    <cellStyle name="20% - Ênfase1 209 2 2" xfId="1872"/>
    <cellStyle name="20% - Ênfase1 209 3" xfId="1873"/>
    <cellStyle name="20% - Ênfase1 21" xfId="1874"/>
    <cellStyle name="20% - Ênfase1 21 2" xfId="1875"/>
    <cellStyle name="20% - Ênfase1 21 2 2" xfId="1876"/>
    <cellStyle name="20% - Ênfase1 21 2 2 2" xfId="1877"/>
    <cellStyle name="20% - Ênfase1 21 2 3" xfId="1878"/>
    <cellStyle name="20% - Ênfase1 21 2 3 2" xfId="1879"/>
    <cellStyle name="20% - Ênfase1 21 2 4" xfId="1880"/>
    <cellStyle name="20% - Ênfase1 21 2 4 2" xfId="1881"/>
    <cellStyle name="20% - Ênfase1 21 2 5" xfId="1882"/>
    <cellStyle name="20% - Ênfase1 21 2 5 2" xfId="1883"/>
    <cellStyle name="20% - Ênfase1 21 2 6" xfId="1884"/>
    <cellStyle name="20% - Ênfase1 21 3" xfId="1885"/>
    <cellStyle name="20% - Ênfase1 21 3 2" xfId="1886"/>
    <cellStyle name="20% - Ênfase1 21 4" xfId="1887"/>
    <cellStyle name="20% - Ênfase1 21 4 2" xfId="1888"/>
    <cellStyle name="20% - Ênfase1 21 5" xfId="1889"/>
    <cellStyle name="20% - Ênfase1 21 5 2" xfId="1890"/>
    <cellStyle name="20% - Ênfase1 21 6" xfId="1891"/>
    <cellStyle name="20% - Ênfase1 21 6 2" xfId="1892"/>
    <cellStyle name="20% - Ênfase1 21 7" xfId="1893"/>
    <cellStyle name="20% - Ênfase1 210" xfId="1894"/>
    <cellStyle name="20% - Ênfase1 210 2" xfId="1895"/>
    <cellStyle name="20% - Ênfase1 210 2 2" xfId="1896"/>
    <cellStyle name="20% - Ênfase1 210 3" xfId="1897"/>
    <cellStyle name="20% - Ênfase1 211" xfId="1898"/>
    <cellStyle name="20% - Ênfase1 211 2" xfId="1899"/>
    <cellStyle name="20% - Ênfase1 211 2 2" xfId="1900"/>
    <cellStyle name="20% - Ênfase1 211 3" xfId="1901"/>
    <cellStyle name="20% - Ênfase1 212" xfId="1902"/>
    <cellStyle name="20% - Ênfase1 212 2" xfId="1903"/>
    <cellStyle name="20% - Ênfase1 212 2 2" xfId="1904"/>
    <cellStyle name="20% - Ênfase1 212 3" xfId="1905"/>
    <cellStyle name="20% - Ênfase1 213" xfId="1906"/>
    <cellStyle name="20% - Ênfase1 213 2" xfId="1907"/>
    <cellStyle name="20% - Ênfase1 213 2 2" xfId="1908"/>
    <cellStyle name="20% - Ênfase1 213 3" xfId="1909"/>
    <cellStyle name="20% - Ênfase1 214" xfId="1910"/>
    <cellStyle name="20% - Ênfase1 214 2" xfId="1911"/>
    <cellStyle name="20% - Ênfase1 214 2 2" xfId="1912"/>
    <cellStyle name="20% - Ênfase1 214 3" xfId="1913"/>
    <cellStyle name="20% - Ênfase1 215" xfId="1914"/>
    <cellStyle name="20% - Ênfase1 215 2" xfId="1915"/>
    <cellStyle name="20% - Ênfase1 215 2 2" xfId="1916"/>
    <cellStyle name="20% - Ênfase1 215 3" xfId="1917"/>
    <cellStyle name="20% - Ênfase1 216" xfId="1918"/>
    <cellStyle name="20% - Ênfase1 216 2" xfId="1919"/>
    <cellStyle name="20% - Ênfase1 216 2 2" xfId="1920"/>
    <cellStyle name="20% - Ênfase1 216 3" xfId="1921"/>
    <cellStyle name="20% - Ênfase1 217" xfId="1922"/>
    <cellStyle name="20% - Ênfase1 217 2" xfId="1923"/>
    <cellStyle name="20% - Ênfase1 217 2 2" xfId="1924"/>
    <cellStyle name="20% - Ênfase1 217 3" xfId="1925"/>
    <cellStyle name="20% - Ênfase1 218" xfId="1926"/>
    <cellStyle name="20% - Ênfase1 218 2" xfId="1927"/>
    <cellStyle name="20% - Ênfase1 218 2 2" xfId="1928"/>
    <cellStyle name="20% - Ênfase1 218 3" xfId="1929"/>
    <cellStyle name="20% - Ênfase1 219" xfId="1930"/>
    <cellStyle name="20% - Ênfase1 219 2" xfId="1931"/>
    <cellStyle name="20% - Ênfase1 219 2 2" xfId="1932"/>
    <cellStyle name="20% - Ênfase1 219 3" xfId="1933"/>
    <cellStyle name="20% - Ênfase1 22" xfId="1934"/>
    <cellStyle name="20% - Ênfase1 22 2" xfId="1935"/>
    <cellStyle name="20% - Ênfase1 22 2 2" xfId="1936"/>
    <cellStyle name="20% - Ênfase1 22 2 2 2" xfId="1937"/>
    <cellStyle name="20% - Ênfase1 22 2 3" xfId="1938"/>
    <cellStyle name="20% - Ênfase1 22 2 3 2" xfId="1939"/>
    <cellStyle name="20% - Ênfase1 22 2 4" xfId="1940"/>
    <cellStyle name="20% - Ênfase1 22 2 4 2" xfId="1941"/>
    <cellStyle name="20% - Ênfase1 22 2 5" xfId="1942"/>
    <cellStyle name="20% - Ênfase1 22 2 5 2" xfId="1943"/>
    <cellStyle name="20% - Ênfase1 22 2 6" xfId="1944"/>
    <cellStyle name="20% - Ênfase1 22 3" xfId="1945"/>
    <cellStyle name="20% - Ênfase1 22 3 2" xfId="1946"/>
    <cellStyle name="20% - Ênfase1 22 4" xfId="1947"/>
    <cellStyle name="20% - Ênfase1 22 4 2" xfId="1948"/>
    <cellStyle name="20% - Ênfase1 22 5" xfId="1949"/>
    <cellStyle name="20% - Ênfase1 22 5 2" xfId="1950"/>
    <cellStyle name="20% - Ênfase1 22 6" xfId="1951"/>
    <cellStyle name="20% - Ênfase1 22 6 2" xfId="1952"/>
    <cellStyle name="20% - Ênfase1 22 7" xfId="1953"/>
    <cellStyle name="20% - Ênfase1 220" xfId="1954"/>
    <cellStyle name="20% - Ênfase1 220 2" xfId="1955"/>
    <cellStyle name="20% - Ênfase1 220 2 2" xfId="1956"/>
    <cellStyle name="20% - Ênfase1 220 3" xfId="1957"/>
    <cellStyle name="20% - Ênfase1 221" xfId="1958"/>
    <cellStyle name="20% - Ênfase1 221 2" xfId="1959"/>
    <cellStyle name="20% - Ênfase1 221 2 2" xfId="1960"/>
    <cellStyle name="20% - Ênfase1 221 3" xfId="1961"/>
    <cellStyle name="20% - Ênfase1 222" xfId="1962"/>
    <cellStyle name="20% - Ênfase1 222 2" xfId="1963"/>
    <cellStyle name="20% - Ênfase1 222 2 2" xfId="1964"/>
    <cellStyle name="20% - Ênfase1 222 3" xfId="1965"/>
    <cellStyle name="20% - Ênfase1 223" xfId="1966"/>
    <cellStyle name="20% - Ênfase1 223 2" xfId="1967"/>
    <cellStyle name="20% - Ênfase1 223 2 2" xfId="1968"/>
    <cellStyle name="20% - Ênfase1 223 3" xfId="1969"/>
    <cellStyle name="20% - Ênfase1 224" xfId="1970"/>
    <cellStyle name="20% - Ênfase1 224 2" xfId="1971"/>
    <cellStyle name="20% - Ênfase1 224 2 2" xfId="1972"/>
    <cellStyle name="20% - Ênfase1 224 3" xfId="1973"/>
    <cellStyle name="20% - Ênfase1 225" xfId="1974"/>
    <cellStyle name="20% - Ênfase1 225 2" xfId="1975"/>
    <cellStyle name="20% - Ênfase1 225 2 2" xfId="1976"/>
    <cellStyle name="20% - Ênfase1 225 3" xfId="1977"/>
    <cellStyle name="20% - Ênfase1 226" xfId="1978"/>
    <cellStyle name="20% - Ênfase1 226 2" xfId="1979"/>
    <cellStyle name="20% - Ênfase1 226 2 2" xfId="1980"/>
    <cellStyle name="20% - Ênfase1 226 3" xfId="1981"/>
    <cellStyle name="20% - Ênfase1 227" xfId="1982"/>
    <cellStyle name="20% - Ênfase1 227 2" xfId="1983"/>
    <cellStyle name="20% - Ênfase1 227 2 2" xfId="1984"/>
    <cellStyle name="20% - Ênfase1 227 3" xfId="1985"/>
    <cellStyle name="20% - Ênfase1 228" xfId="1986"/>
    <cellStyle name="20% - Ênfase1 228 2" xfId="1987"/>
    <cellStyle name="20% - Ênfase1 229" xfId="1988"/>
    <cellStyle name="20% - Ênfase1 229 2" xfId="1989"/>
    <cellStyle name="20% - Ênfase1 23" xfId="1990"/>
    <cellStyle name="20% - Ênfase1 23 2" xfId="1991"/>
    <cellStyle name="20% - Ênfase1 23 2 2" xfId="1992"/>
    <cellStyle name="20% - Ênfase1 23 2 2 2" xfId="1993"/>
    <cellStyle name="20% - Ênfase1 23 2 3" xfId="1994"/>
    <cellStyle name="20% - Ênfase1 23 2 3 2" xfId="1995"/>
    <cellStyle name="20% - Ênfase1 23 2 4" xfId="1996"/>
    <cellStyle name="20% - Ênfase1 23 2 4 2" xfId="1997"/>
    <cellStyle name="20% - Ênfase1 23 2 5" xfId="1998"/>
    <cellStyle name="20% - Ênfase1 23 2 5 2" xfId="1999"/>
    <cellStyle name="20% - Ênfase1 23 2 6" xfId="2000"/>
    <cellStyle name="20% - Ênfase1 23 3" xfId="2001"/>
    <cellStyle name="20% - Ênfase1 23 3 2" xfId="2002"/>
    <cellStyle name="20% - Ênfase1 23 4" xfId="2003"/>
    <cellStyle name="20% - Ênfase1 23 4 2" xfId="2004"/>
    <cellStyle name="20% - Ênfase1 23 5" xfId="2005"/>
    <cellStyle name="20% - Ênfase1 23 5 2" xfId="2006"/>
    <cellStyle name="20% - Ênfase1 23 6" xfId="2007"/>
    <cellStyle name="20% - Ênfase1 23 6 2" xfId="2008"/>
    <cellStyle name="20% - Ênfase1 23 7" xfId="2009"/>
    <cellStyle name="20% - Ênfase1 230" xfId="2010"/>
    <cellStyle name="20% - Ênfase1 230 2" xfId="2011"/>
    <cellStyle name="20% - Ênfase1 231" xfId="2012"/>
    <cellStyle name="20% - Ênfase1 231 2" xfId="2013"/>
    <cellStyle name="20% - Ênfase1 232" xfId="2014"/>
    <cellStyle name="20% - Ênfase1 233" xfId="2015"/>
    <cellStyle name="20% - Ênfase1 234" xfId="2016"/>
    <cellStyle name="20% - Ênfase1 235" xfId="2017"/>
    <cellStyle name="20% - Ênfase1 236" xfId="2018"/>
    <cellStyle name="20% - Ênfase1 237" xfId="2019"/>
    <cellStyle name="20% - Ênfase1 238" xfId="2020"/>
    <cellStyle name="20% - Ênfase1 239" xfId="2021"/>
    <cellStyle name="20% - Ênfase1 24" xfId="2022"/>
    <cellStyle name="20% - Ênfase1 24 2" xfId="2023"/>
    <cellStyle name="20% - Ênfase1 24 2 2" xfId="2024"/>
    <cellStyle name="20% - Ênfase1 24 2 2 2" xfId="2025"/>
    <cellStyle name="20% - Ênfase1 24 2 3" xfId="2026"/>
    <cellStyle name="20% - Ênfase1 24 2 3 2" xfId="2027"/>
    <cellStyle name="20% - Ênfase1 24 2 4" xfId="2028"/>
    <cellStyle name="20% - Ênfase1 24 2 4 2" xfId="2029"/>
    <cellStyle name="20% - Ênfase1 24 2 5" xfId="2030"/>
    <cellStyle name="20% - Ênfase1 24 2 5 2" xfId="2031"/>
    <cellStyle name="20% - Ênfase1 24 2 6" xfId="2032"/>
    <cellStyle name="20% - Ênfase1 24 3" xfId="2033"/>
    <cellStyle name="20% - Ênfase1 24 3 2" xfId="2034"/>
    <cellStyle name="20% - Ênfase1 24 4" xfId="2035"/>
    <cellStyle name="20% - Ênfase1 24 4 2" xfId="2036"/>
    <cellStyle name="20% - Ênfase1 24 5" xfId="2037"/>
    <cellStyle name="20% - Ênfase1 24 5 2" xfId="2038"/>
    <cellStyle name="20% - Ênfase1 24 6" xfId="2039"/>
    <cellStyle name="20% - Ênfase1 24 6 2" xfId="2040"/>
    <cellStyle name="20% - Ênfase1 24 7" xfId="2041"/>
    <cellStyle name="20% - Ênfase1 240" xfId="2042"/>
    <cellStyle name="20% - Ênfase1 241" xfId="2043"/>
    <cellStyle name="20% - Ênfase1 25" xfId="2044"/>
    <cellStyle name="20% - Ênfase1 25 2" xfId="2045"/>
    <cellStyle name="20% - Ênfase1 25 2 2" xfId="2046"/>
    <cellStyle name="20% - Ênfase1 25 2 2 2" xfId="2047"/>
    <cellStyle name="20% - Ênfase1 25 2 3" xfId="2048"/>
    <cellStyle name="20% - Ênfase1 25 2 3 2" xfId="2049"/>
    <cellStyle name="20% - Ênfase1 25 2 4" xfId="2050"/>
    <cellStyle name="20% - Ênfase1 25 2 4 2" xfId="2051"/>
    <cellStyle name="20% - Ênfase1 25 2 5" xfId="2052"/>
    <cellStyle name="20% - Ênfase1 25 2 5 2" xfId="2053"/>
    <cellStyle name="20% - Ênfase1 25 2 6" xfId="2054"/>
    <cellStyle name="20% - Ênfase1 25 3" xfId="2055"/>
    <cellStyle name="20% - Ênfase1 25 3 2" xfId="2056"/>
    <cellStyle name="20% - Ênfase1 25 4" xfId="2057"/>
    <cellStyle name="20% - Ênfase1 25 4 2" xfId="2058"/>
    <cellStyle name="20% - Ênfase1 25 5" xfId="2059"/>
    <cellStyle name="20% - Ênfase1 25 5 2" xfId="2060"/>
    <cellStyle name="20% - Ênfase1 25 6" xfId="2061"/>
    <cellStyle name="20% - Ênfase1 25 6 2" xfId="2062"/>
    <cellStyle name="20% - Ênfase1 25 7" xfId="2063"/>
    <cellStyle name="20% - Ênfase1 26" xfId="2064"/>
    <cellStyle name="20% - Ênfase1 26 2" xfId="2065"/>
    <cellStyle name="20% - Ênfase1 26 2 2" xfId="2066"/>
    <cellStyle name="20% - Ênfase1 26 2 2 2" xfId="2067"/>
    <cellStyle name="20% - Ênfase1 26 2 3" xfId="2068"/>
    <cellStyle name="20% - Ênfase1 26 2 3 2" xfId="2069"/>
    <cellStyle name="20% - Ênfase1 26 2 4" xfId="2070"/>
    <cellStyle name="20% - Ênfase1 26 2 4 2" xfId="2071"/>
    <cellStyle name="20% - Ênfase1 26 2 5" xfId="2072"/>
    <cellStyle name="20% - Ênfase1 26 2 5 2" xfId="2073"/>
    <cellStyle name="20% - Ênfase1 26 2 6" xfId="2074"/>
    <cellStyle name="20% - Ênfase1 26 3" xfId="2075"/>
    <cellStyle name="20% - Ênfase1 26 3 2" xfId="2076"/>
    <cellStyle name="20% - Ênfase1 26 4" xfId="2077"/>
    <cellStyle name="20% - Ênfase1 26 4 2" xfId="2078"/>
    <cellStyle name="20% - Ênfase1 26 5" xfId="2079"/>
    <cellStyle name="20% - Ênfase1 26 5 2" xfId="2080"/>
    <cellStyle name="20% - Ênfase1 26 6" xfId="2081"/>
    <cellStyle name="20% - Ênfase1 26 6 2" xfId="2082"/>
    <cellStyle name="20% - Ênfase1 26 7" xfId="2083"/>
    <cellStyle name="20% - Ênfase1 27" xfId="2084"/>
    <cellStyle name="20% - Ênfase1 27 2" xfId="2085"/>
    <cellStyle name="20% - Ênfase1 27 2 2" xfId="2086"/>
    <cellStyle name="20% - Ênfase1 27 2 2 2" xfId="2087"/>
    <cellStyle name="20% - Ênfase1 27 2 3" xfId="2088"/>
    <cellStyle name="20% - Ênfase1 27 2 3 2" xfId="2089"/>
    <cellStyle name="20% - Ênfase1 27 2 4" xfId="2090"/>
    <cellStyle name="20% - Ênfase1 27 2 4 2" xfId="2091"/>
    <cellStyle name="20% - Ênfase1 27 2 5" xfId="2092"/>
    <cellStyle name="20% - Ênfase1 27 2 5 2" xfId="2093"/>
    <cellStyle name="20% - Ênfase1 27 2 6" xfId="2094"/>
    <cellStyle name="20% - Ênfase1 27 3" xfId="2095"/>
    <cellStyle name="20% - Ênfase1 27 3 2" xfId="2096"/>
    <cellStyle name="20% - Ênfase1 27 4" xfId="2097"/>
    <cellStyle name="20% - Ênfase1 27 4 2" xfId="2098"/>
    <cellStyle name="20% - Ênfase1 27 5" xfId="2099"/>
    <cellStyle name="20% - Ênfase1 27 5 2" xfId="2100"/>
    <cellStyle name="20% - Ênfase1 27 6" xfId="2101"/>
    <cellStyle name="20% - Ênfase1 27 6 2" xfId="2102"/>
    <cellStyle name="20% - Ênfase1 27 7" xfId="2103"/>
    <cellStyle name="20% - Ênfase1 28" xfId="2104"/>
    <cellStyle name="20% - Ênfase1 28 2" xfId="2105"/>
    <cellStyle name="20% - Ênfase1 28 2 2" xfId="2106"/>
    <cellStyle name="20% - Ênfase1 28 2 2 2" xfId="2107"/>
    <cellStyle name="20% - Ênfase1 28 2 3" xfId="2108"/>
    <cellStyle name="20% - Ênfase1 28 2 3 2" xfId="2109"/>
    <cellStyle name="20% - Ênfase1 28 2 4" xfId="2110"/>
    <cellStyle name="20% - Ênfase1 28 2 4 2" xfId="2111"/>
    <cellStyle name="20% - Ênfase1 28 2 5" xfId="2112"/>
    <cellStyle name="20% - Ênfase1 28 2 5 2" xfId="2113"/>
    <cellStyle name="20% - Ênfase1 28 2 6" xfId="2114"/>
    <cellStyle name="20% - Ênfase1 28 3" xfId="2115"/>
    <cellStyle name="20% - Ênfase1 28 3 2" xfId="2116"/>
    <cellStyle name="20% - Ênfase1 28 4" xfId="2117"/>
    <cellStyle name="20% - Ênfase1 28 4 2" xfId="2118"/>
    <cellStyle name="20% - Ênfase1 28 5" xfId="2119"/>
    <cellStyle name="20% - Ênfase1 28 5 2" xfId="2120"/>
    <cellStyle name="20% - Ênfase1 28 6" xfId="2121"/>
    <cellStyle name="20% - Ênfase1 28 6 2" xfId="2122"/>
    <cellStyle name="20% - Ênfase1 28 7" xfId="2123"/>
    <cellStyle name="20% - Ênfase1 29" xfId="2124"/>
    <cellStyle name="20% - Ênfase1 29 2" xfId="2125"/>
    <cellStyle name="20% - Ênfase1 29 2 2" xfId="2126"/>
    <cellStyle name="20% - Ênfase1 29 2 2 2" xfId="2127"/>
    <cellStyle name="20% - Ênfase1 29 2 3" xfId="2128"/>
    <cellStyle name="20% - Ênfase1 29 2 3 2" xfId="2129"/>
    <cellStyle name="20% - Ênfase1 29 2 4" xfId="2130"/>
    <cellStyle name="20% - Ênfase1 29 2 4 2" xfId="2131"/>
    <cellStyle name="20% - Ênfase1 29 2 5" xfId="2132"/>
    <cellStyle name="20% - Ênfase1 29 2 5 2" xfId="2133"/>
    <cellStyle name="20% - Ênfase1 29 2 6" xfId="2134"/>
    <cellStyle name="20% - Ênfase1 29 3" xfId="2135"/>
    <cellStyle name="20% - Ênfase1 29 3 2" xfId="2136"/>
    <cellStyle name="20% - Ênfase1 29 4" xfId="2137"/>
    <cellStyle name="20% - Ênfase1 29 4 2" xfId="2138"/>
    <cellStyle name="20% - Ênfase1 29 5" xfId="2139"/>
    <cellStyle name="20% - Ênfase1 29 5 2" xfId="2140"/>
    <cellStyle name="20% - Ênfase1 29 6" xfId="2141"/>
    <cellStyle name="20% - Ênfase1 29 6 2" xfId="2142"/>
    <cellStyle name="20% - Ênfase1 29 7" xfId="2143"/>
    <cellStyle name="20% - Ênfase1 3" xfId="2144"/>
    <cellStyle name="20% - Ênfase1 3 2" xfId="2145"/>
    <cellStyle name="20% - Ênfase1 3 2 2" xfId="2146"/>
    <cellStyle name="20% - Ênfase1 3 2 2 2" xfId="2147"/>
    <cellStyle name="20% - Ênfase1 3 2 2 2 2" xfId="2148"/>
    <cellStyle name="20% - Ênfase1 3 2 2 3" xfId="2149"/>
    <cellStyle name="20% - Ênfase1 3 2 2 3 2" xfId="2150"/>
    <cellStyle name="20% - Ênfase1 3 2 2 4" xfId="2151"/>
    <cellStyle name="20% - Ênfase1 3 2 2 4 2" xfId="2152"/>
    <cellStyle name="20% - Ênfase1 3 2 2 5" xfId="2153"/>
    <cellStyle name="20% - Ênfase1 3 2 2 5 2" xfId="2154"/>
    <cellStyle name="20% - Ênfase1 3 2 2 6" xfId="2155"/>
    <cellStyle name="20% - Ênfase1 3 2 3" xfId="2156"/>
    <cellStyle name="20% - Ênfase1 3 2 3 2" xfId="2157"/>
    <cellStyle name="20% - Ênfase1 3 2 4" xfId="2158"/>
    <cellStyle name="20% - Ênfase1 3 2 4 2" xfId="2159"/>
    <cellStyle name="20% - Ênfase1 3 2 5" xfId="2160"/>
    <cellStyle name="20% - Ênfase1 3 2 5 2" xfId="2161"/>
    <cellStyle name="20% - Ênfase1 3 2 6" xfId="2162"/>
    <cellStyle name="20% - Ênfase1 3 2 6 2" xfId="2163"/>
    <cellStyle name="20% - Ênfase1 3 2 7" xfId="2164"/>
    <cellStyle name="20% - Ênfase1 3 3" xfId="2165"/>
    <cellStyle name="20% - Ênfase1 3 3 2" xfId="2166"/>
    <cellStyle name="20% - Ênfase1 3 3 2 2" xfId="2167"/>
    <cellStyle name="20% - Ênfase1 3 3 3" xfId="2168"/>
    <cellStyle name="20% - Ênfase1 3 3 3 2" xfId="2169"/>
    <cellStyle name="20% - Ênfase1 3 3 4" xfId="2170"/>
    <cellStyle name="20% - Ênfase1 3 3 4 2" xfId="2171"/>
    <cellStyle name="20% - Ênfase1 3 3 5" xfId="2172"/>
    <cellStyle name="20% - Ênfase1 3 3 5 2" xfId="2173"/>
    <cellStyle name="20% - Ênfase1 3 3 6" xfId="2174"/>
    <cellStyle name="20% - Ênfase1 3 4" xfId="2175"/>
    <cellStyle name="20% - Ênfase1 3 4 2" xfId="2176"/>
    <cellStyle name="20% - Ênfase1 3 5" xfId="2177"/>
    <cellStyle name="20% - Ênfase1 3 5 2" xfId="2178"/>
    <cellStyle name="20% - Ênfase1 3 6" xfId="2179"/>
    <cellStyle name="20% - Ênfase1 3 6 2" xfId="2180"/>
    <cellStyle name="20% - Ênfase1 3 7" xfId="2181"/>
    <cellStyle name="20% - Ênfase1 3 7 2" xfId="2182"/>
    <cellStyle name="20% - Ênfase1 3 8" xfId="2183"/>
    <cellStyle name="20% - Ênfase1 30" xfId="2184"/>
    <cellStyle name="20% - Ênfase1 30 2" xfId="2185"/>
    <cellStyle name="20% - Ênfase1 30 2 2" xfId="2186"/>
    <cellStyle name="20% - Ênfase1 30 2 2 2" xfId="2187"/>
    <cellStyle name="20% - Ênfase1 30 2 3" xfId="2188"/>
    <cellStyle name="20% - Ênfase1 30 2 3 2" xfId="2189"/>
    <cellStyle name="20% - Ênfase1 30 2 4" xfId="2190"/>
    <cellStyle name="20% - Ênfase1 30 2 4 2" xfId="2191"/>
    <cellStyle name="20% - Ênfase1 30 2 5" xfId="2192"/>
    <cellStyle name="20% - Ênfase1 30 2 5 2" xfId="2193"/>
    <cellStyle name="20% - Ênfase1 30 2 6" xfId="2194"/>
    <cellStyle name="20% - Ênfase1 30 3" xfId="2195"/>
    <cellStyle name="20% - Ênfase1 30 3 2" xfId="2196"/>
    <cellStyle name="20% - Ênfase1 30 4" xfId="2197"/>
    <cellStyle name="20% - Ênfase1 30 4 2" xfId="2198"/>
    <cellStyle name="20% - Ênfase1 30 5" xfId="2199"/>
    <cellStyle name="20% - Ênfase1 30 5 2" xfId="2200"/>
    <cellStyle name="20% - Ênfase1 30 6" xfId="2201"/>
    <cellStyle name="20% - Ênfase1 30 6 2" xfId="2202"/>
    <cellStyle name="20% - Ênfase1 30 7" xfId="2203"/>
    <cellStyle name="20% - Ênfase1 31" xfId="2204"/>
    <cellStyle name="20% - Ênfase1 31 2" xfId="2205"/>
    <cellStyle name="20% - Ênfase1 31 2 2" xfId="2206"/>
    <cellStyle name="20% - Ênfase1 31 2 2 2" xfId="2207"/>
    <cellStyle name="20% - Ênfase1 31 2 3" xfId="2208"/>
    <cellStyle name="20% - Ênfase1 31 2 3 2" xfId="2209"/>
    <cellStyle name="20% - Ênfase1 31 2 4" xfId="2210"/>
    <cellStyle name="20% - Ênfase1 31 2 4 2" xfId="2211"/>
    <cellStyle name="20% - Ênfase1 31 2 5" xfId="2212"/>
    <cellStyle name="20% - Ênfase1 31 2 5 2" xfId="2213"/>
    <cellStyle name="20% - Ênfase1 31 2 6" xfId="2214"/>
    <cellStyle name="20% - Ênfase1 31 3" xfId="2215"/>
    <cellStyle name="20% - Ênfase1 31 3 2" xfId="2216"/>
    <cellStyle name="20% - Ênfase1 31 4" xfId="2217"/>
    <cellStyle name="20% - Ênfase1 31 4 2" xfId="2218"/>
    <cellStyle name="20% - Ênfase1 31 5" xfId="2219"/>
    <cellStyle name="20% - Ênfase1 31 5 2" xfId="2220"/>
    <cellStyle name="20% - Ênfase1 31 6" xfId="2221"/>
    <cellStyle name="20% - Ênfase1 31 6 2" xfId="2222"/>
    <cellStyle name="20% - Ênfase1 31 7" xfId="2223"/>
    <cellStyle name="20% - Ênfase1 32" xfId="2224"/>
    <cellStyle name="20% - Ênfase1 32 2" xfId="2225"/>
    <cellStyle name="20% - Ênfase1 32 2 2" xfId="2226"/>
    <cellStyle name="20% - Ênfase1 32 2 2 2" xfId="2227"/>
    <cellStyle name="20% - Ênfase1 32 2 3" xfId="2228"/>
    <cellStyle name="20% - Ênfase1 32 2 3 2" xfId="2229"/>
    <cellStyle name="20% - Ênfase1 32 2 4" xfId="2230"/>
    <cellStyle name="20% - Ênfase1 32 2 4 2" xfId="2231"/>
    <cellStyle name="20% - Ênfase1 32 2 5" xfId="2232"/>
    <cellStyle name="20% - Ênfase1 32 2 5 2" xfId="2233"/>
    <cellStyle name="20% - Ênfase1 32 2 6" xfId="2234"/>
    <cellStyle name="20% - Ênfase1 32 3" xfId="2235"/>
    <cellStyle name="20% - Ênfase1 32 3 2" xfId="2236"/>
    <cellStyle name="20% - Ênfase1 32 4" xfId="2237"/>
    <cellStyle name="20% - Ênfase1 32 4 2" xfId="2238"/>
    <cellStyle name="20% - Ênfase1 32 5" xfId="2239"/>
    <cellStyle name="20% - Ênfase1 32 5 2" xfId="2240"/>
    <cellStyle name="20% - Ênfase1 32 6" xfId="2241"/>
    <cellStyle name="20% - Ênfase1 32 6 2" xfId="2242"/>
    <cellStyle name="20% - Ênfase1 32 7" xfId="2243"/>
    <cellStyle name="20% - Ênfase1 33" xfId="2244"/>
    <cellStyle name="20% - Ênfase1 33 2" xfId="2245"/>
    <cellStyle name="20% - Ênfase1 33 2 2" xfId="2246"/>
    <cellStyle name="20% - Ênfase1 33 2 2 2" xfId="2247"/>
    <cellStyle name="20% - Ênfase1 33 2 3" xfId="2248"/>
    <cellStyle name="20% - Ênfase1 33 2 3 2" xfId="2249"/>
    <cellStyle name="20% - Ênfase1 33 2 4" xfId="2250"/>
    <cellStyle name="20% - Ênfase1 33 2 4 2" xfId="2251"/>
    <cellStyle name="20% - Ênfase1 33 2 5" xfId="2252"/>
    <cellStyle name="20% - Ênfase1 33 2 5 2" xfId="2253"/>
    <cellStyle name="20% - Ênfase1 33 2 6" xfId="2254"/>
    <cellStyle name="20% - Ênfase1 33 3" xfId="2255"/>
    <cellStyle name="20% - Ênfase1 33 3 2" xfId="2256"/>
    <cellStyle name="20% - Ênfase1 33 4" xfId="2257"/>
    <cellStyle name="20% - Ênfase1 33 4 2" xfId="2258"/>
    <cellStyle name="20% - Ênfase1 33 5" xfId="2259"/>
    <cellStyle name="20% - Ênfase1 33 5 2" xfId="2260"/>
    <cellStyle name="20% - Ênfase1 33 6" xfId="2261"/>
    <cellStyle name="20% - Ênfase1 33 6 2" xfId="2262"/>
    <cellStyle name="20% - Ênfase1 33 7" xfId="2263"/>
    <cellStyle name="20% - Ênfase1 34" xfId="2264"/>
    <cellStyle name="20% - Ênfase1 34 2" xfId="2265"/>
    <cellStyle name="20% - Ênfase1 34 2 2" xfId="2266"/>
    <cellStyle name="20% - Ênfase1 34 2 2 2" xfId="2267"/>
    <cellStyle name="20% - Ênfase1 34 2 3" xfId="2268"/>
    <cellStyle name="20% - Ênfase1 34 2 3 2" xfId="2269"/>
    <cellStyle name="20% - Ênfase1 34 2 4" xfId="2270"/>
    <cellStyle name="20% - Ênfase1 34 2 4 2" xfId="2271"/>
    <cellStyle name="20% - Ênfase1 34 2 5" xfId="2272"/>
    <cellStyle name="20% - Ênfase1 34 2 5 2" xfId="2273"/>
    <cellStyle name="20% - Ênfase1 34 2 6" xfId="2274"/>
    <cellStyle name="20% - Ênfase1 34 3" xfId="2275"/>
    <cellStyle name="20% - Ênfase1 34 3 2" xfId="2276"/>
    <cellStyle name="20% - Ênfase1 34 4" xfId="2277"/>
    <cellStyle name="20% - Ênfase1 34 4 2" xfId="2278"/>
    <cellStyle name="20% - Ênfase1 34 5" xfId="2279"/>
    <cellStyle name="20% - Ênfase1 34 5 2" xfId="2280"/>
    <cellStyle name="20% - Ênfase1 34 6" xfId="2281"/>
    <cellStyle name="20% - Ênfase1 34 6 2" xfId="2282"/>
    <cellStyle name="20% - Ênfase1 34 7" xfId="2283"/>
    <cellStyle name="20% - Ênfase1 35" xfId="2284"/>
    <cellStyle name="20% - Ênfase1 35 2" xfId="2285"/>
    <cellStyle name="20% - Ênfase1 35 2 2" xfId="2286"/>
    <cellStyle name="20% - Ênfase1 35 2 2 2" xfId="2287"/>
    <cellStyle name="20% - Ênfase1 35 2 3" xfId="2288"/>
    <cellStyle name="20% - Ênfase1 35 2 3 2" xfId="2289"/>
    <cellStyle name="20% - Ênfase1 35 2 4" xfId="2290"/>
    <cellStyle name="20% - Ênfase1 35 2 4 2" xfId="2291"/>
    <cellStyle name="20% - Ênfase1 35 2 5" xfId="2292"/>
    <cellStyle name="20% - Ênfase1 35 2 5 2" xfId="2293"/>
    <cellStyle name="20% - Ênfase1 35 2 6" xfId="2294"/>
    <cellStyle name="20% - Ênfase1 35 3" xfId="2295"/>
    <cellStyle name="20% - Ênfase1 35 3 2" xfId="2296"/>
    <cellStyle name="20% - Ênfase1 35 4" xfId="2297"/>
    <cellStyle name="20% - Ênfase1 35 4 2" xfId="2298"/>
    <cellStyle name="20% - Ênfase1 35 5" xfId="2299"/>
    <cellStyle name="20% - Ênfase1 35 5 2" xfId="2300"/>
    <cellStyle name="20% - Ênfase1 35 6" xfId="2301"/>
    <cellStyle name="20% - Ênfase1 35 6 2" xfId="2302"/>
    <cellStyle name="20% - Ênfase1 35 7" xfId="2303"/>
    <cellStyle name="20% - Ênfase1 36" xfId="2304"/>
    <cellStyle name="20% - Ênfase1 36 2" xfId="2305"/>
    <cellStyle name="20% - Ênfase1 36 2 2" xfId="2306"/>
    <cellStyle name="20% - Ênfase1 36 2 2 2" xfId="2307"/>
    <cellStyle name="20% - Ênfase1 36 2 3" xfId="2308"/>
    <cellStyle name="20% - Ênfase1 36 2 3 2" xfId="2309"/>
    <cellStyle name="20% - Ênfase1 36 2 4" xfId="2310"/>
    <cellStyle name="20% - Ênfase1 36 2 4 2" xfId="2311"/>
    <cellStyle name="20% - Ênfase1 36 2 5" xfId="2312"/>
    <cellStyle name="20% - Ênfase1 36 2 5 2" xfId="2313"/>
    <cellStyle name="20% - Ênfase1 36 2 6" xfId="2314"/>
    <cellStyle name="20% - Ênfase1 36 3" xfId="2315"/>
    <cellStyle name="20% - Ênfase1 36 3 2" xfId="2316"/>
    <cellStyle name="20% - Ênfase1 36 4" xfId="2317"/>
    <cellStyle name="20% - Ênfase1 36 4 2" xfId="2318"/>
    <cellStyle name="20% - Ênfase1 36 5" xfId="2319"/>
    <cellStyle name="20% - Ênfase1 36 5 2" xfId="2320"/>
    <cellStyle name="20% - Ênfase1 36 6" xfId="2321"/>
    <cellStyle name="20% - Ênfase1 36 6 2" xfId="2322"/>
    <cellStyle name="20% - Ênfase1 36 7" xfId="2323"/>
    <cellStyle name="20% - Ênfase1 37" xfId="2324"/>
    <cellStyle name="20% - Ênfase1 37 2" xfId="2325"/>
    <cellStyle name="20% - Ênfase1 37 2 2" xfId="2326"/>
    <cellStyle name="20% - Ênfase1 37 2 2 2" xfId="2327"/>
    <cellStyle name="20% - Ênfase1 37 2 3" xfId="2328"/>
    <cellStyle name="20% - Ênfase1 37 2 3 2" xfId="2329"/>
    <cellStyle name="20% - Ênfase1 37 2 4" xfId="2330"/>
    <cellStyle name="20% - Ênfase1 37 2 4 2" xfId="2331"/>
    <cellStyle name="20% - Ênfase1 37 2 5" xfId="2332"/>
    <cellStyle name="20% - Ênfase1 37 2 5 2" xfId="2333"/>
    <cellStyle name="20% - Ênfase1 37 2 6" xfId="2334"/>
    <cellStyle name="20% - Ênfase1 37 3" xfId="2335"/>
    <cellStyle name="20% - Ênfase1 37 3 2" xfId="2336"/>
    <cellStyle name="20% - Ênfase1 37 4" xfId="2337"/>
    <cellStyle name="20% - Ênfase1 37 4 2" xfId="2338"/>
    <cellStyle name="20% - Ênfase1 37 5" xfId="2339"/>
    <cellStyle name="20% - Ênfase1 37 5 2" xfId="2340"/>
    <cellStyle name="20% - Ênfase1 37 6" xfId="2341"/>
    <cellStyle name="20% - Ênfase1 37 6 2" xfId="2342"/>
    <cellStyle name="20% - Ênfase1 37 7" xfId="2343"/>
    <cellStyle name="20% - Ênfase1 38" xfId="2344"/>
    <cellStyle name="20% - Ênfase1 38 2" xfId="2345"/>
    <cellStyle name="20% - Ênfase1 38 2 2" xfId="2346"/>
    <cellStyle name="20% - Ênfase1 38 2 2 2" xfId="2347"/>
    <cellStyle name="20% - Ênfase1 38 2 3" xfId="2348"/>
    <cellStyle name="20% - Ênfase1 38 2 3 2" xfId="2349"/>
    <cellStyle name="20% - Ênfase1 38 2 4" xfId="2350"/>
    <cellStyle name="20% - Ênfase1 38 2 4 2" xfId="2351"/>
    <cellStyle name="20% - Ênfase1 38 2 5" xfId="2352"/>
    <cellStyle name="20% - Ênfase1 38 2 5 2" xfId="2353"/>
    <cellStyle name="20% - Ênfase1 38 2 6" xfId="2354"/>
    <cellStyle name="20% - Ênfase1 38 3" xfId="2355"/>
    <cellStyle name="20% - Ênfase1 38 3 2" xfId="2356"/>
    <cellStyle name="20% - Ênfase1 38 4" xfId="2357"/>
    <cellStyle name="20% - Ênfase1 38 4 2" xfId="2358"/>
    <cellStyle name="20% - Ênfase1 38 5" xfId="2359"/>
    <cellStyle name="20% - Ênfase1 38 5 2" xfId="2360"/>
    <cellStyle name="20% - Ênfase1 38 6" xfId="2361"/>
    <cellStyle name="20% - Ênfase1 38 6 2" xfId="2362"/>
    <cellStyle name="20% - Ênfase1 38 7" xfId="2363"/>
    <cellStyle name="20% - Ênfase1 39" xfId="2364"/>
    <cellStyle name="20% - Ênfase1 39 2" xfId="2365"/>
    <cellStyle name="20% - Ênfase1 39 2 2" xfId="2366"/>
    <cellStyle name="20% - Ênfase1 39 2 2 2" xfId="2367"/>
    <cellStyle name="20% - Ênfase1 39 2 3" xfId="2368"/>
    <cellStyle name="20% - Ênfase1 39 2 3 2" xfId="2369"/>
    <cellStyle name="20% - Ênfase1 39 2 4" xfId="2370"/>
    <cellStyle name="20% - Ênfase1 39 2 4 2" xfId="2371"/>
    <cellStyle name="20% - Ênfase1 39 2 5" xfId="2372"/>
    <cellStyle name="20% - Ênfase1 39 2 5 2" xfId="2373"/>
    <cellStyle name="20% - Ênfase1 39 2 6" xfId="2374"/>
    <cellStyle name="20% - Ênfase1 39 3" xfId="2375"/>
    <cellStyle name="20% - Ênfase1 39 3 2" xfId="2376"/>
    <cellStyle name="20% - Ênfase1 39 4" xfId="2377"/>
    <cellStyle name="20% - Ênfase1 39 4 2" xfId="2378"/>
    <cellStyle name="20% - Ênfase1 39 5" xfId="2379"/>
    <cellStyle name="20% - Ênfase1 39 5 2" xfId="2380"/>
    <cellStyle name="20% - Ênfase1 39 6" xfId="2381"/>
    <cellStyle name="20% - Ênfase1 39 6 2" xfId="2382"/>
    <cellStyle name="20% - Ênfase1 39 7" xfId="2383"/>
    <cellStyle name="20% - Ênfase1 4" xfId="2384"/>
    <cellStyle name="20% - Ênfase1 4 2" xfId="2385"/>
    <cellStyle name="20% - Ênfase1 4 2 2" xfId="2386"/>
    <cellStyle name="20% - Ênfase1 4 2 2 2" xfId="2387"/>
    <cellStyle name="20% - Ênfase1 4 2 2 2 2" xfId="2388"/>
    <cellStyle name="20% - Ênfase1 4 2 2 3" xfId="2389"/>
    <cellStyle name="20% - Ênfase1 4 2 2 3 2" xfId="2390"/>
    <cellStyle name="20% - Ênfase1 4 2 2 4" xfId="2391"/>
    <cellStyle name="20% - Ênfase1 4 2 2 4 2" xfId="2392"/>
    <cellStyle name="20% - Ênfase1 4 2 2 5" xfId="2393"/>
    <cellStyle name="20% - Ênfase1 4 2 2 5 2" xfId="2394"/>
    <cellStyle name="20% - Ênfase1 4 2 2 6" xfId="2395"/>
    <cellStyle name="20% - Ênfase1 4 2 3" xfId="2396"/>
    <cellStyle name="20% - Ênfase1 4 2 3 2" xfId="2397"/>
    <cellStyle name="20% - Ênfase1 4 2 4" xfId="2398"/>
    <cellStyle name="20% - Ênfase1 4 2 4 2" xfId="2399"/>
    <cellStyle name="20% - Ênfase1 4 2 5" xfId="2400"/>
    <cellStyle name="20% - Ênfase1 4 2 5 2" xfId="2401"/>
    <cellStyle name="20% - Ênfase1 4 2 6" xfId="2402"/>
    <cellStyle name="20% - Ênfase1 4 2 6 2" xfId="2403"/>
    <cellStyle name="20% - Ênfase1 4 2 7" xfId="2404"/>
    <cellStyle name="20% - Ênfase1 4 3" xfId="2405"/>
    <cellStyle name="20% - Ênfase1 4 3 2" xfId="2406"/>
    <cellStyle name="20% - Ênfase1 4 3 2 2" xfId="2407"/>
    <cellStyle name="20% - Ênfase1 4 3 3" xfId="2408"/>
    <cellStyle name="20% - Ênfase1 4 3 3 2" xfId="2409"/>
    <cellStyle name="20% - Ênfase1 4 3 4" xfId="2410"/>
    <cellStyle name="20% - Ênfase1 4 3 4 2" xfId="2411"/>
    <cellStyle name="20% - Ênfase1 4 3 5" xfId="2412"/>
    <cellStyle name="20% - Ênfase1 4 3 5 2" xfId="2413"/>
    <cellStyle name="20% - Ênfase1 4 3 6" xfId="2414"/>
    <cellStyle name="20% - Ênfase1 4 4" xfId="2415"/>
    <cellStyle name="20% - Ênfase1 4 4 2" xfId="2416"/>
    <cellStyle name="20% - Ênfase1 4 5" xfId="2417"/>
    <cellStyle name="20% - Ênfase1 4 5 2" xfId="2418"/>
    <cellStyle name="20% - Ênfase1 4 6" xfId="2419"/>
    <cellStyle name="20% - Ênfase1 4 6 2" xfId="2420"/>
    <cellStyle name="20% - Ênfase1 4 7" xfId="2421"/>
    <cellStyle name="20% - Ênfase1 4 7 2" xfId="2422"/>
    <cellStyle name="20% - Ênfase1 4 8" xfId="2423"/>
    <cellStyle name="20% - Ênfase1 40" xfId="2424"/>
    <cellStyle name="20% - Ênfase1 40 2" xfId="2425"/>
    <cellStyle name="20% - Ênfase1 40 2 2" xfId="2426"/>
    <cellStyle name="20% - Ênfase1 40 2 2 2" xfId="2427"/>
    <cellStyle name="20% - Ênfase1 40 2 3" xfId="2428"/>
    <cellStyle name="20% - Ênfase1 40 2 3 2" xfId="2429"/>
    <cellStyle name="20% - Ênfase1 40 2 4" xfId="2430"/>
    <cellStyle name="20% - Ênfase1 40 2 4 2" xfId="2431"/>
    <cellStyle name="20% - Ênfase1 40 2 5" xfId="2432"/>
    <cellStyle name="20% - Ênfase1 40 2 5 2" xfId="2433"/>
    <cellStyle name="20% - Ênfase1 40 2 6" xfId="2434"/>
    <cellStyle name="20% - Ênfase1 40 3" xfId="2435"/>
    <cellStyle name="20% - Ênfase1 40 3 2" xfId="2436"/>
    <cellStyle name="20% - Ênfase1 40 4" xfId="2437"/>
    <cellStyle name="20% - Ênfase1 40 4 2" xfId="2438"/>
    <cellStyle name="20% - Ênfase1 40 5" xfId="2439"/>
    <cellStyle name="20% - Ênfase1 40 5 2" xfId="2440"/>
    <cellStyle name="20% - Ênfase1 40 6" xfId="2441"/>
    <cellStyle name="20% - Ênfase1 40 6 2" xfId="2442"/>
    <cellStyle name="20% - Ênfase1 40 7" xfId="2443"/>
    <cellStyle name="20% - Ênfase1 41" xfId="2444"/>
    <cellStyle name="20% - Ênfase1 41 2" xfId="2445"/>
    <cellStyle name="20% - Ênfase1 41 2 2" xfId="2446"/>
    <cellStyle name="20% - Ênfase1 41 2 2 2" xfId="2447"/>
    <cellStyle name="20% - Ênfase1 41 2 3" xfId="2448"/>
    <cellStyle name="20% - Ênfase1 41 2 3 2" xfId="2449"/>
    <cellStyle name="20% - Ênfase1 41 2 4" xfId="2450"/>
    <cellStyle name="20% - Ênfase1 41 2 4 2" xfId="2451"/>
    <cellStyle name="20% - Ênfase1 41 2 5" xfId="2452"/>
    <cellStyle name="20% - Ênfase1 41 2 5 2" xfId="2453"/>
    <cellStyle name="20% - Ênfase1 41 2 6" xfId="2454"/>
    <cellStyle name="20% - Ênfase1 41 3" xfId="2455"/>
    <cellStyle name="20% - Ênfase1 41 3 2" xfId="2456"/>
    <cellStyle name="20% - Ênfase1 41 4" xfId="2457"/>
    <cellStyle name="20% - Ênfase1 41 4 2" xfId="2458"/>
    <cellStyle name="20% - Ênfase1 41 5" xfId="2459"/>
    <cellStyle name="20% - Ênfase1 41 5 2" xfId="2460"/>
    <cellStyle name="20% - Ênfase1 41 6" xfId="2461"/>
    <cellStyle name="20% - Ênfase1 41 6 2" xfId="2462"/>
    <cellStyle name="20% - Ênfase1 41 7" xfId="2463"/>
    <cellStyle name="20% - Ênfase1 42" xfId="2464"/>
    <cellStyle name="20% - Ênfase1 42 2" xfId="2465"/>
    <cellStyle name="20% - Ênfase1 42 2 2" xfId="2466"/>
    <cellStyle name="20% - Ênfase1 42 2 2 2" xfId="2467"/>
    <cellStyle name="20% - Ênfase1 42 2 3" xfId="2468"/>
    <cellStyle name="20% - Ênfase1 42 2 3 2" xfId="2469"/>
    <cellStyle name="20% - Ênfase1 42 2 4" xfId="2470"/>
    <cellStyle name="20% - Ênfase1 42 2 4 2" xfId="2471"/>
    <cellStyle name="20% - Ênfase1 42 2 5" xfId="2472"/>
    <cellStyle name="20% - Ênfase1 42 2 5 2" xfId="2473"/>
    <cellStyle name="20% - Ênfase1 42 2 6" xfId="2474"/>
    <cellStyle name="20% - Ênfase1 42 3" xfId="2475"/>
    <cellStyle name="20% - Ênfase1 42 3 2" xfId="2476"/>
    <cellStyle name="20% - Ênfase1 42 4" xfId="2477"/>
    <cellStyle name="20% - Ênfase1 42 4 2" xfId="2478"/>
    <cellStyle name="20% - Ênfase1 42 5" xfId="2479"/>
    <cellStyle name="20% - Ênfase1 42 5 2" xfId="2480"/>
    <cellStyle name="20% - Ênfase1 42 6" xfId="2481"/>
    <cellStyle name="20% - Ênfase1 42 6 2" xfId="2482"/>
    <cellStyle name="20% - Ênfase1 42 7" xfId="2483"/>
    <cellStyle name="20% - Ênfase1 43" xfId="2484"/>
    <cellStyle name="20% - Ênfase1 43 2" xfId="2485"/>
    <cellStyle name="20% - Ênfase1 43 2 2" xfId="2486"/>
    <cellStyle name="20% - Ênfase1 43 2 2 2" xfId="2487"/>
    <cellStyle name="20% - Ênfase1 43 2 3" xfId="2488"/>
    <cellStyle name="20% - Ênfase1 43 2 3 2" xfId="2489"/>
    <cellStyle name="20% - Ênfase1 43 2 4" xfId="2490"/>
    <cellStyle name="20% - Ênfase1 43 2 4 2" xfId="2491"/>
    <cellStyle name="20% - Ênfase1 43 2 5" xfId="2492"/>
    <cellStyle name="20% - Ênfase1 43 2 5 2" xfId="2493"/>
    <cellStyle name="20% - Ênfase1 43 2 6" xfId="2494"/>
    <cellStyle name="20% - Ênfase1 43 3" xfId="2495"/>
    <cellStyle name="20% - Ênfase1 43 3 2" xfId="2496"/>
    <cellStyle name="20% - Ênfase1 43 4" xfId="2497"/>
    <cellStyle name="20% - Ênfase1 43 4 2" xfId="2498"/>
    <cellStyle name="20% - Ênfase1 43 5" xfId="2499"/>
    <cellStyle name="20% - Ênfase1 43 5 2" xfId="2500"/>
    <cellStyle name="20% - Ênfase1 43 6" xfId="2501"/>
    <cellStyle name="20% - Ênfase1 43 6 2" xfId="2502"/>
    <cellStyle name="20% - Ênfase1 43 7" xfId="2503"/>
    <cellStyle name="20% - Ênfase1 44" xfId="2504"/>
    <cellStyle name="20% - Ênfase1 44 2" xfId="2505"/>
    <cellStyle name="20% - Ênfase1 44 2 2" xfId="2506"/>
    <cellStyle name="20% - Ênfase1 44 2 2 2" xfId="2507"/>
    <cellStyle name="20% - Ênfase1 44 2 3" xfId="2508"/>
    <cellStyle name="20% - Ênfase1 44 2 3 2" xfId="2509"/>
    <cellStyle name="20% - Ênfase1 44 2 4" xfId="2510"/>
    <cellStyle name="20% - Ênfase1 44 2 4 2" xfId="2511"/>
    <cellStyle name="20% - Ênfase1 44 2 5" xfId="2512"/>
    <cellStyle name="20% - Ênfase1 44 2 5 2" xfId="2513"/>
    <cellStyle name="20% - Ênfase1 44 2 6" xfId="2514"/>
    <cellStyle name="20% - Ênfase1 44 3" xfId="2515"/>
    <cellStyle name="20% - Ênfase1 44 3 2" xfId="2516"/>
    <cellStyle name="20% - Ênfase1 44 4" xfId="2517"/>
    <cellStyle name="20% - Ênfase1 44 4 2" xfId="2518"/>
    <cellStyle name="20% - Ênfase1 44 5" xfId="2519"/>
    <cellStyle name="20% - Ênfase1 44 5 2" xfId="2520"/>
    <cellStyle name="20% - Ênfase1 44 6" xfId="2521"/>
    <cellStyle name="20% - Ênfase1 44 6 2" xfId="2522"/>
    <cellStyle name="20% - Ênfase1 44 7" xfId="2523"/>
    <cellStyle name="20% - Ênfase1 45" xfId="2524"/>
    <cellStyle name="20% - Ênfase1 45 2" xfId="2525"/>
    <cellStyle name="20% - Ênfase1 45 2 2" xfId="2526"/>
    <cellStyle name="20% - Ênfase1 45 2 2 2" xfId="2527"/>
    <cellStyle name="20% - Ênfase1 45 2 3" xfId="2528"/>
    <cellStyle name="20% - Ênfase1 45 2 3 2" xfId="2529"/>
    <cellStyle name="20% - Ênfase1 45 2 4" xfId="2530"/>
    <cellStyle name="20% - Ênfase1 45 2 4 2" xfId="2531"/>
    <cellStyle name="20% - Ênfase1 45 2 5" xfId="2532"/>
    <cellStyle name="20% - Ênfase1 45 2 5 2" xfId="2533"/>
    <cellStyle name="20% - Ênfase1 45 2 6" xfId="2534"/>
    <cellStyle name="20% - Ênfase1 45 3" xfId="2535"/>
    <cellStyle name="20% - Ênfase1 45 3 2" xfId="2536"/>
    <cellStyle name="20% - Ênfase1 45 4" xfId="2537"/>
    <cellStyle name="20% - Ênfase1 45 4 2" xfId="2538"/>
    <cellStyle name="20% - Ênfase1 45 5" xfId="2539"/>
    <cellStyle name="20% - Ênfase1 45 5 2" xfId="2540"/>
    <cellStyle name="20% - Ênfase1 45 6" xfId="2541"/>
    <cellStyle name="20% - Ênfase1 45 6 2" xfId="2542"/>
    <cellStyle name="20% - Ênfase1 45 7" xfId="2543"/>
    <cellStyle name="20% - Ênfase1 46" xfId="2544"/>
    <cellStyle name="20% - Ênfase1 46 2" xfId="2545"/>
    <cellStyle name="20% - Ênfase1 46 2 2" xfId="2546"/>
    <cellStyle name="20% - Ênfase1 46 2 2 2" xfId="2547"/>
    <cellStyle name="20% - Ênfase1 46 2 3" xfId="2548"/>
    <cellStyle name="20% - Ênfase1 46 2 3 2" xfId="2549"/>
    <cellStyle name="20% - Ênfase1 46 2 4" xfId="2550"/>
    <cellStyle name="20% - Ênfase1 46 2 4 2" xfId="2551"/>
    <cellStyle name="20% - Ênfase1 46 2 5" xfId="2552"/>
    <cellStyle name="20% - Ênfase1 46 2 5 2" xfId="2553"/>
    <cellStyle name="20% - Ênfase1 46 2 6" xfId="2554"/>
    <cellStyle name="20% - Ênfase1 46 3" xfId="2555"/>
    <cellStyle name="20% - Ênfase1 46 3 2" xfId="2556"/>
    <cellStyle name="20% - Ênfase1 46 4" xfId="2557"/>
    <cellStyle name="20% - Ênfase1 46 4 2" xfId="2558"/>
    <cellStyle name="20% - Ênfase1 46 5" xfId="2559"/>
    <cellStyle name="20% - Ênfase1 46 5 2" xfId="2560"/>
    <cellStyle name="20% - Ênfase1 46 6" xfId="2561"/>
    <cellStyle name="20% - Ênfase1 46 6 2" xfId="2562"/>
    <cellStyle name="20% - Ênfase1 46 7" xfId="2563"/>
    <cellStyle name="20% - Ênfase1 47" xfId="2564"/>
    <cellStyle name="20% - Ênfase1 47 2" xfId="2565"/>
    <cellStyle name="20% - Ênfase1 47 2 2" xfId="2566"/>
    <cellStyle name="20% - Ênfase1 47 2 2 2" xfId="2567"/>
    <cellStyle name="20% - Ênfase1 47 2 3" xfId="2568"/>
    <cellStyle name="20% - Ênfase1 47 2 3 2" xfId="2569"/>
    <cellStyle name="20% - Ênfase1 47 2 4" xfId="2570"/>
    <cellStyle name="20% - Ênfase1 47 2 4 2" xfId="2571"/>
    <cellStyle name="20% - Ênfase1 47 2 5" xfId="2572"/>
    <cellStyle name="20% - Ênfase1 47 2 5 2" xfId="2573"/>
    <cellStyle name="20% - Ênfase1 47 2 6" xfId="2574"/>
    <cellStyle name="20% - Ênfase1 47 3" xfId="2575"/>
    <cellStyle name="20% - Ênfase1 47 3 2" xfId="2576"/>
    <cellStyle name="20% - Ênfase1 47 4" xfId="2577"/>
    <cellStyle name="20% - Ênfase1 47 4 2" xfId="2578"/>
    <cellStyle name="20% - Ênfase1 47 5" xfId="2579"/>
    <cellStyle name="20% - Ênfase1 47 5 2" xfId="2580"/>
    <cellStyle name="20% - Ênfase1 47 6" xfId="2581"/>
    <cellStyle name="20% - Ênfase1 47 6 2" xfId="2582"/>
    <cellStyle name="20% - Ênfase1 47 7" xfId="2583"/>
    <cellStyle name="20% - Ênfase1 48" xfId="2584"/>
    <cellStyle name="20% - Ênfase1 48 2" xfId="2585"/>
    <cellStyle name="20% - Ênfase1 48 2 2" xfId="2586"/>
    <cellStyle name="20% - Ênfase1 48 2 2 2" xfId="2587"/>
    <cellStyle name="20% - Ênfase1 48 2 3" xfId="2588"/>
    <cellStyle name="20% - Ênfase1 48 2 3 2" xfId="2589"/>
    <cellStyle name="20% - Ênfase1 48 2 4" xfId="2590"/>
    <cellStyle name="20% - Ênfase1 48 2 4 2" xfId="2591"/>
    <cellStyle name="20% - Ênfase1 48 2 5" xfId="2592"/>
    <cellStyle name="20% - Ênfase1 48 2 5 2" xfId="2593"/>
    <cellStyle name="20% - Ênfase1 48 2 6" xfId="2594"/>
    <cellStyle name="20% - Ênfase1 48 3" xfId="2595"/>
    <cellStyle name="20% - Ênfase1 48 3 2" xfId="2596"/>
    <cellStyle name="20% - Ênfase1 48 4" xfId="2597"/>
    <cellStyle name="20% - Ênfase1 48 4 2" xfId="2598"/>
    <cellStyle name="20% - Ênfase1 48 5" xfId="2599"/>
    <cellStyle name="20% - Ênfase1 48 5 2" xfId="2600"/>
    <cellStyle name="20% - Ênfase1 48 6" xfId="2601"/>
    <cellStyle name="20% - Ênfase1 48 6 2" xfId="2602"/>
    <cellStyle name="20% - Ênfase1 48 7" xfId="2603"/>
    <cellStyle name="20% - Ênfase1 49" xfId="2604"/>
    <cellStyle name="20% - Ênfase1 49 2" xfId="2605"/>
    <cellStyle name="20% - Ênfase1 49 2 2" xfId="2606"/>
    <cellStyle name="20% - Ênfase1 49 2 2 2" xfId="2607"/>
    <cellStyle name="20% - Ênfase1 49 2 3" xfId="2608"/>
    <cellStyle name="20% - Ênfase1 49 2 3 2" xfId="2609"/>
    <cellStyle name="20% - Ênfase1 49 2 4" xfId="2610"/>
    <cellStyle name="20% - Ênfase1 49 2 4 2" xfId="2611"/>
    <cellStyle name="20% - Ênfase1 49 2 5" xfId="2612"/>
    <cellStyle name="20% - Ênfase1 49 2 5 2" xfId="2613"/>
    <cellStyle name="20% - Ênfase1 49 2 6" xfId="2614"/>
    <cellStyle name="20% - Ênfase1 49 3" xfId="2615"/>
    <cellStyle name="20% - Ênfase1 49 3 2" xfId="2616"/>
    <cellStyle name="20% - Ênfase1 49 4" xfId="2617"/>
    <cellStyle name="20% - Ênfase1 49 4 2" xfId="2618"/>
    <cellStyle name="20% - Ênfase1 49 5" xfId="2619"/>
    <cellStyle name="20% - Ênfase1 49 5 2" xfId="2620"/>
    <cellStyle name="20% - Ênfase1 49 6" xfId="2621"/>
    <cellStyle name="20% - Ênfase1 49 6 2" xfId="2622"/>
    <cellStyle name="20% - Ênfase1 49 7" xfId="2623"/>
    <cellStyle name="20% - Ênfase1 5" xfId="2624"/>
    <cellStyle name="20% - Ênfase1 5 2" xfId="2625"/>
    <cellStyle name="20% - Ênfase1 5 2 2" xfId="2626"/>
    <cellStyle name="20% - Ênfase1 5 2 2 2" xfId="2627"/>
    <cellStyle name="20% - Ênfase1 5 2 2 2 2" xfId="2628"/>
    <cellStyle name="20% - Ênfase1 5 2 2 3" xfId="2629"/>
    <cellStyle name="20% - Ênfase1 5 2 2 3 2" xfId="2630"/>
    <cellStyle name="20% - Ênfase1 5 2 2 4" xfId="2631"/>
    <cellStyle name="20% - Ênfase1 5 2 2 4 2" xfId="2632"/>
    <cellStyle name="20% - Ênfase1 5 2 2 5" xfId="2633"/>
    <cellStyle name="20% - Ênfase1 5 2 2 5 2" xfId="2634"/>
    <cellStyle name="20% - Ênfase1 5 2 2 6" xfId="2635"/>
    <cellStyle name="20% - Ênfase1 5 2 3" xfId="2636"/>
    <cellStyle name="20% - Ênfase1 5 2 3 2" xfId="2637"/>
    <cellStyle name="20% - Ênfase1 5 2 4" xfId="2638"/>
    <cellStyle name="20% - Ênfase1 5 2 4 2" xfId="2639"/>
    <cellStyle name="20% - Ênfase1 5 2 5" xfId="2640"/>
    <cellStyle name="20% - Ênfase1 5 2 5 2" xfId="2641"/>
    <cellStyle name="20% - Ênfase1 5 2 6" xfId="2642"/>
    <cellStyle name="20% - Ênfase1 5 2 6 2" xfId="2643"/>
    <cellStyle name="20% - Ênfase1 5 2 7" xfId="2644"/>
    <cellStyle name="20% - Ênfase1 5 3" xfId="2645"/>
    <cellStyle name="20% - Ênfase1 5 3 2" xfId="2646"/>
    <cellStyle name="20% - Ênfase1 5 3 2 2" xfId="2647"/>
    <cellStyle name="20% - Ênfase1 5 3 3" xfId="2648"/>
    <cellStyle name="20% - Ênfase1 5 3 3 2" xfId="2649"/>
    <cellStyle name="20% - Ênfase1 5 3 4" xfId="2650"/>
    <cellStyle name="20% - Ênfase1 5 3 4 2" xfId="2651"/>
    <cellStyle name="20% - Ênfase1 5 3 5" xfId="2652"/>
    <cellStyle name="20% - Ênfase1 5 3 5 2" xfId="2653"/>
    <cellStyle name="20% - Ênfase1 5 3 6" xfId="2654"/>
    <cellStyle name="20% - Ênfase1 5 4" xfId="2655"/>
    <cellStyle name="20% - Ênfase1 5 4 2" xfId="2656"/>
    <cellStyle name="20% - Ênfase1 5 5" xfId="2657"/>
    <cellStyle name="20% - Ênfase1 5 5 2" xfId="2658"/>
    <cellStyle name="20% - Ênfase1 5 6" xfId="2659"/>
    <cellStyle name="20% - Ênfase1 5 6 2" xfId="2660"/>
    <cellStyle name="20% - Ênfase1 5 7" xfId="2661"/>
    <cellStyle name="20% - Ênfase1 5 7 2" xfId="2662"/>
    <cellStyle name="20% - Ênfase1 5 8" xfId="2663"/>
    <cellStyle name="20% - Ênfase1 50" xfId="2664"/>
    <cellStyle name="20% - Ênfase1 50 2" xfId="2665"/>
    <cellStyle name="20% - Ênfase1 50 2 2" xfId="2666"/>
    <cellStyle name="20% - Ênfase1 50 2 2 2" xfId="2667"/>
    <cellStyle name="20% - Ênfase1 50 2 3" xfId="2668"/>
    <cellStyle name="20% - Ênfase1 50 2 3 2" xfId="2669"/>
    <cellStyle name="20% - Ênfase1 50 2 4" xfId="2670"/>
    <cellStyle name="20% - Ênfase1 50 2 4 2" xfId="2671"/>
    <cellStyle name="20% - Ênfase1 50 2 5" xfId="2672"/>
    <cellStyle name="20% - Ênfase1 50 2 5 2" xfId="2673"/>
    <cellStyle name="20% - Ênfase1 50 2 6" xfId="2674"/>
    <cellStyle name="20% - Ênfase1 50 3" xfId="2675"/>
    <cellStyle name="20% - Ênfase1 50 3 2" xfId="2676"/>
    <cellStyle name="20% - Ênfase1 50 4" xfId="2677"/>
    <cellStyle name="20% - Ênfase1 50 4 2" xfId="2678"/>
    <cellStyle name="20% - Ênfase1 50 5" xfId="2679"/>
    <cellStyle name="20% - Ênfase1 50 5 2" xfId="2680"/>
    <cellStyle name="20% - Ênfase1 50 6" xfId="2681"/>
    <cellStyle name="20% - Ênfase1 50 6 2" xfId="2682"/>
    <cellStyle name="20% - Ênfase1 50 7" xfId="2683"/>
    <cellStyle name="20% - Ênfase1 51" xfId="2684"/>
    <cellStyle name="20% - Ênfase1 51 2" xfId="2685"/>
    <cellStyle name="20% - Ênfase1 51 2 2" xfId="2686"/>
    <cellStyle name="20% - Ênfase1 51 2 2 2" xfId="2687"/>
    <cellStyle name="20% - Ênfase1 51 2 3" xfId="2688"/>
    <cellStyle name="20% - Ênfase1 51 2 3 2" xfId="2689"/>
    <cellStyle name="20% - Ênfase1 51 2 4" xfId="2690"/>
    <cellStyle name="20% - Ênfase1 51 2 4 2" xfId="2691"/>
    <cellStyle name="20% - Ênfase1 51 2 5" xfId="2692"/>
    <cellStyle name="20% - Ênfase1 51 2 5 2" xfId="2693"/>
    <cellStyle name="20% - Ênfase1 51 2 6" xfId="2694"/>
    <cellStyle name="20% - Ênfase1 51 3" xfId="2695"/>
    <cellStyle name="20% - Ênfase1 51 3 2" xfId="2696"/>
    <cellStyle name="20% - Ênfase1 51 4" xfId="2697"/>
    <cellStyle name="20% - Ênfase1 51 4 2" xfId="2698"/>
    <cellStyle name="20% - Ênfase1 51 5" xfId="2699"/>
    <cellStyle name="20% - Ênfase1 51 5 2" xfId="2700"/>
    <cellStyle name="20% - Ênfase1 51 6" xfId="2701"/>
    <cellStyle name="20% - Ênfase1 51 6 2" xfId="2702"/>
    <cellStyle name="20% - Ênfase1 51 7" xfId="2703"/>
    <cellStyle name="20% - Ênfase1 52" xfId="2704"/>
    <cellStyle name="20% - Ênfase1 52 2" xfId="2705"/>
    <cellStyle name="20% - Ênfase1 52 2 2" xfId="2706"/>
    <cellStyle name="20% - Ênfase1 52 2 2 2" xfId="2707"/>
    <cellStyle name="20% - Ênfase1 52 2 3" xfId="2708"/>
    <cellStyle name="20% - Ênfase1 52 2 3 2" xfId="2709"/>
    <cellStyle name="20% - Ênfase1 52 2 4" xfId="2710"/>
    <cellStyle name="20% - Ênfase1 52 2 4 2" xfId="2711"/>
    <cellStyle name="20% - Ênfase1 52 2 5" xfId="2712"/>
    <cellStyle name="20% - Ênfase1 52 2 5 2" xfId="2713"/>
    <cellStyle name="20% - Ênfase1 52 2 6" xfId="2714"/>
    <cellStyle name="20% - Ênfase1 52 3" xfId="2715"/>
    <cellStyle name="20% - Ênfase1 52 3 2" xfId="2716"/>
    <cellStyle name="20% - Ênfase1 52 4" xfId="2717"/>
    <cellStyle name="20% - Ênfase1 52 4 2" xfId="2718"/>
    <cellStyle name="20% - Ênfase1 52 5" xfId="2719"/>
    <cellStyle name="20% - Ênfase1 52 5 2" xfId="2720"/>
    <cellStyle name="20% - Ênfase1 52 6" xfId="2721"/>
    <cellStyle name="20% - Ênfase1 52 6 2" xfId="2722"/>
    <cellStyle name="20% - Ênfase1 52 7" xfId="2723"/>
    <cellStyle name="20% - Ênfase1 53" xfId="2724"/>
    <cellStyle name="20% - Ênfase1 53 2" xfId="2725"/>
    <cellStyle name="20% - Ênfase1 53 2 2" xfId="2726"/>
    <cellStyle name="20% - Ênfase1 53 2 2 2" xfId="2727"/>
    <cellStyle name="20% - Ênfase1 53 2 3" xfId="2728"/>
    <cellStyle name="20% - Ênfase1 53 2 3 2" xfId="2729"/>
    <cellStyle name="20% - Ênfase1 53 2 4" xfId="2730"/>
    <cellStyle name="20% - Ênfase1 53 2 4 2" xfId="2731"/>
    <cellStyle name="20% - Ênfase1 53 2 5" xfId="2732"/>
    <cellStyle name="20% - Ênfase1 53 2 5 2" xfId="2733"/>
    <cellStyle name="20% - Ênfase1 53 2 6" xfId="2734"/>
    <cellStyle name="20% - Ênfase1 53 3" xfId="2735"/>
    <cellStyle name="20% - Ênfase1 53 3 2" xfId="2736"/>
    <cellStyle name="20% - Ênfase1 53 4" xfId="2737"/>
    <cellStyle name="20% - Ênfase1 53 4 2" xfId="2738"/>
    <cellStyle name="20% - Ênfase1 53 5" xfId="2739"/>
    <cellStyle name="20% - Ênfase1 53 5 2" xfId="2740"/>
    <cellStyle name="20% - Ênfase1 53 6" xfId="2741"/>
    <cellStyle name="20% - Ênfase1 53 6 2" xfId="2742"/>
    <cellStyle name="20% - Ênfase1 53 7" xfId="2743"/>
    <cellStyle name="20% - Ênfase1 54" xfId="2744"/>
    <cellStyle name="20% - Ênfase1 54 2" xfId="2745"/>
    <cellStyle name="20% - Ênfase1 54 2 2" xfId="2746"/>
    <cellStyle name="20% - Ênfase1 54 2 2 2" xfId="2747"/>
    <cellStyle name="20% - Ênfase1 54 2 3" xfId="2748"/>
    <cellStyle name="20% - Ênfase1 54 2 3 2" xfId="2749"/>
    <cellStyle name="20% - Ênfase1 54 2 4" xfId="2750"/>
    <cellStyle name="20% - Ênfase1 54 2 4 2" xfId="2751"/>
    <cellStyle name="20% - Ênfase1 54 2 5" xfId="2752"/>
    <cellStyle name="20% - Ênfase1 54 2 5 2" xfId="2753"/>
    <cellStyle name="20% - Ênfase1 54 2 6" xfId="2754"/>
    <cellStyle name="20% - Ênfase1 54 3" xfId="2755"/>
    <cellStyle name="20% - Ênfase1 54 3 2" xfId="2756"/>
    <cellStyle name="20% - Ênfase1 54 4" xfId="2757"/>
    <cellStyle name="20% - Ênfase1 54 4 2" xfId="2758"/>
    <cellStyle name="20% - Ênfase1 54 5" xfId="2759"/>
    <cellStyle name="20% - Ênfase1 54 5 2" xfId="2760"/>
    <cellStyle name="20% - Ênfase1 54 6" xfId="2761"/>
    <cellStyle name="20% - Ênfase1 54 6 2" xfId="2762"/>
    <cellStyle name="20% - Ênfase1 54 7" xfId="2763"/>
    <cellStyle name="20% - Ênfase1 55" xfId="2764"/>
    <cellStyle name="20% - Ênfase1 55 2" xfId="2765"/>
    <cellStyle name="20% - Ênfase1 55 2 2" xfId="2766"/>
    <cellStyle name="20% - Ênfase1 55 2 2 2" xfId="2767"/>
    <cellStyle name="20% - Ênfase1 55 2 3" xfId="2768"/>
    <cellStyle name="20% - Ênfase1 55 2 3 2" xfId="2769"/>
    <cellStyle name="20% - Ênfase1 55 2 4" xfId="2770"/>
    <cellStyle name="20% - Ênfase1 55 2 4 2" xfId="2771"/>
    <cellStyle name="20% - Ênfase1 55 2 5" xfId="2772"/>
    <cellStyle name="20% - Ênfase1 55 2 5 2" xfId="2773"/>
    <cellStyle name="20% - Ênfase1 55 2 6" xfId="2774"/>
    <cellStyle name="20% - Ênfase1 55 3" xfId="2775"/>
    <cellStyle name="20% - Ênfase1 55 3 2" xfId="2776"/>
    <cellStyle name="20% - Ênfase1 55 4" xfId="2777"/>
    <cellStyle name="20% - Ênfase1 55 4 2" xfId="2778"/>
    <cellStyle name="20% - Ênfase1 55 5" xfId="2779"/>
    <cellStyle name="20% - Ênfase1 55 5 2" xfId="2780"/>
    <cellStyle name="20% - Ênfase1 55 6" xfId="2781"/>
    <cellStyle name="20% - Ênfase1 55 6 2" xfId="2782"/>
    <cellStyle name="20% - Ênfase1 55 7" xfId="2783"/>
    <cellStyle name="20% - Ênfase1 56" xfId="2784"/>
    <cellStyle name="20% - Ênfase1 56 2" xfId="2785"/>
    <cellStyle name="20% - Ênfase1 56 2 2" xfId="2786"/>
    <cellStyle name="20% - Ênfase1 56 2 2 2" xfId="2787"/>
    <cellStyle name="20% - Ênfase1 56 2 3" xfId="2788"/>
    <cellStyle name="20% - Ênfase1 56 2 3 2" xfId="2789"/>
    <cellStyle name="20% - Ênfase1 56 2 4" xfId="2790"/>
    <cellStyle name="20% - Ênfase1 56 2 4 2" xfId="2791"/>
    <cellStyle name="20% - Ênfase1 56 2 5" xfId="2792"/>
    <cellStyle name="20% - Ênfase1 56 2 5 2" xfId="2793"/>
    <cellStyle name="20% - Ênfase1 56 2 6" xfId="2794"/>
    <cellStyle name="20% - Ênfase1 56 3" xfId="2795"/>
    <cellStyle name="20% - Ênfase1 56 3 2" xfId="2796"/>
    <cellStyle name="20% - Ênfase1 56 4" xfId="2797"/>
    <cellStyle name="20% - Ênfase1 56 4 2" xfId="2798"/>
    <cellStyle name="20% - Ênfase1 56 5" xfId="2799"/>
    <cellStyle name="20% - Ênfase1 56 5 2" xfId="2800"/>
    <cellStyle name="20% - Ênfase1 56 6" xfId="2801"/>
    <cellStyle name="20% - Ênfase1 56 6 2" xfId="2802"/>
    <cellStyle name="20% - Ênfase1 56 7" xfId="2803"/>
    <cellStyle name="20% - Ênfase1 57" xfId="2804"/>
    <cellStyle name="20% - Ênfase1 57 2" xfId="2805"/>
    <cellStyle name="20% - Ênfase1 57 2 2" xfId="2806"/>
    <cellStyle name="20% - Ênfase1 57 2 2 2" xfId="2807"/>
    <cellStyle name="20% - Ênfase1 57 2 3" xfId="2808"/>
    <cellStyle name="20% - Ênfase1 57 2 3 2" xfId="2809"/>
    <cellStyle name="20% - Ênfase1 57 2 4" xfId="2810"/>
    <cellStyle name="20% - Ênfase1 57 2 4 2" xfId="2811"/>
    <cellStyle name="20% - Ênfase1 57 2 5" xfId="2812"/>
    <cellStyle name="20% - Ênfase1 57 2 5 2" xfId="2813"/>
    <cellStyle name="20% - Ênfase1 57 2 6" xfId="2814"/>
    <cellStyle name="20% - Ênfase1 57 3" xfId="2815"/>
    <cellStyle name="20% - Ênfase1 57 3 2" xfId="2816"/>
    <cellStyle name="20% - Ênfase1 57 4" xfId="2817"/>
    <cellStyle name="20% - Ênfase1 57 4 2" xfId="2818"/>
    <cellStyle name="20% - Ênfase1 57 5" xfId="2819"/>
    <cellStyle name="20% - Ênfase1 57 5 2" xfId="2820"/>
    <cellStyle name="20% - Ênfase1 57 6" xfId="2821"/>
    <cellStyle name="20% - Ênfase1 57 6 2" xfId="2822"/>
    <cellStyle name="20% - Ênfase1 57 7" xfId="2823"/>
    <cellStyle name="20% - Ênfase1 58" xfId="2824"/>
    <cellStyle name="20% - Ênfase1 58 2" xfId="2825"/>
    <cellStyle name="20% - Ênfase1 58 2 2" xfId="2826"/>
    <cellStyle name="20% - Ênfase1 58 2 2 2" xfId="2827"/>
    <cellStyle name="20% - Ênfase1 58 2 3" xfId="2828"/>
    <cellStyle name="20% - Ênfase1 58 2 3 2" xfId="2829"/>
    <cellStyle name="20% - Ênfase1 58 2 4" xfId="2830"/>
    <cellStyle name="20% - Ênfase1 58 2 4 2" xfId="2831"/>
    <cellStyle name="20% - Ênfase1 58 2 5" xfId="2832"/>
    <cellStyle name="20% - Ênfase1 58 2 5 2" xfId="2833"/>
    <cellStyle name="20% - Ênfase1 58 2 6" xfId="2834"/>
    <cellStyle name="20% - Ênfase1 58 3" xfId="2835"/>
    <cellStyle name="20% - Ênfase1 58 3 2" xfId="2836"/>
    <cellStyle name="20% - Ênfase1 58 4" xfId="2837"/>
    <cellStyle name="20% - Ênfase1 58 4 2" xfId="2838"/>
    <cellStyle name="20% - Ênfase1 58 5" xfId="2839"/>
    <cellStyle name="20% - Ênfase1 58 5 2" xfId="2840"/>
    <cellStyle name="20% - Ênfase1 58 6" xfId="2841"/>
    <cellStyle name="20% - Ênfase1 58 6 2" xfId="2842"/>
    <cellStyle name="20% - Ênfase1 58 7" xfId="2843"/>
    <cellStyle name="20% - Ênfase1 59" xfId="2844"/>
    <cellStyle name="20% - Ênfase1 59 2" xfId="2845"/>
    <cellStyle name="20% - Ênfase1 59 2 2" xfId="2846"/>
    <cellStyle name="20% - Ênfase1 59 2 2 2" xfId="2847"/>
    <cellStyle name="20% - Ênfase1 59 2 3" xfId="2848"/>
    <cellStyle name="20% - Ênfase1 59 2 3 2" xfId="2849"/>
    <cellStyle name="20% - Ênfase1 59 2 4" xfId="2850"/>
    <cellStyle name="20% - Ênfase1 59 2 4 2" xfId="2851"/>
    <cellStyle name="20% - Ênfase1 59 2 5" xfId="2852"/>
    <cellStyle name="20% - Ênfase1 59 2 5 2" xfId="2853"/>
    <cellStyle name="20% - Ênfase1 59 2 6" xfId="2854"/>
    <cellStyle name="20% - Ênfase1 59 3" xfId="2855"/>
    <cellStyle name="20% - Ênfase1 59 3 2" xfId="2856"/>
    <cellStyle name="20% - Ênfase1 59 4" xfId="2857"/>
    <cellStyle name="20% - Ênfase1 59 4 2" xfId="2858"/>
    <cellStyle name="20% - Ênfase1 59 5" xfId="2859"/>
    <cellStyle name="20% - Ênfase1 59 5 2" xfId="2860"/>
    <cellStyle name="20% - Ênfase1 59 6" xfId="2861"/>
    <cellStyle name="20% - Ênfase1 59 6 2" xfId="2862"/>
    <cellStyle name="20% - Ênfase1 59 7" xfId="2863"/>
    <cellStyle name="20% - Ênfase1 6" xfId="2864"/>
    <cellStyle name="20% - Ênfase1 6 2" xfId="2865"/>
    <cellStyle name="20% - Ênfase1 6 2 2" xfId="2866"/>
    <cellStyle name="20% - Ênfase1 6 2 2 2" xfId="2867"/>
    <cellStyle name="20% - Ênfase1 6 2 2 2 2" xfId="2868"/>
    <cellStyle name="20% - Ênfase1 6 2 2 3" xfId="2869"/>
    <cellStyle name="20% - Ênfase1 6 2 2 3 2" xfId="2870"/>
    <cellStyle name="20% - Ênfase1 6 2 2 4" xfId="2871"/>
    <cellStyle name="20% - Ênfase1 6 2 2 4 2" xfId="2872"/>
    <cellStyle name="20% - Ênfase1 6 2 2 5" xfId="2873"/>
    <cellStyle name="20% - Ênfase1 6 2 2 5 2" xfId="2874"/>
    <cellStyle name="20% - Ênfase1 6 2 2 6" xfId="2875"/>
    <cellStyle name="20% - Ênfase1 6 2 3" xfId="2876"/>
    <cellStyle name="20% - Ênfase1 6 2 3 2" xfId="2877"/>
    <cellStyle name="20% - Ênfase1 6 2 4" xfId="2878"/>
    <cellStyle name="20% - Ênfase1 6 2 4 2" xfId="2879"/>
    <cellStyle name="20% - Ênfase1 6 2 5" xfId="2880"/>
    <cellStyle name="20% - Ênfase1 6 2 5 2" xfId="2881"/>
    <cellStyle name="20% - Ênfase1 6 2 6" xfId="2882"/>
    <cellStyle name="20% - Ênfase1 6 2 6 2" xfId="2883"/>
    <cellStyle name="20% - Ênfase1 6 2 7" xfId="2884"/>
    <cellStyle name="20% - Ênfase1 6 3" xfId="2885"/>
    <cellStyle name="20% - Ênfase1 6 3 2" xfId="2886"/>
    <cellStyle name="20% - Ênfase1 6 3 2 2" xfId="2887"/>
    <cellStyle name="20% - Ênfase1 6 3 3" xfId="2888"/>
    <cellStyle name="20% - Ênfase1 6 3 3 2" xfId="2889"/>
    <cellStyle name="20% - Ênfase1 6 3 4" xfId="2890"/>
    <cellStyle name="20% - Ênfase1 6 3 4 2" xfId="2891"/>
    <cellStyle name="20% - Ênfase1 6 3 5" xfId="2892"/>
    <cellStyle name="20% - Ênfase1 6 3 5 2" xfId="2893"/>
    <cellStyle name="20% - Ênfase1 6 3 6" xfId="2894"/>
    <cellStyle name="20% - Ênfase1 6 4" xfId="2895"/>
    <cellStyle name="20% - Ênfase1 6 4 2" xfId="2896"/>
    <cellStyle name="20% - Ênfase1 6 5" xfId="2897"/>
    <cellStyle name="20% - Ênfase1 6 5 2" xfId="2898"/>
    <cellStyle name="20% - Ênfase1 6 6" xfId="2899"/>
    <cellStyle name="20% - Ênfase1 6 6 2" xfId="2900"/>
    <cellStyle name="20% - Ênfase1 6 7" xfId="2901"/>
    <cellStyle name="20% - Ênfase1 6 7 2" xfId="2902"/>
    <cellStyle name="20% - Ênfase1 6 8" xfId="2903"/>
    <cellStyle name="20% - Ênfase1 60" xfId="2904"/>
    <cellStyle name="20% - Ênfase1 60 2" xfId="2905"/>
    <cellStyle name="20% - Ênfase1 60 2 2" xfId="2906"/>
    <cellStyle name="20% - Ênfase1 60 2 2 2" xfId="2907"/>
    <cellStyle name="20% - Ênfase1 60 2 3" xfId="2908"/>
    <cellStyle name="20% - Ênfase1 60 2 3 2" xfId="2909"/>
    <cellStyle name="20% - Ênfase1 60 2 4" xfId="2910"/>
    <cellStyle name="20% - Ênfase1 60 2 4 2" xfId="2911"/>
    <cellStyle name="20% - Ênfase1 60 2 5" xfId="2912"/>
    <cellStyle name="20% - Ênfase1 60 2 5 2" xfId="2913"/>
    <cellStyle name="20% - Ênfase1 60 2 6" xfId="2914"/>
    <cellStyle name="20% - Ênfase1 60 3" xfId="2915"/>
    <cellStyle name="20% - Ênfase1 60 3 2" xfId="2916"/>
    <cellStyle name="20% - Ênfase1 60 4" xfId="2917"/>
    <cellStyle name="20% - Ênfase1 60 4 2" xfId="2918"/>
    <cellStyle name="20% - Ênfase1 60 5" xfId="2919"/>
    <cellStyle name="20% - Ênfase1 60 5 2" xfId="2920"/>
    <cellStyle name="20% - Ênfase1 60 6" xfId="2921"/>
    <cellStyle name="20% - Ênfase1 60 6 2" xfId="2922"/>
    <cellStyle name="20% - Ênfase1 60 7" xfId="2923"/>
    <cellStyle name="20% - Ênfase1 61" xfId="2924"/>
    <cellStyle name="20% - Ênfase1 61 2" xfId="2925"/>
    <cellStyle name="20% - Ênfase1 61 2 2" xfId="2926"/>
    <cellStyle name="20% - Ênfase1 61 2 2 2" xfId="2927"/>
    <cellStyle name="20% - Ênfase1 61 2 3" xfId="2928"/>
    <cellStyle name="20% - Ênfase1 61 2 3 2" xfId="2929"/>
    <cellStyle name="20% - Ênfase1 61 2 4" xfId="2930"/>
    <cellStyle name="20% - Ênfase1 61 2 4 2" xfId="2931"/>
    <cellStyle name="20% - Ênfase1 61 2 5" xfId="2932"/>
    <cellStyle name="20% - Ênfase1 61 2 5 2" xfId="2933"/>
    <cellStyle name="20% - Ênfase1 61 2 6" xfId="2934"/>
    <cellStyle name="20% - Ênfase1 61 3" xfId="2935"/>
    <cellStyle name="20% - Ênfase1 61 3 2" xfId="2936"/>
    <cellStyle name="20% - Ênfase1 61 4" xfId="2937"/>
    <cellStyle name="20% - Ênfase1 61 4 2" xfId="2938"/>
    <cellStyle name="20% - Ênfase1 61 5" xfId="2939"/>
    <cellStyle name="20% - Ênfase1 61 5 2" xfId="2940"/>
    <cellStyle name="20% - Ênfase1 61 6" xfId="2941"/>
    <cellStyle name="20% - Ênfase1 61 6 2" xfId="2942"/>
    <cellStyle name="20% - Ênfase1 61 7" xfId="2943"/>
    <cellStyle name="20% - Ênfase1 62" xfId="2944"/>
    <cellStyle name="20% - Ênfase1 62 2" xfId="2945"/>
    <cellStyle name="20% - Ênfase1 62 2 2" xfId="2946"/>
    <cellStyle name="20% - Ênfase1 62 2 2 2" xfId="2947"/>
    <cellStyle name="20% - Ênfase1 62 2 3" xfId="2948"/>
    <cellStyle name="20% - Ênfase1 62 2 3 2" xfId="2949"/>
    <cellStyle name="20% - Ênfase1 62 2 4" xfId="2950"/>
    <cellStyle name="20% - Ênfase1 62 2 4 2" xfId="2951"/>
    <cellStyle name="20% - Ênfase1 62 2 5" xfId="2952"/>
    <cellStyle name="20% - Ênfase1 62 2 5 2" xfId="2953"/>
    <cellStyle name="20% - Ênfase1 62 2 6" xfId="2954"/>
    <cellStyle name="20% - Ênfase1 62 3" xfId="2955"/>
    <cellStyle name="20% - Ênfase1 62 3 2" xfId="2956"/>
    <cellStyle name="20% - Ênfase1 62 4" xfId="2957"/>
    <cellStyle name="20% - Ênfase1 62 4 2" xfId="2958"/>
    <cellStyle name="20% - Ênfase1 62 5" xfId="2959"/>
    <cellStyle name="20% - Ênfase1 62 5 2" xfId="2960"/>
    <cellStyle name="20% - Ênfase1 62 6" xfId="2961"/>
    <cellStyle name="20% - Ênfase1 62 6 2" xfId="2962"/>
    <cellStyle name="20% - Ênfase1 62 7" xfId="2963"/>
    <cellStyle name="20% - Ênfase1 63" xfId="2964"/>
    <cellStyle name="20% - Ênfase1 63 2" xfId="2965"/>
    <cellStyle name="20% - Ênfase1 63 2 2" xfId="2966"/>
    <cellStyle name="20% - Ênfase1 63 2 2 2" xfId="2967"/>
    <cellStyle name="20% - Ênfase1 63 2 3" xfId="2968"/>
    <cellStyle name="20% - Ênfase1 63 2 3 2" xfId="2969"/>
    <cellStyle name="20% - Ênfase1 63 2 4" xfId="2970"/>
    <cellStyle name="20% - Ênfase1 63 2 4 2" xfId="2971"/>
    <cellStyle name="20% - Ênfase1 63 2 5" xfId="2972"/>
    <cellStyle name="20% - Ênfase1 63 2 5 2" xfId="2973"/>
    <cellStyle name="20% - Ênfase1 63 2 6" xfId="2974"/>
    <cellStyle name="20% - Ênfase1 63 3" xfId="2975"/>
    <cellStyle name="20% - Ênfase1 63 3 2" xfId="2976"/>
    <cellStyle name="20% - Ênfase1 63 4" xfId="2977"/>
    <cellStyle name="20% - Ênfase1 63 4 2" xfId="2978"/>
    <cellStyle name="20% - Ênfase1 63 5" xfId="2979"/>
    <cellStyle name="20% - Ênfase1 63 5 2" xfId="2980"/>
    <cellStyle name="20% - Ênfase1 63 6" xfId="2981"/>
    <cellStyle name="20% - Ênfase1 63 6 2" xfId="2982"/>
    <cellStyle name="20% - Ênfase1 63 7" xfId="2983"/>
    <cellStyle name="20% - Ênfase1 64" xfId="2984"/>
    <cellStyle name="20% - Ênfase1 64 2" xfId="2985"/>
    <cellStyle name="20% - Ênfase1 64 2 2" xfId="2986"/>
    <cellStyle name="20% - Ênfase1 64 2 2 2" xfId="2987"/>
    <cellStyle name="20% - Ênfase1 64 2 3" xfId="2988"/>
    <cellStyle name="20% - Ênfase1 64 2 3 2" xfId="2989"/>
    <cellStyle name="20% - Ênfase1 64 2 4" xfId="2990"/>
    <cellStyle name="20% - Ênfase1 64 2 4 2" xfId="2991"/>
    <cellStyle name="20% - Ênfase1 64 2 5" xfId="2992"/>
    <cellStyle name="20% - Ênfase1 64 2 5 2" xfId="2993"/>
    <cellStyle name="20% - Ênfase1 64 2 6" xfId="2994"/>
    <cellStyle name="20% - Ênfase1 64 3" xfId="2995"/>
    <cellStyle name="20% - Ênfase1 64 3 2" xfId="2996"/>
    <cellStyle name="20% - Ênfase1 64 4" xfId="2997"/>
    <cellStyle name="20% - Ênfase1 64 4 2" xfId="2998"/>
    <cellStyle name="20% - Ênfase1 64 5" xfId="2999"/>
    <cellStyle name="20% - Ênfase1 64 5 2" xfId="3000"/>
    <cellStyle name="20% - Ênfase1 64 6" xfId="3001"/>
    <cellStyle name="20% - Ênfase1 64 6 2" xfId="3002"/>
    <cellStyle name="20% - Ênfase1 64 7" xfId="3003"/>
    <cellStyle name="20% - Ênfase1 65" xfId="3004"/>
    <cellStyle name="20% - Ênfase1 65 2" xfId="3005"/>
    <cellStyle name="20% - Ênfase1 65 2 2" xfId="3006"/>
    <cellStyle name="20% - Ênfase1 65 2 2 2" xfId="3007"/>
    <cellStyle name="20% - Ênfase1 65 2 3" xfId="3008"/>
    <cellStyle name="20% - Ênfase1 65 2 3 2" xfId="3009"/>
    <cellStyle name="20% - Ênfase1 65 2 4" xfId="3010"/>
    <cellStyle name="20% - Ênfase1 65 2 4 2" xfId="3011"/>
    <cellStyle name="20% - Ênfase1 65 2 5" xfId="3012"/>
    <cellStyle name="20% - Ênfase1 65 2 5 2" xfId="3013"/>
    <cellStyle name="20% - Ênfase1 65 2 6" xfId="3014"/>
    <cellStyle name="20% - Ênfase1 65 3" xfId="3015"/>
    <cellStyle name="20% - Ênfase1 65 3 2" xfId="3016"/>
    <cellStyle name="20% - Ênfase1 65 4" xfId="3017"/>
    <cellStyle name="20% - Ênfase1 65 4 2" xfId="3018"/>
    <cellStyle name="20% - Ênfase1 65 5" xfId="3019"/>
    <cellStyle name="20% - Ênfase1 65 5 2" xfId="3020"/>
    <cellStyle name="20% - Ênfase1 65 6" xfId="3021"/>
    <cellStyle name="20% - Ênfase1 65 6 2" xfId="3022"/>
    <cellStyle name="20% - Ênfase1 65 7" xfId="3023"/>
    <cellStyle name="20% - Ênfase1 66" xfId="3024"/>
    <cellStyle name="20% - Ênfase1 66 2" xfId="3025"/>
    <cellStyle name="20% - Ênfase1 66 2 2" xfId="3026"/>
    <cellStyle name="20% - Ênfase1 66 2 2 2" xfId="3027"/>
    <cellStyle name="20% - Ênfase1 66 2 3" xfId="3028"/>
    <cellStyle name="20% - Ênfase1 66 2 3 2" xfId="3029"/>
    <cellStyle name="20% - Ênfase1 66 2 4" xfId="3030"/>
    <cellStyle name="20% - Ênfase1 66 2 4 2" xfId="3031"/>
    <cellStyle name="20% - Ênfase1 66 2 5" xfId="3032"/>
    <cellStyle name="20% - Ênfase1 66 2 5 2" xfId="3033"/>
    <cellStyle name="20% - Ênfase1 66 2 6" xfId="3034"/>
    <cellStyle name="20% - Ênfase1 66 3" xfId="3035"/>
    <cellStyle name="20% - Ênfase1 66 3 2" xfId="3036"/>
    <cellStyle name="20% - Ênfase1 66 4" xfId="3037"/>
    <cellStyle name="20% - Ênfase1 66 4 2" xfId="3038"/>
    <cellStyle name="20% - Ênfase1 66 5" xfId="3039"/>
    <cellStyle name="20% - Ênfase1 66 5 2" xfId="3040"/>
    <cellStyle name="20% - Ênfase1 66 6" xfId="3041"/>
    <cellStyle name="20% - Ênfase1 66 6 2" xfId="3042"/>
    <cellStyle name="20% - Ênfase1 66 7" xfId="3043"/>
    <cellStyle name="20% - Ênfase1 67" xfId="3044"/>
    <cellStyle name="20% - Ênfase1 67 2" xfId="3045"/>
    <cellStyle name="20% - Ênfase1 67 2 2" xfId="3046"/>
    <cellStyle name="20% - Ênfase1 67 2 2 2" xfId="3047"/>
    <cellStyle name="20% - Ênfase1 67 2 3" xfId="3048"/>
    <cellStyle name="20% - Ênfase1 67 2 3 2" xfId="3049"/>
    <cellStyle name="20% - Ênfase1 67 2 4" xfId="3050"/>
    <cellStyle name="20% - Ênfase1 67 2 4 2" xfId="3051"/>
    <cellStyle name="20% - Ênfase1 67 2 5" xfId="3052"/>
    <cellStyle name="20% - Ênfase1 67 2 5 2" xfId="3053"/>
    <cellStyle name="20% - Ênfase1 67 2 6" xfId="3054"/>
    <cellStyle name="20% - Ênfase1 67 3" xfId="3055"/>
    <cellStyle name="20% - Ênfase1 67 3 2" xfId="3056"/>
    <cellStyle name="20% - Ênfase1 67 4" xfId="3057"/>
    <cellStyle name="20% - Ênfase1 67 4 2" xfId="3058"/>
    <cellStyle name="20% - Ênfase1 67 5" xfId="3059"/>
    <cellStyle name="20% - Ênfase1 67 5 2" xfId="3060"/>
    <cellStyle name="20% - Ênfase1 67 6" xfId="3061"/>
    <cellStyle name="20% - Ênfase1 67 6 2" xfId="3062"/>
    <cellStyle name="20% - Ênfase1 67 7" xfId="3063"/>
    <cellStyle name="20% - Ênfase1 68" xfId="3064"/>
    <cellStyle name="20% - Ênfase1 68 2" xfId="3065"/>
    <cellStyle name="20% - Ênfase1 68 2 2" xfId="3066"/>
    <cellStyle name="20% - Ênfase1 68 2 2 2" xfId="3067"/>
    <cellStyle name="20% - Ênfase1 68 2 3" xfId="3068"/>
    <cellStyle name="20% - Ênfase1 68 2 3 2" xfId="3069"/>
    <cellStyle name="20% - Ênfase1 68 2 4" xfId="3070"/>
    <cellStyle name="20% - Ênfase1 68 2 4 2" xfId="3071"/>
    <cellStyle name="20% - Ênfase1 68 2 5" xfId="3072"/>
    <cellStyle name="20% - Ênfase1 68 2 5 2" xfId="3073"/>
    <cellStyle name="20% - Ênfase1 68 2 6" xfId="3074"/>
    <cellStyle name="20% - Ênfase1 68 3" xfId="3075"/>
    <cellStyle name="20% - Ênfase1 68 3 2" xfId="3076"/>
    <cellStyle name="20% - Ênfase1 68 4" xfId="3077"/>
    <cellStyle name="20% - Ênfase1 68 4 2" xfId="3078"/>
    <cellStyle name="20% - Ênfase1 68 5" xfId="3079"/>
    <cellStyle name="20% - Ênfase1 68 5 2" xfId="3080"/>
    <cellStyle name="20% - Ênfase1 68 6" xfId="3081"/>
    <cellStyle name="20% - Ênfase1 68 6 2" xfId="3082"/>
    <cellStyle name="20% - Ênfase1 68 7" xfId="3083"/>
    <cellStyle name="20% - Ênfase1 69" xfId="3084"/>
    <cellStyle name="20% - Ênfase1 69 2" xfId="3085"/>
    <cellStyle name="20% - Ênfase1 69 2 2" xfId="3086"/>
    <cellStyle name="20% - Ênfase1 69 2 2 2" xfId="3087"/>
    <cellStyle name="20% - Ênfase1 69 2 3" xfId="3088"/>
    <cellStyle name="20% - Ênfase1 69 2 3 2" xfId="3089"/>
    <cellStyle name="20% - Ênfase1 69 2 4" xfId="3090"/>
    <cellStyle name="20% - Ênfase1 69 2 4 2" xfId="3091"/>
    <cellStyle name="20% - Ênfase1 69 2 5" xfId="3092"/>
    <cellStyle name="20% - Ênfase1 69 2 5 2" xfId="3093"/>
    <cellStyle name="20% - Ênfase1 69 2 6" xfId="3094"/>
    <cellStyle name="20% - Ênfase1 69 3" xfId="3095"/>
    <cellStyle name="20% - Ênfase1 69 3 2" xfId="3096"/>
    <cellStyle name="20% - Ênfase1 69 4" xfId="3097"/>
    <cellStyle name="20% - Ênfase1 69 4 2" xfId="3098"/>
    <cellStyle name="20% - Ênfase1 69 5" xfId="3099"/>
    <cellStyle name="20% - Ênfase1 69 5 2" xfId="3100"/>
    <cellStyle name="20% - Ênfase1 69 6" xfId="3101"/>
    <cellStyle name="20% - Ênfase1 69 6 2" xfId="3102"/>
    <cellStyle name="20% - Ênfase1 69 7" xfId="3103"/>
    <cellStyle name="20% - Ênfase1 7" xfId="3104"/>
    <cellStyle name="20% - Ênfase1 7 2" xfId="3105"/>
    <cellStyle name="20% - Ênfase1 7 2 2" xfId="3106"/>
    <cellStyle name="20% - Ênfase1 7 2 2 2" xfId="3107"/>
    <cellStyle name="20% - Ênfase1 7 2 2 2 2" xfId="3108"/>
    <cellStyle name="20% - Ênfase1 7 2 2 3" xfId="3109"/>
    <cellStyle name="20% - Ênfase1 7 2 2 3 2" xfId="3110"/>
    <cellStyle name="20% - Ênfase1 7 2 2 4" xfId="3111"/>
    <cellStyle name="20% - Ênfase1 7 2 2 4 2" xfId="3112"/>
    <cellStyle name="20% - Ênfase1 7 2 2 5" xfId="3113"/>
    <cellStyle name="20% - Ênfase1 7 2 2 5 2" xfId="3114"/>
    <cellStyle name="20% - Ênfase1 7 2 2 6" xfId="3115"/>
    <cellStyle name="20% - Ênfase1 7 2 3" xfId="3116"/>
    <cellStyle name="20% - Ênfase1 7 2 3 2" xfId="3117"/>
    <cellStyle name="20% - Ênfase1 7 2 4" xfId="3118"/>
    <cellStyle name="20% - Ênfase1 7 2 4 2" xfId="3119"/>
    <cellStyle name="20% - Ênfase1 7 2 5" xfId="3120"/>
    <cellStyle name="20% - Ênfase1 7 2 5 2" xfId="3121"/>
    <cellStyle name="20% - Ênfase1 7 2 6" xfId="3122"/>
    <cellStyle name="20% - Ênfase1 7 2 6 2" xfId="3123"/>
    <cellStyle name="20% - Ênfase1 7 2 7" xfId="3124"/>
    <cellStyle name="20% - Ênfase1 7 3" xfId="3125"/>
    <cellStyle name="20% - Ênfase1 7 3 2" xfId="3126"/>
    <cellStyle name="20% - Ênfase1 7 3 2 2" xfId="3127"/>
    <cellStyle name="20% - Ênfase1 7 3 3" xfId="3128"/>
    <cellStyle name="20% - Ênfase1 7 3 3 2" xfId="3129"/>
    <cellStyle name="20% - Ênfase1 7 3 4" xfId="3130"/>
    <cellStyle name="20% - Ênfase1 7 3 4 2" xfId="3131"/>
    <cellStyle name="20% - Ênfase1 7 3 5" xfId="3132"/>
    <cellStyle name="20% - Ênfase1 7 3 5 2" xfId="3133"/>
    <cellStyle name="20% - Ênfase1 7 3 6" xfId="3134"/>
    <cellStyle name="20% - Ênfase1 7 4" xfId="3135"/>
    <cellStyle name="20% - Ênfase1 7 4 2" xfId="3136"/>
    <cellStyle name="20% - Ênfase1 7 5" xfId="3137"/>
    <cellStyle name="20% - Ênfase1 7 5 2" xfId="3138"/>
    <cellStyle name="20% - Ênfase1 7 6" xfId="3139"/>
    <cellStyle name="20% - Ênfase1 7 6 2" xfId="3140"/>
    <cellStyle name="20% - Ênfase1 7 7" xfId="3141"/>
    <cellStyle name="20% - Ênfase1 7 7 2" xfId="3142"/>
    <cellStyle name="20% - Ênfase1 7 8" xfId="3143"/>
    <cellStyle name="20% - Ênfase1 70" xfId="3144"/>
    <cellStyle name="20% - Ênfase1 70 2" xfId="3145"/>
    <cellStyle name="20% - Ênfase1 70 2 2" xfId="3146"/>
    <cellStyle name="20% - Ênfase1 70 2 2 2" xfId="3147"/>
    <cellStyle name="20% - Ênfase1 70 2 3" xfId="3148"/>
    <cellStyle name="20% - Ênfase1 70 2 3 2" xfId="3149"/>
    <cellStyle name="20% - Ênfase1 70 2 4" xfId="3150"/>
    <cellStyle name="20% - Ênfase1 70 2 4 2" xfId="3151"/>
    <cellStyle name="20% - Ênfase1 70 2 5" xfId="3152"/>
    <cellStyle name="20% - Ênfase1 70 2 5 2" xfId="3153"/>
    <cellStyle name="20% - Ênfase1 70 2 6" xfId="3154"/>
    <cellStyle name="20% - Ênfase1 70 3" xfId="3155"/>
    <cellStyle name="20% - Ênfase1 70 3 2" xfId="3156"/>
    <cellStyle name="20% - Ênfase1 70 4" xfId="3157"/>
    <cellStyle name="20% - Ênfase1 70 4 2" xfId="3158"/>
    <cellStyle name="20% - Ênfase1 70 5" xfId="3159"/>
    <cellStyle name="20% - Ênfase1 70 5 2" xfId="3160"/>
    <cellStyle name="20% - Ênfase1 70 6" xfId="3161"/>
    <cellStyle name="20% - Ênfase1 70 6 2" xfId="3162"/>
    <cellStyle name="20% - Ênfase1 70 7" xfId="3163"/>
    <cellStyle name="20% - Ênfase1 71" xfId="3164"/>
    <cellStyle name="20% - Ênfase1 71 2" xfId="3165"/>
    <cellStyle name="20% - Ênfase1 71 2 2" xfId="3166"/>
    <cellStyle name="20% - Ênfase1 71 2 2 2" xfId="3167"/>
    <cellStyle name="20% - Ênfase1 71 2 3" xfId="3168"/>
    <cellStyle name="20% - Ênfase1 71 2 3 2" xfId="3169"/>
    <cellStyle name="20% - Ênfase1 71 2 4" xfId="3170"/>
    <cellStyle name="20% - Ênfase1 71 2 4 2" xfId="3171"/>
    <cellStyle name="20% - Ênfase1 71 2 5" xfId="3172"/>
    <cellStyle name="20% - Ênfase1 71 2 5 2" xfId="3173"/>
    <cellStyle name="20% - Ênfase1 71 2 6" xfId="3174"/>
    <cellStyle name="20% - Ênfase1 71 3" xfId="3175"/>
    <cellStyle name="20% - Ênfase1 71 3 2" xfId="3176"/>
    <cellStyle name="20% - Ênfase1 71 4" xfId="3177"/>
    <cellStyle name="20% - Ênfase1 71 4 2" xfId="3178"/>
    <cellStyle name="20% - Ênfase1 71 5" xfId="3179"/>
    <cellStyle name="20% - Ênfase1 71 5 2" xfId="3180"/>
    <cellStyle name="20% - Ênfase1 71 6" xfId="3181"/>
    <cellStyle name="20% - Ênfase1 71 6 2" xfId="3182"/>
    <cellStyle name="20% - Ênfase1 71 7" xfId="3183"/>
    <cellStyle name="20% - Ênfase1 72" xfId="3184"/>
    <cellStyle name="20% - Ênfase1 72 2" xfId="3185"/>
    <cellStyle name="20% - Ênfase1 72 2 2" xfId="3186"/>
    <cellStyle name="20% - Ênfase1 72 2 2 2" xfId="3187"/>
    <cellStyle name="20% - Ênfase1 72 2 3" xfId="3188"/>
    <cellStyle name="20% - Ênfase1 72 2 3 2" xfId="3189"/>
    <cellStyle name="20% - Ênfase1 72 2 4" xfId="3190"/>
    <cellStyle name="20% - Ênfase1 72 2 4 2" xfId="3191"/>
    <cellStyle name="20% - Ênfase1 72 2 5" xfId="3192"/>
    <cellStyle name="20% - Ênfase1 72 2 5 2" xfId="3193"/>
    <cellStyle name="20% - Ênfase1 72 2 6" xfId="3194"/>
    <cellStyle name="20% - Ênfase1 72 3" xfId="3195"/>
    <cellStyle name="20% - Ênfase1 72 3 2" xfId="3196"/>
    <cellStyle name="20% - Ênfase1 72 4" xfId="3197"/>
    <cellStyle name="20% - Ênfase1 72 4 2" xfId="3198"/>
    <cellStyle name="20% - Ênfase1 72 5" xfId="3199"/>
    <cellStyle name="20% - Ênfase1 72 5 2" xfId="3200"/>
    <cellStyle name="20% - Ênfase1 72 6" xfId="3201"/>
    <cellStyle name="20% - Ênfase1 72 6 2" xfId="3202"/>
    <cellStyle name="20% - Ênfase1 72 7" xfId="3203"/>
    <cellStyle name="20% - Ênfase1 73" xfId="3204"/>
    <cellStyle name="20% - Ênfase1 73 2" xfId="3205"/>
    <cellStyle name="20% - Ênfase1 73 2 2" xfId="3206"/>
    <cellStyle name="20% - Ênfase1 73 2 2 2" xfId="3207"/>
    <cellStyle name="20% - Ênfase1 73 2 3" xfId="3208"/>
    <cellStyle name="20% - Ênfase1 73 2 3 2" xfId="3209"/>
    <cellStyle name="20% - Ênfase1 73 2 4" xfId="3210"/>
    <cellStyle name="20% - Ênfase1 73 2 4 2" xfId="3211"/>
    <cellStyle name="20% - Ênfase1 73 2 5" xfId="3212"/>
    <cellStyle name="20% - Ênfase1 73 2 5 2" xfId="3213"/>
    <cellStyle name="20% - Ênfase1 73 2 6" xfId="3214"/>
    <cellStyle name="20% - Ênfase1 73 3" xfId="3215"/>
    <cellStyle name="20% - Ênfase1 73 3 2" xfId="3216"/>
    <cellStyle name="20% - Ênfase1 73 4" xfId="3217"/>
    <cellStyle name="20% - Ênfase1 73 4 2" xfId="3218"/>
    <cellStyle name="20% - Ênfase1 73 5" xfId="3219"/>
    <cellStyle name="20% - Ênfase1 73 5 2" xfId="3220"/>
    <cellStyle name="20% - Ênfase1 73 6" xfId="3221"/>
    <cellStyle name="20% - Ênfase1 73 6 2" xfId="3222"/>
    <cellStyle name="20% - Ênfase1 73 7" xfId="3223"/>
    <cellStyle name="20% - Ênfase1 74" xfId="3224"/>
    <cellStyle name="20% - Ênfase1 74 2" xfId="3225"/>
    <cellStyle name="20% - Ênfase1 74 2 2" xfId="3226"/>
    <cellStyle name="20% - Ênfase1 74 2 2 2" xfId="3227"/>
    <cellStyle name="20% - Ênfase1 74 2 3" xfId="3228"/>
    <cellStyle name="20% - Ênfase1 74 2 3 2" xfId="3229"/>
    <cellStyle name="20% - Ênfase1 74 2 4" xfId="3230"/>
    <cellStyle name="20% - Ênfase1 74 2 4 2" xfId="3231"/>
    <cellStyle name="20% - Ênfase1 74 2 5" xfId="3232"/>
    <cellStyle name="20% - Ênfase1 74 2 5 2" xfId="3233"/>
    <cellStyle name="20% - Ênfase1 74 2 6" xfId="3234"/>
    <cellStyle name="20% - Ênfase1 74 3" xfId="3235"/>
    <cellStyle name="20% - Ênfase1 74 3 2" xfId="3236"/>
    <cellStyle name="20% - Ênfase1 74 4" xfId="3237"/>
    <cellStyle name="20% - Ênfase1 74 4 2" xfId="3238"/>
    <cellStyle name="20% - Ênfase1 74 5" xfId="3239"/>
    <cellStyle name="20% - Ênfase1 74 5 2" xfId="3240"/>
    <cellStyle name="20% - Ênfase1 74 6" xfId="3241"/>
    <cellStyle name="20% - Ênfase1 74 6 2" xfId="3242"/>
    <cellStyle name="20% - Ênfase1 74 7" xfId="3243"/>
    <cellStyle name="20% - Ênfase1 75" xfId="3244"/>
    <cellStyle name="20% - Ênfase1 75 2" xfId="3245"/>
    <cellStyle name="20% - Ênfase1 75 2 2" xfId="3246"/>
    <cellStyle name="20% - Ênfase1 75 2 2 2" xfId="3247"/>
    <cellStyle name="20% - Ênfase1 75 2 3" xfId="3248"/>
    <cellStyle name="20% - Ênfase1 75 2 3 2" xfId="3249"/>
    <cellStyle name="20% - Ênfase1 75 2 4" xfId="3250"/>
    <cellStyle name="20% - Ênfase1 75 2 4 2" xfId="3251"/>
    <cellStyle name="20% - Ênfase1 75 2 5" xfId="3252"/>
    <cellStyle name="20% - Ênfase1 75 2 5 2" xfId="3253"/>
    <cellStyle name="20% - Ênfase1 75 2 6" xfId="3254"/>
    <cellStyle name="20% - Ênfase1 75 3" xfId="3255"/>
    <cellStyle name="20% - Ênfase1 75 3 2" xfId="3256"/>
    <cellStyle name="20% - Ênfase1 75 4" xfId="3257"/>
    <cellStyle name="20% - Ênfase1 75 4 2" xfId="3258"/>
    <cellStyle name="20% - Ênfase1 75 5" xfId="3259"/>
    <cellStyle name="20% - Ênfase1 75 5 2" xfId="3260"/>
    <cellStyle name="20% - Ênfase1 75 6" xfId="3261"/>
    <cellStyle name="20% - Ênfase1 75 6 2" xfId="3262"/>
    <cellStyle name="20% - Ênfase1 75 7" xfId="3263"/>
    <cellStyle name="20% - Ênfase1 76" xfId="3264"/>
    <cellStyle name="20% - Ênfase1 76 2" xfId="3265"/>
    <cellStyle name="20% - Ênfase1 76 2 2" xfId="3266"/>
    <cellStyle name="20% - Ênfase1 76 2 2 2" xfId="3267"/>
    <cellStyle name="20% - Ênfase1 76 2 3" xfId="3268"/>
    <cellStyle name="20% - Ênfase1 76 2 3 2" xfId="3269"/>
    <cellStyle name="20% - Ênfase1 76 2 4" xfId="3270"/>
    <cellStyle name="20% - Ênfase1 76 2 4 2" xfId="3271"/>
    <cellStyle name="20% - Ênfase1 76 2 5" xfId="3272"/>
    <cellStyle name="20% - Ênfase1 76 2 5 2" xfId="3273"/>
    <cellStyle name="20% - Ênfase1 76 2 6" xfId="3274"/>
    <cellStyle name="20% - Ênfase1 76 3" xfId="3275"/>
    <cellStyle name="20% - Ênfase1 76 3 2" xfId="3276"/>
    <cellStyle name="20% - Ênfase1 76 4" xfId="3277"/>
    <cellStyle name="20% - Ênfase1 76 4 2" xfId="3278"/>
    <cellStyle name="20% - Ênfase1 76 5" xfId="3279"/>
    <cellStyle name="20% - Ênfase1 76 5 2" xfId="3280"/>
    <cellStyle name="20% - Ênfase1 76 6" xfId="3281"/>
    <cellStyle name="20% - Ênfase1 76 6 2" xfId="3282"/>
    <cellStyle name="20% - Ênfase1 76 7" xfId="3283"/>
    <cellStyle name="20% - Ênfase1 77" xfId="3284"/>
    <cellStyle name="20% - Ênfase1 77 2" xfId="3285"/>
    <cellStyle name="20% - Ênfase1 77 2 2" xfId="3286"/>
    <cellStyle name="20% - Ênfase1 77 2 2 2" xfId="3287"/>
    <cellStyle name="20% - Ênfase1 77 2 3" xfId="3288"/>
    <cellStyle name="20% - Ênfase1 77 2 3 2" xfId="3289"/>
    <cellStyle name="20% - Ênfase1 77 2 4" xfId="3290"/>
    <cellStyle name="20% - Ênfase1 77 2 4 2" xfId="3291"/>
    <cellStyle name="20% - Ênfase1 77 2 5" xfId="3292"/>
    <cellStyle name="20% - Ênfase1 77 2 5 2" xfId="3293"/>
    <cellStyle name="20% - Ênfase1 77 2 6" xfId="3294"/>
    <cellStyle name="20% - Ênfase1 77 3" xfId="3295"/>
    <cellStyle name="20% - Ênfase1 77 3 2" xfId="3296"/>
    <cellStyle name="20% - Ênfase1 77 4" xfId="3297"/>
    <cellStyle name="20% - Ênfase1 77 4 2" xfId="3298"/>
    <cellStyle name="20% - Ênfase1 77 5" xfId="3299"/>
    <cellStyle name="20% - Ênfase1 77 5 2" xfId="3300"/>
    <cellStyle name="20% - Ênfase1 77 6" xfId="3301"/>
    <cellStyle name="20% - Ênfase1 77 6 2" xfId="3302"/>
    <cellStyle name="20% - Ênfase1 77 7" xfId="3303"/>
    <cellStyle name="20% - Ênfase1 78" xfId="3304"/>
    <cellStyle name="20% - Ênfase1 78 2" xfId="3305"/>
    <cellStyle name="20% - Ênfase1 78 2 2" xfId="3306"/>
    <cellStyle name="20% - Ênfase1 78 2 2 2" xfId="3307"/>
    <cellStyle name="20% - Ênfase1 78 2 3" xfId="3308"/>
    <cellStyle name="20% - Ênfase1 78 2 3 2" xfId="3309"/>
    <cellStyle name="20% - Ênfase1 78 2 4" xfId="3310"/>
    <cellStyle name="20% - Ênfase1 78 2 4 2" xfId="3311"/>
    <cellStyle name="20% - Ênfase1 78 2 5" xfId="3312"/>
    <cellStyle name="20% - Ênfase1 78 2 5 2" xfId="3313"/>
    <cellStyle name="20% - Ênfase1 78 2 6" xfId="3314"/>
    <cellStyle name="20% - Ênfase1 78 3" xfId="3315"/>
    <cellStyle name="20% - Ênfase1 78 3 2" xfId="3316"/>
    <cellStyle name="20% - Ênfase1 78 4" xfId="3317"/>
    <cellStyle name="20% - Ênfase1 78 4 2" xfId="3318"/>
    <cellStyle name="20% - Ênfase1 78 5" xfId="3319"/>
    <cellStyle name="20% - Ênfase1 78 5 2" xfId="3320"/>
    <cellStyle name="20% - Ênfase1 78 6" xfId="3321"/>
    <cellStyle name="20% - Ênfase1 78 6 2" xfId="3322"/>
    <cellStyle name="20% - Ênfase1 78 7" xfId="3323"/>
    <cellStyle name="20% - Ênfase1 79" xfId="3324"/>
    <cellStyle name="20% - Ênfase1 79 2" xfId="3325"/>
    <cellStyle name="20% - Ênfase1 79 2 2" xfId="3326"/>
    <cellStyle name="20% - Ênfase1 79 2 2 2" xfId="3327"/>
    <cellStyle name="20% - Ênfase1 79 2 3" xfId="3328"/>
    <cellStyle name="20% - Ênfase1 79 2 3 2" xfId="3329"/>
    <cellStyle name="20% - Ênfase1 79 2 4" xfId="3330"/>
    <cellStyle name="20% - Ênfase1 79 2 4 2" xfId="3331"/>
    <cellStyle name="20% - Ênfase1 79 2 5" xfId="3332"/>
    <cellStyle name="20% - Ênfase1 79 2 5 2" xfId="3333"/>
    <cellStyle name="20% - Ênfase1 79 2 6" xfId="3334"/>
    <cellStyle name="20% - Ênfase1 79 3" xfId="3335"/>
    <cellStyle name="20% - Ênfase1 79 3 2" xfId="3336"/>
    <cellStyle name="20% - Ênfase1 79 4" xfId="3337"/>
    <cellStyle name="20% - Ênfase1 79 4 2" xfId="3338"/>
    <cellStyle name="20% - Ênfase1 79 5" xfId="3339"/>
    <cellStyle name="20% - Ênfase1 79 5 2" xfId="3340"/>
    <cellStyle name="20% - Ênfase1 79 6" xfId="3341"/>
    <cellStyle name="20% - Ênfase1 79 6 2" xfId="3342"/>
    <cellStyle name="20% - Ênfase1 79 7" xfId="3343"/>
    <cellStyle name="20% - Ênfase1 8" xfId="3344"/>
    <cellStyle name="20% - Ênfase1 8 2" xfId="3345"/>
    <cellStyle name="20% - Ênfase1 8 2 2" xfId="3346"/>
    <cellStyle name="20% - Ênfase1 8 2 2 2" xfId="3347"/>
    <cellStyle name="20% - Ênfase1 8 2 2 2 2" xfId="3348"/>
    <cellStyle name="20% - Ênfase1 8 2 2 3" xfId="3349"/>
    <cellStyle name="20% - Ênfase1 8 2 2 3 2" xfId="3350"/>
    <cellStyle name="20% - Ênfase1 8 2 2 4" xfId="3351"/>
    <cellStyle name="20% - Ênfase1 8 2 2 4 2" xfId="3352"/>
    <cellStyle name="20% - Ênfase1 8 2 2 5" xfId="3353"/>
    <cellStyle name="20% - Ênfase1 8 2 2 5 2" xfId="3354"/>
    <cellStyle name="20% - Ênfase1 8 2 2 6" xfId="3355"/>
    <cellStyle name="20% - Ênfase1 8 2 3" xfId="3356"/>
    <cellStyle name="20% - Ênfase1 8 2 3 2" xfId="3357"/>
    <cellStyle name="20% - Ênfase1 8 2 4" xfId="3358"/>
    <cellStyle name="20% - Ênfase1 8 2 4 2" xfId="3359"/>
    <cellStyle name="20% - Ênfase1 8 2 5" xfId="3360"/>
    <cellStyle name="20% - Ênfase1 8 2 5 2" xfId="3361"/>
    <cellStyle name="20% - Ênfase1 8 2 6" xfId="3362"/>
    <cellStyle name="20% - Ênfase1 8 2 6 2" xfId="3363"/>
    <cellStyle name="20% - Ênfase1 8 2 7" xfId="3364"/>
    <cellStyle name="20% - Ênfase1 8 3" xfId="3365"/>
    <cellStyle name="20% - Ênfase1 8 3 2" xfId="3366"/>
    <cellStyle name="20% - Ênfase1 8 3 2 2" xfId="3367"/>
    <cellStyle name="20% - Ênfase1 8 3 3" xfId="3368"/>
    <cellStyle name="20% - Ênfase1 8 3 3 2" xfId="3369"/>
    <cellStyle name="20% - Ênfase1 8 3 4" xfId="3370"/>
    <cellStyle name="20% - Ênfase1 8 3 4 2" xfId="3371"/>
    <cellStyle name="20% - Ênfase1 8 3 5" xfId="3372"/>
    <cellStyle name="20% - Ênfase1 8 3 5 2" xfId="3373"/>
    <cellStyle name="20% - Ênfase1 8 3 6" xfId="3374"/>
    <cellStyle name="20% - Ênfase1 8 4" xfId="3375"/>
    <cellStyle name="20% - Ênfase1 8 4 2" xfId="3376"/>
    <cellStyle name="20% - Ênfase1 8 5" xfId="3377"/>
    <cellStyle name="20% - Ênfase1 8 5 2" xfId="3378"/>
    <cellStyle name="20% - Ênfase1 8 6" xfId="3379"/>
    <cellStyle name="20% - Ênfase1 8 6 2" xfId="3380"/>
    <cellStyle name="20% - Ênfase1 8 7" xfId="3381"/>
    <cellStyle name="20% - Ênfase1 8 7 2" xfId="3382"/>
    <cellStyle name="20% - Ênfase1 8 8" xfId="3383"/>
    <cellStyle name="20% - Ênfase1 80" xfId="3384"/>
    <cellStyle name="20% - Ênfase1 80 2" xfId="3385"/>
    <cellStyle name="20% - Ênfase1 80 2 2" xfId="3386"/>
    <cellStyle name="20% - Ênfase1 80 2 2 2" xfId="3387"/>
    <cellStyle name="20% - Ênfase1 80 2 3" xfId="3388"/>
    <cellStyle name="20% - Ênfase1 80 2 3 2" xfId="3389"/>
    <cellStyle name="20% - Ênfase1 80 2 4" xfId="3390"/>
    <cellStyle name="20% - Ênfase1 80 2 4 2" xfId="3391"/>
    <cellStyle name="20% - Ênfase1 80 2 5" xfId="3392"/>
    <cellStyle name="20% - Ênfase1 80 2 5 2" xfId="3393"/>
    <cellStyle name="20% - Ênfase1 80 2 6" xfId="3394"/>
    <cellStyle name="20% - Ênfase1 80 3" xfId="3395"/>
    <cellStyle name="20% - Ênfase1 80 3 2" xfId="3396"/>
    <cellStyle name="20% - Ênfase1 80 4" xfId="3397"/>
    <cellStyle name="20% - Ênfase1 80 4 2" xfId="3398"/>
    <cellStyle name="20% - Ênfase1 80 5" xfId="3399"/>
    <cellStyle name="20% - Ênfase1 80 5 2" xfId="3400"/>
    <cellStyle name="20% - Ênfase1 80 6" xfId="3401"/>
    <cellStyle name="20% - Ênfase1 80 6 2" xfId="3402"/>
    <cellStyle name="20% - Ênfase1 80 7" xfId="3403"/>
    <cellStyle name="20% - Ênfase1 81" xfId="3404"/>
    <cellStyle name="20% - Ênfase1 81 2" xfId="3405"/>
    <cellStyle name="20% - Ênfase1 81 2 2" xfId="3406"/>
    <cellStyle name="20% - Ênfase1 81 2 2 2" xfId="3407"/>
    <cellStyle name="20% - Ênfase1 81 2 3" xfId="3408"/>
    <cellStyle name="20% - Ênfase1 81 2 3 2" xfId="3409"/>
    <cellStyle name="20% - Ênfase1 81 2 4" xfId="3410"/>
    <cellStyle name="20% - Ênfase1 81 2 4 2" xfId="3411"/>
    <cellStyle name="20% - Ênfase1 81 2 5" xfId="3412"/>
    <cellStyle name="20% - Ênfase1 81 2 5 2" xfId="3413"/>
    <cellStyle name="20% - Ênfase1 81 2 6" xfId="3414"/>
    <cellStyle name="20% - Ênfase1 81 3" xfId="3415"/>
    <cellStyle name="20% - Ênfase1 81 3 2" xfId="3416"/>
    <cellStyle name="20% - Ênfase1 81 4" xfId="3417"/>
    <cellStyle name="20% - Ênfase1 81 4 2" xfId="3418"/>
    <cellStyle name="20% - Ênfase1 81 5" xfId="3419"/>
    <cellStyle name="20% - Ênfase1 81 5 2" xfId="3420"/>
    <cellStyle name="20% - Ênfase1 81 6" xfId="3421"/>
    <cellStyle name="20% - Ênfase1 81 6 2" xfId="3422"/>
    <cellStyle name="20% - Ênfase1 81 7" xfId="3423"/>
    <cellStyle name="20% - Ênfase1 82" xfId="3424"/>
    <cellStyle name="20% - Ênfase1 82 2" xfId="3425"/>
    <cellStyle name="20% - Ênfase1 82 2 2" xfId="3426"/>
    <cellStyle name="20% - Ênfase1 82 2 2 2" xfId="3427"/>
    <cellStyle name="20% - Ênfase1 82 2 3" xfId="3428"/>
    <cellStyle name="20% - Ênfase1 82 2 3 2" xfId="3429"/>
    <cellStyle name="20% - Ênfase1 82 2 4" xfId="3430"/>
    <cellStyle name="20% - Ênfase1 82 2 4 2" xfId="3431"/>
    <cellStyle name="20% - Ênfase1 82 2 5" xfId="3432"/>
    <cellStyle name="20% - Ênfase1 82 2 5 2" xfId="3433"/>
    <cellStyle name="20% - Ênfase1 82 2 6" xfId="3434"/>
    <cellStyle name="20% - Ênfase1 82 3" xfId="3435"/>
    <cellStyle name="20% - Ênfase1 82 3 2" xfId="3436"/>
    <cellStyle name="20% - Ênfase1 82 4" xfId="3437"/>
    <cellStyle name="20% - Ênfase1 82 4 2" xfId="3438"/>
    <cellStyle name="20% - Ênfase1 82 5" xfId="3439"/>
    <cellStyle name="20% - Ênfase1 82 5 2" xfId="3440"/>
    <cellStyle name="20% - Ênfase1 82 6" xfId="3441"/>
    <cellStyle name="20% - Ênfase1 82 6 2" xfId="3442"/>
    <cellStyle name="20% - Ênfase1 82 7" xfId="3443"/>
    <cellStyle name="20% - Ênfase1 83" xfId="3444"/>
    <cellStyle name="20% - Ênfase1 83 2" xfId="3445"/>
    <cellStyle name="20% - Ênfase1 83 2 2" xfId="3446"/>
    <cellStyle name="20% - Ênfase1 83 2 2 2" xfId="3447"/>
    <cellStyle name="20% - Ênfase1 83 2 3" xfId="3448"/>
    <cellStyle name="20% - Ênfase1 83 2 3 2" xfId="3449"/>
    <cellStyle name="20% - Ênfase1 83 2 4" xfId="3450"/>
    <cellStyle name="20% - Ênfase1 83 2 4 2" xfId="3451"/>
    <cellStyle name="20% - Ênfase1 83 2 5" xfId="3452"/>
    <cellStyle name="20% - Ênfase1 83 2 5 2" xfId="3453"/>
    <cellStyle name="20% - Ênfase1 83 2 6" xfId="3454"/>
    <cellStyle name="20% - Ênfase1 83 3" xfId="3455"/>
    <cellStyle name="20% - Ênfase1 83 3 2" xfId="3456"/>
    <cellStyle name="20% - Ênfase1 83 4" xfId="3457"/>
    <cellStyle name="20% - Ênfase1 83 4 2" xfId="3458"/>
    <cellStyle name="20% - Ênfase1 83 5" xfId="3459"/>
    <cellStyle name="20% - Ênfase1 83 5 2" xfId="3460"/>
    <cellStyle name="20% - Ênfase1 83 6" xfId="3461"/>
    <cellStyle name="20% - Ênfase1 83 6 2" xfId="3462"/>
    <cellStyle name="20% - Ênfase1 83 7" xfId="3463"/>
    <cellStyle name="20% - Ênfase1 84" xfId="3464"/>
    <cellStyle name="20% - Ênfase1 84 2" xfId="3465"/>
    <cellStyle name="20% - Ênfase1 84 2 2" xfId="3466"/>
    <cellStyle name="20% - Ênfase1 84 2 2 2" xfId="3467"/>
    <cellStyle name="20% - Ênfase1 84 2 3" xfId="3468"/>
    <cellStyle name="20% - Ênfase1 84 2 3 2" xfId="3469"/>
    <cellStyle name="20% - Ênfase1 84 2 4" xfId="3470"/>
    <cellStyle name="20% - Ênfase1 84 2 4 2" xfId="3471"/>
    <cellStyle name="20% - Ênfase1 84 2 5" xfId="3472"/>
    <cellStyle name="20% - Ênfase1 84 2 5 2" xfId="3473"/>
    <cellStyle name="20% - Ênfase1 84 2 6" xfId="3474"/>
    <cellStyle name="20% - Ênfase1 84 3" xfId="3475"/>
    <cellStyle name="20% - Ênfase1 84 3 2" xfId="3476"/>
    <cellStyle name="20% - Ênfase1 84 4" xfId="3477"/>
    <cellStyle name="20% - Ênfase1 84 4 2" xfId="3478"/>
    <cellStyle name="20% - Ênfase1 84 5" xfId="3479"/>
    <cellStyle name="20% - Ênfase1 84 5 2" xfId="3480"/>
    <cellStyle name="20% - Ênfase1 84 6" xfId="3481"/>
    <cellStyle name="20% - Ênfase1 84 6 2" xfId="3482"/>
    <cellStyle name="20% - Ênfase1 84 7" xfId="3483"/>
    <cellStyle name="20% - Ênfase1 85" xfId="3484"/>
    <cellStyle name="20% - Ênfase1 85 2" xfId="3485"/>
    <cellStyle name="20% - Ênfase1 85 2 2" xfId="3486"/>
    <cellStyle name="20% - Ênfase1 85 2 2 2" xfId="3487"/>
    <cellStyle name="20% - Ênfase1 85 2 3" xfId="3488"/>
    <cellStyle name="20% - Ênfase1 85 2 3 2" xfId="3489"/>
    <cellStyle name="20% - Ênfase1 85 2 4" xfId="3490"/>
    <cellStyle name="20% - Ênfase1 85 2 4 2" xfId="3491"/>
    <cellStyle name="20% - Ênfase1 85 2 5" xfId="3492"/>
    <cellStyle name="20% - Ênfase1 85 2 5 2" xfId="3493"/>
    <cellStyle name="20% - Ênfase1 85 2 6" xfId="3494"/>
    <cellStyle name="20% - Ênfase1 85 3" xfId="3495"/>
    <cellStyle name="20% - Ênfase1 85 3 2" xfId="3496"/>
    <cellStyle name="20% - Ênfase1 85 4" xfId="3497"/>
    <cellStyle name="20% - Ênfase1 85 4 2" xfId="3498"/>
    <cellStyle name="20% - Ênfase1 85 5" xfId="3499"/>
    <cellStyle name="20% - Ênfase1 85 5 2" xfId="3500"/>
    <cellStyle name="20% - Ênfase1 85 6" xfId="3501"/>
    <cellStyle name="20% - Ênfase1 85 6 2" xfId="3502"/>
    <cellStyle name="20% - Ênfase1 85 7" xfId="3503"/>
    <cellStyle name="20% - Ênfase1 86" xfId="3504"/>
    <cellStyle name="20% - Ênfase1 86 2" xfId="3505"/>
    <cellStyle name="20% - Ênfase1 86 2 2" xfId="3506"/>
    <cellStyle name="20% - Ênfase1 86 2 2 2" xfId="3507"/>
    <cellStyle name="20% - Ênfase1 86 2 3" xfId="3508"/>
    <cellStyle name="20% - Ênfase1 86 2 3 2" xfId="3509"/>
    <cellStyle name="20% - Ênfase1 86 2 4" xfId="3510"/>
    <cellStyle name="20% - Ênfase1 86 2 4 2" xfId="3511"/>
    <cellStyle name="20% - Ênfase1 86 2 5" xfId="3512"/>
    <cellStyle name="20% - Ênfase1 86 2 5 2" xfId="3513"/>
    <cellStyle name="20% - Ênfase1 86 2 6" xfId="3514"/>
    <cellStyle name="20% - Ênfase1 86 3" xfId="3515"/>
    <cellStyle name="20% - Ênfase1 86 3 2" xfId="3516"/>
    <cellStyle name="20% - Ênfase1 86 4" xfId="3517"/>
    <cellStyle name="20% - Ênfase1 86 4 2" xfId="3518"/>
    <cellStyle name="20% - Ênfase1 86 5" xfId="3519"/>
    <cellStyle name="20% - Ênfase1 86 5 2" xfId="3520"/>
    <cellStyle name="20% - Ênfase1 86 6" xfId="3521"/>
    <cellStyle name="20% - Ênfase1 86 6 2" xfId="3522"/>
    <cellStyle name="20% - Ênfase1 86 7" xfId="3523"/>
    <cellStyle name="20% - Ênfase1 87" xfId="3524"/>
    <cellStyle name="20% - Ênfase1 87 2" xfId="3525"/>
    <cellStyle name="20% - Ênfase1 87 2 2" xfId="3526"/>
    <cellStyle name="20% - Ênfase1 87 2 2 2" xfId="3527"/>
    <cellStyle name="20% - Ênfase1 87 2 3" xfId="3528"/>
    <cellStyle name="20% - Ênfase1 87 2 3 2" xfId="3529"/>
    <cellStyle name="20% - Ênfase1 87 2 4" xfId="3530"/>
    <cellStyle name="20% - Ênfase1 87 2 4 2" xfId="3531"/>
    <cellStyle name="20% - Ênfase1 87 2 5" xfId="3532"/>
    <cellStyle name="20% - Ênfase1 87 2 5 2" xfId="3533"/>
    <cellStyle name="20% - Ênfase1 87 2 6" xfId="3534"/>
    <cellStyle name="20% - Ênfase1 87 3" xfId="3535"/>
    <cellStyle name="20% - Ênfase1 87 3 2" xfId="3536"/>
    <cellStyle name="20% - Ênfase1 87 4" xfId="3537"/>
    <cellStyle name="20% - Ênfase1 87 4 2" xfId="3538"/>
    <cellStyle name="20% - Ênfase1 87 5" xfId="3539"/>
    <cellStyle name="20% - Ênfase1 87 5 2" xfId="3540"/>
    <cellStyle name="20% - Ênfase1 87 6" xfId="3541"/>
    <cellStyle name="20% - Ênfase1 87 6 2" xfId="3542"/>
    <cellStyle name="20% - Ênfase1 87 7" xfId="3543"/>
    <cellStyle name="20% - Ênfase1 88" xfId="3544"/>
    <cellStyle name="20% - Ênfase1 88 2" xfId="3545"/>
    <cellStyle name="20% - Ênfase1 88 2 2" xfId="3546"/>
    <cellStyle name="20% - Ênfase1 88 2 2 2" xfId="3547"/>
    <cellStyle name="20% - Ênfase1 88 2 3" xfId="3548"/>
    <cellStyle name="20% - Ênfase1 88 2 3 2" xfId="3549"/>
    <cellStyle name="20% - Ênfase1 88 2 4" xfId="3550"/>
    <cellStyle name="20% - Ênfase1 88 2 4 2" xfId="3551"/>
    <cellStyle name="20% - Ênfase1 88 2 5" xfId="3552"/>
    <cellStyle name="20% - Ênfase1 88 2 5 2" xfId="3553"/>
    <cellStyle name="20% - Ênfase1 88 2 6" xfId="3554"/>
    <cellStyle name="20% - Ênfase1 88 3" xfId="3555"/>
    <cellStyle name="20% - Ênfase1 88 3 2" xfId="3556"/>
    <cellStyle name="20% - Ênfase1 88 4" xfId="3557"/>
    <cellStyle name="20% - Ênfase1 88 4 2" xfId="3558"/>
    <cellStyle name="20% - Ênfase1 88 5" xfId="3559"/>
    <cellStyle name="20% - Ênfase1 88 5 2" xfId="3560"/>
    <cellStyle name="20% - Ênfase1 88 6" xfId="3561"/>
    <cellStyle name="20% - Ênfase1 88 6 2" xfId="3562"/>
    <cellStyle name="20% - Ênfase1 88 7" xfId="3563"/>
    <cellStyle name="20% - Ênfase1 89" xfId="3564"/>
    <cellStyle name="20% - Ênfase1 89 2" xfId="3565"/>
    <cellStyle name="20% - Ênfase1 89 2 2" xfId="3566"/>
    <cellStyle name="20% - Ênfase1 89 2 2 2" xfId="3567"/>
    <cellStyle name="20% - Ênfase1 89 2 3" xfId="3568"/>
    <cellStyle name="20% - Ênfase1 89 2 3 2" xfId="3569"/>
    <cellStyle name="20% - Ênfase1 89 2 4" xfId="3570"/>
    <cellStyle name="20% - Ênfase1 89 2 4 2" xfId="3571"/>
    <cellStyle name="20% - Ênfase1 89 2 5" xfId="3572"/>
    <cellStyle name="20% - Ênfase1 89 2 5 2" xfId="3573"/>
    <cellStyle name="20% - Ênfase1 89 2 6" xfId="3574"/>
    <cellStyle name="20% - Ênfase1 89 3" xfId="3575"/>
    <cellStyle name="20% - Ênfase1 89 3 2" xfId="3576"/>
    <cellStyle name="20% - Ênfase1 89 4" xfId="3577"/>
    <cellStyle name="20% - Ênfase1 89 4 2" xfId="3578"/>
    <cellStyle name="20% - Ênfase1 89 5" xfId="3579"/>
    <cellStyle name="20% - Ênfase1 89 5 2" xfId="3580"/>
    <cellStyle name="20% - Ênfase1 89 6" xfId="3581"/>
    <cellStyle name="20% - Ênfase1 89 6 2" xfId="3582"/>
    <cellStyle name="20% - Ênfase1 89 7" xfId="3583"/>
    <cellStyle name="20% - Ênfase1 9" xfId="3584"/>
    <cellStyle name="20% - Ênfase1 9 2" xfId="3585"/>
    <cellStyle name="20% - Ênfase1 9 2 2" xfId="3586"/>
    <cellStyle name="20% - Ênfase1 9 2 2 2" xfId="3587"/>
    <cellStyle name="20% - Ênfase1 9 2 2 2 2" xfId="3588"/>
    <cellStyle name="20% - Ênfase1 9 2 2 3" xfId="3589"/>
    <cellStyle name="20% - Ênfase1 9 2 2 3 2" xfId="3590"/>
    <cellStyle name="20% - Ênfase1 9 2 2 4" xfId="3591"/>
    <cellStyle name="20% - Ênfase1 9 2 2 4 2" xfId="3592"/>
    <cellStyle name="20% - Ênfase1 9 2 2 5" xfId="3593"/>
    <cellStyle name="20% - Ênfase1 9 2 2 5 2" xfId="3594"/>
    <cellStyle name="20% - Ênfase1 9 2 2 6" xfId="3595"/>
    <cellStyle name="20% - Ênfase1 9 2 3" xfId="3596"/>
    <cellStyle name="20% - Ênfase1 9 2 3 2" xfId="3597"/>
    <cellStyle name="20% - Ênfase1 9 2 4" xfId="3598"/>
    <cellStyle name="20% - Ênfase1 9 2 4 2" xfId="3599"/>
    <cellStyle name="20% - Ênfase1 9 2 5" xfId="3600"/>
    <cellStyle name="20% - Ênfase1 9 2 5 2" xfId="3601"/>
    <cellStyle name="20% - Ênfase1 9 2 6" xfId="3602"/>
    <cellStyle name="20% - Ênfase1 9 2 6 2" xfId="3603"/>
    <cellStyle name="20% - Ênfase1 9 2 7" xfId="3604"/>
    <cellStyle name="20% - Ênfase1 9 3" xfId="3605"/>
    <cellStyle name="20% - Ênfase1 9 3 2" xfId="3606"/>
    <cellStyle name="20% - Ênfase1 9 3 2 2" xfId="3607"/>
    <cellStyle name="20% - Ênfase1 9 3 3" xfId="3608"/>
    <cellStyle name="20% - Ênfase1 9 3 3 2" xfId="3609"/>
    <cellStyle name="20% - Ênfase1 9 3 4" xfId="3610"/>
    <cellStyle name="20% - Ênfase1 9 3 4 2" xfId="3611"/>
    <cellStyle name="20% - Ênfase1 9 3 5" xfId="3612"/>
    <cellStyle name="20% - Ênfase1 9 3 5 2" xfId="3613"/>
    <cellStyle name="20% - Ênfase1 9 3 6" xfId="3614"/>
    <cellStyle name="20% - Ênfase1 9 4" xfId="3615"/>
    <cellStyle name="20% - Ênfase1 9 4 2" xfId="3616"/>
    <cellStyle name="20% - Ênfase1 9 5" xfId="3617"/>
    <cellStyle name="20% - Ênfase1 9 5 2" xfId="3618"/>
    <cellStyle name="20% - Ênfase1 9 6" xfId="3619"/>
    <cellStyle name="20% - Ênfase1 9 6 2" xfId="3620"/>
    <cellStyle name="20% - Ênfase1 9 7" xfId="3621"/>
    <cellStyle name="20% - Ênfase1 9 7 2" xfId="3622"/>
    <cellStyle name="20% - Ênfase1 9 8" xfId="3623"/>
    <cellStyle name="20% - Ênfase1 90" xfId="3624"/>
    <cellStyle name="20% - Ênfase1 90 2" xfId="3625"/>
    <cellStyle name="20% - Ênfase1 90 2 2" xfId="3626"/>
    <cellStyle name="20% - Ênfase1 90 2 2 2" xfId="3627"/>
    <cellStyle name="20% - Ênfase1 90 2 3" xfId="3628"/>
    <cellStyle name="20% - Ênfase1 90 2 3 2" xfId="3629"/>
    <cellStyle name="20% - Ênfase1 90 2 4" xfId="3630"/>
    <cellStyle name="20% - Ênfase1 90 2 4 2" xfId="3631"/>
    <cellStyle name="20% - Ênfase1 90 2 5" xfId="3632"/>
    <cellStyle name="20% - Ênfase1 90 2 5 2" xfId="3633"/>
    <cellStyle name="20% - Ênfase1 90 2 6" xfId="3634"/>
    <cellStyle name="20% - Ênfase1 90 3" xfId="3635"/>
    <cellStyle name="20% - Ênfase1 90 3 2" xfId="3636"/>
    <cellStyle name="20% - Ênfase1 90 4" xfId="3637"/>
    <cellStyle name="20% - Ênfase1 90 4 2" xfId="3638"/>
    <cellStyle name="20% - Ênfase1 90 5" xfId="3639"/>
    <cellStyle name="20% - Ênfase1 90 5 2" xfId="3640"/>
    <cellStyle name="20% - Ênfase1 90 6" xfId="3641"/>
    <cellStyle name="20% - Ênfase1 90 6 2" xfId="3642"/>
    <cellStyle name="20% - Ênfase1 90 7" xfId="3643"/>
    <cellStyle name="20% - Ênfase1 91" xfId="3644"/>
    <cellStyle name="20% - Ênfase1 91 2" xfId="3645"/>
    <cellStyle name="20% - Ênfase1 91 2 2" xfId="3646"/>
    <cellStyle name="20% - Ênfase1 91 2 2 2" xfId="3647"/>
    <cellStyle name="20% - Ênfase1 91 2 3" xfId="3648"/>
    <cellStyle name="20% - Ênfase1 91 2 3 2" xfId="3649"/>
    <cellStyle name="20% - Ênfase1 91 2 4" xfId="3650"/>
    <cellStyle name="20% - Ênfase1 91 2 4 2" xfId="3651"/>
    <cellStyle name="20% - Ênfase1 91 2 5" xfId="3652"/>
    <cellStyle name="20% - Ênfase1 91 2 5 2" xfId="3653"/>
    <cellStyle name="20% - Ênfase1 91 2 6" xfId="3654"/>
    <cellStyle name="20% - Ênfase1 91 3" xfId="3655"/>
    <cellStyle name="20% - Ênfase1 91 3 2" xfId="3656"/>
    <cellStyle name="20% - Ênfase1 91 4" xfId="3657"/>
    <cellStyle name="20% - Ênfase1 91 4 2" xfId="3658"/>
    <cellStyle name="20% - Ênfase1 91 5" xfId="3659"/>
    <cellStyle name="20% - Ênfase1 91 5 2" xfId="3660"/>
    <cellStyle name="20% - Ênfase1 91 6" xfId="3661"/>
    <cellStyle name="20% - Ênfase1 91 6 2" xfId="3662"/>
    <cellStyle name="20% - Ênfase1 91 7" xfId="3663"/>
    <cellStyle name="20% - Ênfase1 92" xfId="3664"/>
    <cellStyle name="20% - Ênfase1 92 2" xfId="3665"/>
    <cellStyle name="20% - Ênfase1 92 2 2" xfId="3666"/>
    <cellStyle name="20% - Ênfase1 92 2 2 2" xfId="3667"/>
    <cellStyle name="20% - Ênfase1 92 2 3" xfId="3668"/>
    <cellStyle name="20% - Ênfase1 92 2 3 2" xfId="3669"/>
    <cellStyle name="20% - Ênfase1 92 2 4" xfId="3670"/>
    <cellStyle name="20% - Ênfase1 92 2 4 2" xfId="3671"/>
    <cellStyle name="20% - Ênfase1 92 2 5" xfId="3672"/>
    <cellStyle name="20% - Ênfase1 92 2 5 2" xfId="3673"/>
    <cellStyle name="20% - Ênfase1 92 2 6" xfId="3674"/>
    <cellStyle name="20% - Ênfase1 92 3" xfId="3675"/>
    <cellStyle name="20% - Ênfase1 92 3 2" xfId="3676"/>
    <cellStyle name="20% - Ênfase1 92 4" xfId="3677"/>
    <cellStyle name="20% - Ênfase1 92 4 2" xfId="3678"/>
    <cellStyle name="20% - Ênfase1 92 5" xfId="3679"/>
    <cellStyle name="20% - Ênfase1 92 5 2" xfId="3680"/>
    <cellStyle name="20% - Ênfase1 92 6" xfId="3681"/>
    <cellStyle name="20% - Ênfase1 92 6 2" xfId="3682"/>
    <cellStyle name="20% - Ênfase1 92 7" xfId="3683"/>
    <cellStyle name="20% - Ênfase1 93" xfId="3684"/>
    <cellStyle name="20% - Ênfase1 93 2" xfId="3685"/>
    <cellStyle name="20% - Ênfase1 93 2 2" xfId="3686"/>
    <cellStyle name="20% - Ênfase1 93 2 2 2" xfId="3687"/>
    <cellStyle name="20% - Ênfase1 93 2 3" xfId="3688"/>
    <cellStyle name="20% - Ênfase1 93 2 3 2" xfId="3689"/>
    <cellStyle name="20% - Ênfase1 93 2 4" xfId="3690"/>
    <cellStyle name="20% - Ênfase1 93 2 4 2" xfId="3691"/>
    <cellStyle name="20% - Ênfase1 93 2 5" xfId="3692"/>
    <cellStyle name="20% - Ênfase1 93 2 5 2" xfId="3693"/>
    <cellStyle name="20% - Ênfase1 93 2 6" xfId="3694"/>
    <cellStyle name="20% - Ênfase1 93 3" xfId="3695"/>
    <cellStyle name="20% - Ênfase1 93 3 2" xfId="3696"/>
    <cellStyle name="20% - Ênfase1 93 4" xfId="3697"/>
    <cellStyle name="20% - Ênfase1 93 4 2" xfId="3698"/>
    <cellStyle name="20% - Ênfase1 93 5" xfId="3699"/>
    <cellStyle name="20% - Ênfase1 93 5 2" xfId="3700"/>
    <cellStyle name="20% - Ênfase1 93 6" xfId="3701"/>
    <cellStyle name="20% - Ênfase1 93 6 2" xfId="3702"/>
    <cellStyle name="20% - Ênfase1 93 7" xfId="3703"/>
    <cellStyle name="20% - Ênfase1 94" xfId="3704"/>
    <cellStyle name="20% - Ênfase1 94 2" xfId="3705"/>
    <cellStyle name="20% - Ênfase1 94 2 2" xfId="3706"/>
    <cellStyle name="20% - Ênfase1 94 2 2 2" xfId="3707"/>
    <cellStyle name="20% - Ênfase1 94 2 3" xfId="3708"/>
    <cellStyle name="20% - Ênfase1 94 2 3 2" xfId="3709"/>
    <cellStyle name="20% - Ênfase1 94 2 4" xfId="3710"/>
    <cellStyle name="20% - Ênfase1 94 2 4 2" xfId="3711"/>
    <cellStyle name="20% - Ênfase1 94 2 5" xfId="3712"/>
    <cellStyle name="20% - Ênfase1 94 2 5 2" xfId="3713"/>
    <cellStyle name="20% - Ênfase1 94 2 6" xfId="3714"/>
    <cellStyle name="20% - Ênfase1 94 3" xfId="3715"/>
    <cellStyle name="20% - Ênfase1 94 3 2" xfId="3716"/>
    <cellStyle name="20% - Ênfase1 94 4" xfId="3717"/>
    <cellStyle name="20% - Ênfase1 94 4 2" xfId="3718"/>
    <cellStyle name="20% - Ênfase1 94 5" xfId="3719"/>
    <cellStyle name="20% - Ênfase1 94 5 2" xfId="3720"/>
    <cellStyle name="20% - Ênfase1 94 6" xfId="3721"/>
    <cellStyle name="20% - Ênfase1 94 6 2" xfId="3722"/>
    <cellStyle name="20% - Ênfase1 94 7" xfId="3723"/>
    <cellStyle name="20% - Ênfase1 95" xfId="3724"/>
    <cellStyle name="20% - Ênfase1 95 2" xfId="3725"/>
    <cellStyle name="20% - Ênfase1 95 2 2" xfId="3726"/>
    <cellStyle name="20% - Ênfase1 95 2 2 2" xfId="3727"/>
    <cellStyle name="20% - Ênfase1 95 2 3" xfId="3728"/>
    <cellStyle name="20% - Ênfase1 95 2 3 2" xfId="3729"/>
    <cellStyle name="20% - Ênfase1 95 2 4" xfId="3730"/>
    <cellStyle name="20% - Ênfase1 95 2 4 2" xfId="3731"/>
    <cellStyle name="20% - Ênfase1 95 2 5" xfId="3732"/>
    <cellStyle name="20% - Ênfase1 95 2 5 2" xfId="3733"/>
    <cellStyle name="20% - Ênfase1 95 2 6" xfId="3734"/>
    <cellStyle name="20% - Ênfase1 95 3" xfId="3735"/>
    <cellStyle name="20% - Ênfase1 95 3 2" xfId="3736"/>
    <cellStyle name="20% - Ênfase1 95 4" xfId="3737"/>
    <cellStyle name="20% - Ênfase1 95 4 2" xfId="3738"/>
    <cellStyle name="20% - Ênfase1 95 5" xfId="3739"/>
    <cellStyle name="20% - Ênfase1 95 5 2" xfId="3740"/>
    <cellStyle name="20% - Ênfase1 95 6" xfId="3741"/>
    <cellStyle name="20% - Ênfase1 95 6 2" xfId="3742"/>
    <cellStyle name="20% - Ênfase1 95 7" xfId="3743"/>
    <cellStyle name="20% - Ênfase1 96" xfId="3744"/>
    <cellStyle name="20% - Ênfase1 96 2" xfId="3745"/>
    <cellStyle name="20% - Ênfase1 96 2 2" xfId="3746"/>
    <cellStyle name="20% - Ênfase1 96 2 2 2" xfId="3747"/>
    <cellStyle name="20% - Ênfase1 96 2 3" xfId="3748"/>
    <cellStyle name="20% - Ênfase1 96 2 3 2" xfId="3749"/>
    <cellStyle name="20% - Ênfase1 96 2 4" xfId="3750"/>
    <cellStyle name="20% - Ênfase1 96 2 4 2" xfId="3751"/>
    <cellStyle name="20% - Ênfase1 96 2 5" xfId="3752"/>
    <cellStyle name="20% - Ênfase1 96 2 5 2" xfId="3753"/>
    <cellStyle name="20% - Ênfase1 96 2 6" xfId="3754"/>
    <cellStyle name="20% - Ênfase1 96 3" xfId="3755"/>
    <cellStyle name="20% - Ênfase1 96 3 2" xfId="3756"/>
    <cellStyle name="20% - Ênfase1 96 4" xfId="3757"/>
    <cellStyle name="20% - Ênfase1 96 4 2" xfId="3758"/>
    <cellStyle name="20% - Ênfase1 96 5" xfId="3759"/>
    <cellStyle name="20% - Ênfase1 96 5 2" xfId="3760"/>
    <cellStyle name="20% - Ênfase1 96 6" xfId="3761"/>
    <cellStyle name="20% - Ênfase1 96 6 2" xfId="3762"/>
    <cellStyle name="20% - Ênfase1 96 7" xfId="3763"/>
    <cellStyle name="20% - Ênfase1 97" xfId="3764"/>
    <cellStyle name="20% - Ênfase1 97 2" xfId="3765"/>
    <cellStyle name="20% - Ênfase1 97 2 2" xfId="3766"/>
    <cellStyle name="20% - Ênfase1 97 2 2 2" xfId="3767"/>
    <cellStyle name="20% - Ênfase1 97 2 3" xfId="3768"/>
    <cellStyle name="20% - Ênfase1 97 2 3 2" xfId="3769"/>
    <cellStyle name="20% - Ênfase1 97 2 4" xfId="3770"/>
    <cellStyle name="20% - Ênfase1 97 2 4 2" xfId="3771"/>
    <cellStyle name="20% - Ênfase1 97 2 5" xfId="3772"/>
    <cellStyle name="20% - Ênfase1 97 2 5 2" xfId="3773"/>
    <cellStyle name="20% - Ênfase1 97 2 6" xfId="3774"/>
    <cellStyle name="20% - Ênfase1 97 3" xfId="3775"/>
    <cellStyle name="20% - Ênfase1 97 3 2" xfId="3776"/>
    <cellStyle name="20% - Ênfase1 97 4" xfId="3777"/>
    <cellStyle name="20% - Ênfase1 97 4 2" xfId="3778"/>
    <cellStyle name="20% - Ênfase1 97 5" xfId="3779"/>
    <cellStyle name="20% - Ênfase1 97 5 2" xfId="3780"/>
    <cellStyle name="20% - Ênfase1 97 6" xfId="3781"/>
    <cellStyle name="20% - Ênfase1 97 6 2" xfId="3782"/>
    <cellStyle name="20% - Ênfase1 97 7" xfId="3783"/>
    <cellStyle name="20% - Ênfase1 98" xfId="3784"/>
    <cellStyle name="20% - Ênfase1 98 2" xfId="3785"/>
    <cellStyle name="20% - Ênfase1 98 2 2" xfId="3786"/>
    <cellStyle name="20% - Ênfase1 98 2 2 2" xfId="3787"/>
    <cellStyle name="20% - Ênfase1 98 2 3" xfId="3788"/>
    <cellStyle name="20% - Ênfase1 98 2 3 2" xfId="3789"/>
    <cellStyle name="20% - Ênfase1 98 2 4" xfId="3790"/>
    <cellStyle name="20% - Ênfase1 98 2 4 2" xfId="3791"/>
    <cellStyle name="20% - Ênfase1 98 2 5" xfId="3792"/>
    <cellStyle name="20% - Ênfase1 98 2 5 2" xfId="3793"/>
    <cellStyle name="20% - Ênfase1 98 2 6" xfId="3794"/>
    <cellStyle name="20% - Ênfase1 98 3" xfId="3795"/>
    <cellStyle name="20% - Ênfase1 98 3 2" xfId="3796"/>
    <cellStyle name="20% - Ênfase1 98 4" xfId="3797"/>
    <cellStyle name="20% - Ênfase1 98 4 2" xfId="3798"/>
    <cellStyle name="20% - Ênfase1 98 5" xfId="3799"/>
    <cellStyle name="20% - Ênfase1 98 5 2" xfId="3800"/>
    <cellStyle name="20% - Ênfase1 98 6" xfId="3801"/>
    <cellStyle name="20% - Ênfase1 98 6 2" xfId="3802"/>
    <cellStyle name="20% - Ênfase1 98 7" xfId="3803"/>
    <cellStyle name="20% - Ênfase1 99" xfId="3804"/>
    <cellStyle name="20% - Ênfase1 99 2" xfId="3805"/>
    <cellStyle name="20% - Ênfase1 99 2 2" xfId="3806"/>
    <cellStyle name="20% - Ênfase1 99 2 2 2" xfId="3807"/>
    <cellStyle name="20% - Ênfase1 99 2 3" xfId="3808"/>
    <cellStyle name="20% - Ênfase1 99 2 3 2" xfId="3809"/>
    <cellStyle name="20% - Ênfase1 99 2 4" xfId="3810"/>
    <cellStyle name="20% - Ênfase1 99 2 4 2" xfId="3811"/>
    <cellStyle name="20% - Ênfase1 99 2 5" xfId="3812"/>
    <cellStyle name="20% - Ênfase1 99 2 5 2" xfId="3813"/>
    <cellStyle name="20% - Ênfase1 99 2 6" xfId="3814"/>
    <cellStyle name="20% - Ênfase1 99 3" xfId="3815"/>
    <cellStyle name="20% - Ênfase1 99 3 2" xfId="3816"/>
    <cellStyle name="20% - Ênfase1 99 4" xfId="3817"/>
    <cellStyle name="20% - Ênfase1 99 4 2" xfId="3818"/>
    <cellStyle name="20% - Ênfase1 99 5" xfId="3819"/>
    <cellStyle name="20% - Ênfase1 99 5 2" xfId="3820"/>
    <cellStyle name="20% - Ênfase1 99 6" xfId="3821"/>
    <cellStyle name="20% - Ênfase1 99 6 2" xfId="3822"/>
    <cellStyle name="20% - Ênfase1 99 7" xfId="3823"/>
    <cellStyle name="20% - Ênfase2 10" xfId="3824"/>
    <cellStyle name="20% - Ênfase2 10 2" xfId="3825"/>
    <cellStyle name="20% - Ênfase2 10 2 2" xfId="3826"/>
    <cellStyle name="20% - Ênfase2 10 2 2 2" xfId="3827"/>
    <cellStyle name="20% - Ênfase2 10 2 2 2 2" xfId="3828"/>
    <cellStyle name="20% - Ênfase2 10 2 2 3" xfId="3829"/>
    <cellStyle name="20% - Ênfase2 10 2 2 3 2" xfId="3830"/>
    <cellStyle name="20% - Ênfase2 10 2 2 4" xfId="3831"/>
    <cellStyle name="20% - Ênfase2 10 2 2 4 2" xfId="3832"/>
    <cellStyle name="20% - Ênfase2 10 2 2 5" xfId="3833"/>
    <cellStyle name="20% - Ênfase2 10 2 2 5 2" xfId="3834"/>
    <cellStyle name="20% - Ênfase2 10 2 2 6" xfId="3835"/>
    <cellStyle name="20% - Ênfase2 10 2 3" xfId="3836"/>
    <cellStyle name="20% - Ênfase2 10 2 3 2" xfId="3837"/>
    <cellStyle name="20% - Ênfase2 10 2 4" xfId="3838"/>
    <cellStyle name="20% - Ênfase2 10 2 4 2" xfId="3839"/>
    <cellStyle name="20% - Ênfase2 10 2 5" xfId="3840"/>
    <cellStyle name="20% - Ênfase2 10 2 5 2" xfId="3841"/>
    <cellStyle name="20% - Ênfase2 10 2 6" xfId="3842"/>
    <cellStyle name="20% - Ênfase2 10 2 6 2" xfId="3843"/>
    <cellStyle name="20% - Ênfase2 10 2 7" xfId="3844"/>
    <cellStyle name="20% - Ênfase2 10 3" xfId="3845"/>
    <cellStyle name="20% - Ênfase2 10 3 2" xfId="3846"/>
    <cellStyle name="20% - Ênfase2 10 3 2 2" xfId="3847"/>
    <cellStyle name="20% - Ênfase2 10 3 3" xfId="3848"/>
    <cellStyle name="20% - Ênfase2 10 3 3 2" xfId="3849"/>
    <cellStyle name="20% - Ênfase2 10 3 4" xfId="3850"/>
    <cellStyle name="20% - Ênfase2 10 3 4 2" xfId="3851"/>
    <cellStyle name="20% - Ênfase2 10 3 5" xfId="3852"/>
    <cellStyle name="20% - Ênfase2 10 3 5 2" xfId="3853"/>
    <cellStyle name="20% - Ênfase2 10 3 6" xfId="3854"/>
    <cellStyle name="20% - Ênfase2 10 4" xfId="3855"/>
    <cellStyle name="20% - Ênfase2 10 4 2" xfId="3856"/>
    <cellStyle name="20% - Ênfase2 10 5" xfId="3857"/>
    <cellStyle name="20% - Ênfase2 10 5 2" xfId="3858"/>
    <cellStyle name="20% - Ênfase2 10 6" xfId="3859"/>
    <cellStyle name="20% - Ênfase2 10 6 2" xfId="3860"/>
    <cellStyle name="20% - Ênfase2 10 7" xfId="3861"/>
    <cellStyle name="20% - Ênfase2 10 7 2" xfId="3862"/>
    <cellStyle name="20% - Ênfase2 10 8" xfId="3863"/>
    <cellStyle name="20% - Ênfase2 100" xfId="3864"/>
    <cellStyle name="20% - Ênfase2 100 2" xfId="3865"/>
    <cellStyle name="20% - Ênfase2 100 2 2" xfId="3866"/>
    <cellStyle name="20% - Ênfase2 100 2 2 2" xfId="3867"/>
    <cellStyle name="20% - Ênfase2 100 2 3" xfId="3868"/>
    <cellStyle name="20% - Ênfase2 100 2 3 2" xfId="3869"/>
    <cellStyle name="20% - Ênfase2 100 2 4" xfId="3870"/>
    <cellStyle name="20% - Ênfase2 100 2 4 2" xfId="3871"/>
    <cellStyle name="20% - Ênfase2 100 2 5" xfId="3872"/>
    <cellStyle name="20% - Ênfase2 100 2 5 2" xfId="3873"/>
    <cellStyle name="20% - Ênfase2 100 2 6" xfId="3874"/>
    <cellStyle name="20% - Ênfase2 100 3" xfId="3875"/>
    <cellStyle name="20% - Ênfase2 100 3 2" xfId="3876"/>
    <cellStyle name="20% - Ênfase2 100 4" xfId="3877"/>
    <cellStyle name="20% - Ênfase2 100 4 2" xfId="3878"/>
    <cellStyle name="20% - Ênfase2 100 5" xfId="3879"/>
    <cellStyle name="20% - Ênfase2 100 5 2" xfId="3880"/>
    <cellStyle name="20% - Ênfase2 100 6" xfId="3881"/>
    <cellStyle name="20% - Ênfase2 100 6 2" xfId="3882"/>
    <cellStyle name="20% - Ênfase2 100 7" xfId="3883"/>
    <cellStyle name="20% - Ênfase2 101" xfId="3884"/>
    <cellStyle name="20% - Ênfase2 101 2" xfId="3885"/>
    <cellStyle name="20% - Ênfase2 101 2 2" xfId="3886"/>
    <cellStyle name="20% - Ênfase2 101 2 2 2" xfId="3887"/>
    <cellStyle name="20% - Ênfase2 101 2 3" xfId="3888"/>
    <cellStyle name="20% - Ênfase2 101 2 3 2" xfId="3889"/>
    <cellStyle name="20% - Ênfase2 101 2 4" xfId="3890"/>
    <cellStyle name="20% - Ênfase2 101 2 4 2" xfId="3891"/>
    <cellStyle name="20% - Ênfase2 101 2 5" xfId="3892"/>
    <cellStyle name="20% - Ênfase2 101 2 5 2" xfId="3893"/>
    <cellStyle name="20% - Ênfase2 101 2 6" xfId="3894"/>
    <cellStyle name="20% - Ênfase2 101 3" xfId="3895"/>
    <cellStyle name="20% - Ênfase2 101 3 2" xfId="3896"/>
    <cellStyle name="20% - Ênfase2 101 4" xfId="3897"/>
    <cellStyle name="20% - Ênfase2 101 4 2" xfId="3898"/>
    <cellStyle name="20% - Ênfase2 101 5" xfId="3899"/>
    <cellStyle name="20% - Ênfase2 101 5 2" xfId="3900"/>
    <cellStyle name="20% - Ênfase2 101 6" xfId="3901"/>
    <cellStyle name="20% - Ênfase2 101 6 2" xfId="3902"/>
    <cellStyle name="20% - Ênfase2 101 7" xfId="3903"/>
    <cellStyle name="20% - Ênfase2 102" xfId="3904"/>
    <cellStyle name="20% - Ênfase2 102 2" xfId="3905"/>
    <cellStyle name="20% - Ênfase2 102 2 2" xfId="3906"/>
    <cellStyle name="20% - Ênfase2 102 2 2 2" xfId="3907"/>
    <cellStyle name="20% - Ênfase2 102 2 3" xfId="3908"/>
    <cellStyle name="20% - Ênfase2 102 2 3 2" xfId="3909"/>
    <cellStyle name="20% - Ênfase2 102 2 4" xfId="3910"/>
    <cellStyle name="20% - Ênfase2 102 2 4 2" xfId="3911"/>
    <cellStyle name="20% - Ênfase2 102 2 5" xfId="3912"/>
    <cellStyle name="20% - Ênfase2 102 2 5 2" xfId="3913"/>
    <cellStyle name="20% - Ênfase2 102 2 6" xfId="3914"/>
    <cellStyle name="20% - Ênfase2 102 3" xfId="3915"/>
    <cellStyle name="20% - Ênfase2 102 3 2" xfId="3916"/>
    <cellStyle name="20% - Ênfase2 102 4" xfId="3917"/>
    <cellStyle name="20% - Ênfase2 102 4 2" xfId="3918"/>
    <cellStyle name="20% - Ênfase2 102 5" xfId="3919"/>
    <cellStyle name="20% - Ênfase2 102 5 2" xfId="3920"/>
    <cellStyle name="20% - Ênfase2 102 6" xfId="3921"/>
    <cellStyle name="20% - Ênfase2 102 6 2" xfId="3922"/>
    <cellStyle name="20% - Ênfase2 102 7" xfId="3923"/>
    <cellStyle name="20% - Ênfase2 103" xfId="3924"/>
    <cellStyle name="20% - Ênfase2 103 2" xfId="3925"/>
    <cellStyle name="20% - Ênfase2 103 2 2" xfId="3926"/>
    <cellStyle name="20% - Ênfase2 103 2 2 2" xfId="3927"/>
    <cellStyle name="20% - Ênfase2 103 2 3" xfId="3928"/>
    <cellStyle name="20% - Ênfase2 103 2 3 2" xfId="3929"/>
    <cellStyle name="20% - Ênfase2 103 2 4" xfId="3930"/>
    <cellStyle name="20% - Ênfase2 103 2 4 2" xfId="3931"/>
    <cellStyle name="20% - Ênfase2 103 2 5" xfId="3932"/>
    <cellStyle name="20% - Ênfase2 103 2 5 2" xfId="3933"/>
    <cellStyle name="20% - Ênfase2 103 2 6" xfId="3934"/>
    <cellStyle name="20% - Ênfase2 103 3" xfId="3935"/>
    <cellStyle name="20% - Ênfase2 103 3 2" xfId="3936"/>
    <cellStyle name="20% - Ênfase2 103 4" xfId="3937"/>
    <cellStyle name="20% - Ênfase2 103 4 2" xfId="3938"/>
    <cellStyle name="20% - Ênfase2 103 5" xfId="3939"/>
    <cellStyle name="20% - Ênfase2 103 5 2" xfId="3940"/>
    <cellStyle name="20% - Ênfase2 103 6" xfId="3941"/>
    <cellStyle name="20% - Ênfase2 103 6 2" xfId="3942"/>
    <cellStyle name="20% - Ênfase2 103 7" xfId="3943"/>
    <cellStyle name="20% - Ênfase2 104" xfId="3944"/>
    <cellStyle name="20% - Ênfase2 104 2" xfId="3945"/>
    <cellStyle name="20% - Ênfase2 104 2 2" xfId="3946"/>
    <cellStyle name="20% - Ênfase2 104 2 2 2" xfId="3947"/>
    <cellStyle name="20% - Ênfase2 104 2 3" xfId="3948"/>
    <cellStyle name="20% - Ênfase2 104 2 3 2" xfId="3949"/>
    <cellStyle name="20% - Ênfase2 104 2 4" xfId="3950"/>
    <cellStyle name="20% - Ênfase2 104 2 4 2" xfId="3951"/>
    <cellStyle name="20% - Ênfase2 104 2 5" xfId="3952"/>
    <cellStyle name="20% - Ênfase2 104 2 5 2" xfId="3953"/>
    <cellStyle name="20% - Ênfase2 104 2 6" xfId="3954"/>
    <cellStyle name="20% - Ênfase2 104 3" xfId="3955"/>
    <cellStyle name="20% - Ênfase2 104 3 2" xfId="3956"/>
    <cellStyle name="20% - Ênfase2 104 4" xfId="3957"/>
    <cellStyle name="20% - Ênfase2 104 4 2" xfId="3958"/>
    <cellStyle name="20% - Ênfase2 104 5" xfId="3959"/>
    <cellStyle name="20% - Ênfase2 104 5 2" xfId="3960"/>
    <cellStyle name="20% - Ênfase2 104 6" xfId="3961"/>
    <cellStyle name="20% - Ênfase2 104 6 2" xfId="3962"/>
    <cellStyle name="20% - Ênfase2 104 7" xfId="3963"/>
    <cellStyle name="20% - Ênfase2 105" xfId="3964"/>
    <cellStyle name="20% - Ênfase2 105 2" xfId="3965"/>
    <cellStyle name="20% - Ênfase2 105 2 2" xfId="3966"/>
    <cellStyle name="20% - Ênfase2 105 2 2 2" xfId="3967"/>
    <cellStyle name="20% - Ênfase2 105 2 3" xfId="3968"/>
    <cellStyle name="20% - Ênfase2 105 2 3 2" xfId="3969"/>
    <cellStyle name="20% - Ênfase2 105 2 4" xfId="3970"/>
    <cellStyle name="20% - Ênfase2 105 2 4 2" xfId="3971"/>
    <cellStyle name="20% - Ênfase2 105 2 5" xfId="3972"/>
    <cellStyle name="20% - Ênfase2 105 2 5 2" xfId="3973"/>
    <cellStyle name="20% - Ênfase2 105 2 6" xfId="3974"/>
    <cellStyle name="20% - Ênfase2 105 3" xfId="3975"/>
    <cellStyle name="20% - Ênfase2 105 3 2" xfId="3976"/>
    <cellStyle name="20% - Ênfase2 105 4" xfId="3977"/>
    <cellStyle name="20% - Ênfase2 105 4 2" xfId="3978"/>
    <cellStyle name="20% - Ênfase2 105 5" xfId="3979"/>
    <cellStyle name="20% - Ênfase2 105 5 2" xfId="3980"/>
    <cellStyle name="20% - Ênfase2 105 6" xfId="3981"/>
    <cellStyle name="20% - Ênfase2 105 6 2" xfId="3982"/>
    <cellStyle name="20% - Ênfase2 105 7" xfId="3983"/>
    <cellStyle name="20% - Ênfase2 106" xfId="3984"/>
    <cellStyle name="20% - Ênfase2 106 2" xfId="3985"/>
    <cellStyle name="20% - Ênfase2 106 2 2" xfId="3986"/>
    <cellStyle name="20% - Ênfase2 106 2 2 2" xfId="3987"/>
    <cellStyle name="20% - Ênfase2 106 2 3" xfId="3988"/>
    <cellStyle name="20% - Ênfase2 106 2 3 2" xfId="3989"/>
    <cellStyle name="20% - Ênfase2 106 2 4" xfId="3990"/>
    <cellStyle name="20% - Ênfase2 106 2 4 2" xfId="3991"/>
    <cellStyle name="20% - Ênfase2 106 2 5" xfId="3992"/>
    <cellStyle name="20% - Ênfase2 106 2 5 2" xfId="3993"/>
    <cellStyle name="20% - Ênfase2 106 2 6" xfId="3994"/>
    <cellStyle name="20% - Ênfase2 106 3" xfId="3995"/>
    <cellStyle name="20% - Ênfase2 106 3 2" xfId="3996"/>
    <cellStyle name="20% - Ênfase2 106 4" xfId="3997"/>
    <cellStyle name="20% - Ênfase2 106 4 2" xfId="3998"/>
    <cellStyle name="20% - Ênfase2 106 5" xfId="3999"/>
    <cellStyle name="20% - Ênfase2 106 5 2" xfId="4000"/>
    <cellStyle name="20% - Ênfase2 106 6" xfId="4001"/>
    <cellStyle name="20% - Ênfase2 106 6 2" xfId="4002"/>
    <cellStyle name="20% - Ênfase2 106 7" xfId="4003"/>
    <cellStyle name="20% - Ênfase2 107" xfId="4004"/>
    <cellStyle name="20% - Ênfase2 107 2" xfId="4005"/>
    <cellStyle name="20% - Ênfase2 107 2 2" xfId="4006"/>
    <cellStyle name="20% - Ênfase2 107 2 2 2" xfId="4007"/>
    <cellStyle name="20% - Ênfase2 107 2 3" xfId="4008"/>
    <cellStyle name="20% - Ênfase2 107 2 3 2" xfId="4009"/>
    <cellStyle name="20% - Ênfase2 107 2 4" xfId="4010"/>
    <cellStyle name="20% - Ênfase2 107 2 4 2" xfId="4011"/>
    <cellStyle name="20% - Ênfase2 107 2 5" xfId="4012"/>
    <cellStyle name="20% - Ênfase2 107 2 5 2" xfId="4013"/>
    <cellStyle name="20% - Ênfase2 107 2 6" xfId="4014"/>
    <cellStyle name="20% - Ênfase2 107 3" xfId="4015"/>
    <cellStyle name="20% - Ênfase2 107 3 2" xfId="4016"/>
    <cellStyle name="20% - Ênfase2 107 4" xfId="4017"/>
    <cellStyle name="20% - Ênfase2 107 4 2" xfId="4018"/>
    <cellStyle name="20% - Ênfase2 107 5" xfId="4019"/>
    <cellStyle name="20% - Ênfase2 107 5 2" xfId="4020"/>
    <cellStyle name="20% - Ênfase2 107 6" xfId="4021"/>
    <cellStyle name="20% - Ênfase2 107 6 2" xfId="4022"/>
    <cellStyle name="20% - Ênfase2 107 7" xfId="4023"/>
    <cellStyle name="20% - Ênfase2 108" xfId="4024"/>
    <cellStyle name="20% - Ênfase2 108 2" xfId="4025"/>
    <cellStyle name="20% - Ênfase2 108 2 2" xfId="4026"/>
    <cellStyle name="20% - Ênfase2 108 2 2 2" xfId="4027"/>
    <cellStyle name="20% - Ênfase2 108 2 3" xfId="4028"/>
    <cellStyle name="20% - Ênfase2 108 2 3 2" xfId="4029"/>
    <cellStyle name="20% - Ênfase2 108 2 4" xfId="4030"/>
    <cellStyle name="20% - Ênfase2 108 2 4 2" xfId="4031"/>
    <cellStyle name="20% - Ênfase2 108 2 5" xfId="4032"/>
    <cellStyle name="20% - Ênfase2 108 2 5 2" xfId="4033"/>
    <cellStyle name="20% - Ênfase2 108 2 6" xfId="4034"/>
    <cellStyle name="20% - Ênfase2 108 3" xfId="4035"/>
    <cellStyle name="20% - Ênfase2 108 3 2" xfId="4036"/>
    <cellStyle name="20% - Ênfase2 108 4" xfId="4037"/>
    <cellStyle name="20% - Ênfase2 108 4 2" xfId="4038"/>
    <cellStyle name="20% - Ênfase2 108 5" xfId="4039"/>
    <cellStyle name="20% - Ênfase2 108 5 2" xfId="4040"/>
    <cellStyle name="20% - Ênfase2 108 6" xfId="4041"/>
    <cellStyle name="20% - Ênfase2 108 6 2" xfId="4042"/>
    <cellStyle name="20% - Ênfase2 108 7" xfId="4043"/>
    <cellStyle name="20% - Ênfase2 109" xfId="4044"/>
    <cellStyle name="20% - Ênfase2 109 2" xfId="4045"/>
    <cellStyle name="20% - Ênfase2 109 2 2" xfId="4046"/>
    <cellStyle name="20% - Ênfase2 109 2 2 2" xfId="4047"/>
    <cellStyle name="20% - Ênfase2 109 2 3" xfId="4048"/>
    <cellStyle name="20% - Ênfase2 109 2 3 2" xfId="4049"/>
    <cellStyle name="20% - Ênfase2 109 2 4" xfId="4050"/>
    <cellStyle name="20% - Ênfase2 109 2 4 2" xfId="4051"/>
    <cellStyle name="20% - Ênfase2 109 2 5" xfId="4052"/>
    <cellStyle name="20% - Ênfase2 109 2 5 2" xfId="4053"/>
    <cellStyle name="20% - Ênfase2 109 2 6" xfId="4054"/>
    <cellStyle name="20% - Ênfase2 109 3" xfId="4055"/>
    <cellStyle name="20% - Ênfase2 109 3 2" xfId="4056"/>
    <cellStyle name="20% - Ênfase2 109 4" xfId="4057"/>
    <cellStyle name="20% - Ênfase2 109 4 2" xfId="4058"/>
    <cellStyle name="20% - Ênfase2 109 5" xfId="4059"/>
    <cellStyle name="20% - Ênfase2 109 5 2" xfId="4060"/>
    <cellStyle name="20% - Ênfase2 109 6" xfId="4061"/>
    <cellStyle name="20% - Ênfase2 109 6 2" xfId="4062"/>
    <cellStyle name="20% - Ênfase2 109 7" xfId="4063"/>
    <cellStyle name="20% - Ênfase2 11" xfId="4064"/>
    <cellStyle name="20% - Ênfase2 11 2" xfId="4065"/>
    <cellStyle name="20% - Ênfase2 11 2 2" xfId="4066"/>
    <cellStyle name="20% - Ênfase2 11 2 2 2" xfId="4067"/>
    <cellStyle name="20% - Ênfase2 11 2 3" xfId="4068"/>
    <cellStyle name="20% - Ênfase2 11 2 3 2" xfId="4069"/>
    <cellStyle name="20% - Ênfase2 11 2 4" xfId="4070"/>
    <cellStyle name="20% - Ênfase2 11 2 4 2" xfId="4071"/>
    <cellStyle name="20% - Ênfase2 11 2 5" xfId="4072"/>
    <cellStyle name="20% - Ênfase2 11 2 5 2" xfId="4073"/>
    <cellStyle name="20% - Ênfase2 11 2 6" xfId="4074"/>
    <cellStyle name="20% - Ênfase2 11 3" xfId="4075"/>
    <cellStyle name="20% - Ênfase2 11 3 2" xfId="4076"/>
    <cellStyle name="20% - Ênfase2 11 4" xfId="4077"/>
    <cellStyle name="20% - Ênfase2 11 4 2" xfId="4078"/>
    <cellStyle name="20% - Ênfase2 11 5" xfId="4079"/>
    <cellStyle name="20% - Ênfase2 11 5 2" xfId="4080"/>
    <cellStyle name="20% - Ênfase2 11 6" xfId="4081"/>
    <cellStyle name="20% - Ênfase2 11 6 2" xfId="4082"/>
    <cellStyle name="20% - Ênfase2 11 7" xfId="4083"/>
    <cellStyle name="20% - Ênfase2 110" xfId="4084"/>
    <cellStyle name="20% - Ênfase2 110 2" xfId="4085"/>
    <cellStyle name="20% - Ênfase2 110 2 2" xfId="4086"/>
    <cellStyle name="20% - Ênfase2 110 2 2 2" xfId="4087"/>
    <cellStyle name="20% - Ênfase2 110 2 3" xfId="4088"/>
    <cellStyle name="20% - Ênfase2 110 2 3 2" xfId="4089"/>
    <cellStyle name="20% - Ênfase2 110 2 4" xfId="4090"/>
    <cellStyle name="20% - Ênfase2 110 2 4 2" xfId="4091"/>
    <cellStyle name="20% - Ênfase2 110 2 5" xfId="4092"/>
    <cellStyle name="20% - Ênfase2 110 2 5 2" xfId="4093"/>
    <cellStyle name="20% - Ênfase2 110 2 6" xfId="4094"/>
    <cellStyle name="20% - Ênfase2 110 3" xfId="4095"/>
    <cellStyle name="20% - Ênfase2 110 3 2" xfId="4096"/>
    <cellStyle name="20% - Ênfase2 110 4" xfId="4097"/>
    <cellStyle name="20% - Ênfase2 110 4 2" xfId="4098"/>
    <cellStyle name="20% - Ênfase2 110 5" xfId="4099"/>
    <cellStyle name="20% - Ênfase2 110 5 2" xfId="4100"/>
    <cellStyle name="20% - Ênfase2 110 6" xfId="4101"/>
    <cellStyle name="20% - Ênfase2 110 6 2" xfId="4102"/>
    <cellStyle name="20% - Ênfase2 110 7" xfId="4103"/>
    <cellStyle name="20% - Ênfase2 111" xfId="4104"/>
    <cellStyle name="20% - Ênfase2 111 2" xfId="4105"/>
    <cellStyle name="20% - Ênfase2 111 2 2" xfId="4106"/>
    <cellStyle name="20% - Ênfase2 111 2 2 2" xfId="4107"/>
    <cellStyle name="20% - Ênfase2 111 2 3" xfId="4108"/>
    <cellStyle name="20% - Ênfase2 111 2 3 2" xfId="4109"/>
    <cellStyle name="20% - Ênfase2 111 2 4" xfId="4110"/>
    <cellStyle name="20% - Ênfase2 111 2 4 2" xfId="4111"/>
    <cellStyle name="20% - Ênfase2 111 2 5" xfId="4112"/>
    <cellStyle name="20% - Ênfase2 111 2 5 2" xfId="4113"/>
    <cellStyle name="20% - Ênfase2 111 2 6" xfId="4114"/>
    <cellStyle name="20% - Ênfase2 111 3" xfId="4115"/>
    <cellStyle name="20% - Ênfase2 111 3 2" xfId="4116"/>
    <cellStyle name="20% - Ênfase2 111 4" xfId="4117"/>
    <cellStyle name="20% - Ênfase2 111 4 2" xfId="4118"/>
    <cellStyle name="20% - Ênfase2 111 5" xfId="4119"/>
    <cellStyle name="20% - Ênfase2 111 5 2" xfId="4120"/>
    <cellStyle name="20% - Ênfase2 111 6" xfId="4121"/>
    <cellStyle name="20% - Ênfase2 111 6 2" xfId="4122"/>
    <cellStyle name="20% - Ênfase2 111 7" xfId="4123"/>
    <cellStyle name="20% - Ênfase2 112" xfId="4124"/>
    <cellStyle name="20% - Ênfase2 112 2" xfId="4125"/>
    <cellStyle name="20% - Ênfase2 112 2 2" xfId="4126"/>
    <cellStyle name="20% - Ênfase2 112 2 2 2" xfId="4127"/>
    <cellStyle name="20% - Ênfase2 112 2 3" xfId="4128"/>
    <cellStyle name="20% - Ênfase2 112 2 3 2" xfId="4129"/>
    <cellStyle name="20% - Ênfase2 112 2 4" xfId="4130"/>
    <cellStyle name="20% - Ênfase2 112 2 4 2" xfId="4131"/>
    <cellStyle name="20% - Ênfase2 112 2 5" xfId="4132"/>
    <cellStyle name="20% - Ênfase2 112 2 5 2" xfId="4133"/>
    <cellStyle name="20% - Ênfase2 112 2 6" xfId="4134"/>
    <cellStyle name="20% - Ênfase2 112 3" xfId="4135"/>
    <cellStyle name="20% - Ênfase2 112 3 2" xfId="4136"/>
    <cellStyle name="20% - Ênfase2 112 4" xfId="4137"/>
    <cellStyle name="20% - Ênfase2 112 4 2" xfId="4138"/>
    <cellStyle name="20% - Ênfase2 112 5" xfId="4139"/>
    <cellStyle name="20% - Ênfase2 112 5 2" xfId="4140"/>
    <cellStyle name="20% - Ênfase2 112 6" xfId="4141"/>
    <cellStyle name="20% - Ênfase2 112 6 2" xfId="4142"/>
    <cellStyle name="20% - Ênfase2 112 7" xfId="4143"/>
    <cellStyle name="20% - Ênfase2 113" xfId="4144"/>
    <cellStyle name="20% - Ênfase2 113 2" xfId="4145"/>
    <cellStyle name="20% - Ênfase2 113 2 2" xfId="4146"/>
    <cellStyle name="20% - Ênfase2 113 2 2 2" xfId="4147"/>
    <cellStyle name="20% - Ênfase2 113 2 3" xfId="4148"/>
    <cellStyle name="20% - Ênfase2 113 2 3 2" xfId="4149"/>
    <cellStyle name="20% - Ênfase2 113 2 4" xfId="4150"/>
    <cellStyle name="20% - Ênfase2 113 2 4 2" xfId="4151"/>
    <cellStyle name="20% - Ênfase2 113 2 5" xfId="4152"/>
    <cellStyle name="20% - Ênfase2 113 2 5 2" xfId="4153"/>
    <cellStyle name="20% - Ênfase2 113 2 6" xfId="4154"/>
    <cellStyle name="20% - Ênfase2 113 3" xfId="4155"/>
    <cellStyle name="20% - Ênfase2 113 3 2" xfId="4156"/>
    <cellStyle name="20% - Ênfase2 113 4" xfId="4157"/>
    <cellStyle name="20% - Ênfase2 113 4 2" xfId="4158"/>
    <cellStyle name="20% - Ênfase2 113 5" xfId="4159"/>
    <cellStyle name="20% - Ênfase2 113 5 2" xfId="4160"/>
    <cellStyle name="20% - Ênfase2 113 6" xfId="4161"/>
    <cellStyle name="20% - Ênfase2 113 6 2" xfId="4162"/>
    <cellStyle name="20% - Ênfase2 113 7" xfId="4163"/>
    <cellStyle name="20% - Ênfase2 114" xfId="4164"/>
    <cellStyle name="20% - Ênfase2 114 2" xfId="4165"/>
    <cellStyle name="20% - Ênfase2 114 2 2" xfId="4166"/>
    <cellStyle name="20% - Ênfase2 114 2 2 2" xfId="4167"/>
    <cellStyle name="20% - Ênfase2 114 2 3" xfId="4168"/>
    <cellStyle name="20% - Ênfase2 114 2 3 2" xfId="4169"/>
    <cellStyle name="20% - Ênfase2 114 2 4" xfId="4170"/>
    <cellStyle name="20% - Ênfase2 114 2 4 2" xfId="4171"/>
    <cellStyle name="20% - Ênfase2 114 2 5" xfId="4172"/>
    <cellStyle name="20% - Ênfase2 114 2 5 2" xfId="4173"/>
    <cellStyle name="20% - Ênfase2 114 2 6" xfId="4174"/>
    <cellStyle name="20% - Ênfase2 114 3" xfId="4175"/>
    <cellStyle name="20% - Ênfase2 114 3 2" xfId="4176"/>
    <cellStyle name="20% - Ênfase2 114 4" xfId="4177"/>
    <cellStyle name="20% - Ênfase2 114 4 2" xfId="4178"/>
    <cellStyle name="20% - Ênfase2 114 5" xfId="4179"/>
    <cellStyle name="20% - Ênfase2 114 5 2" xfId="4180"/>
    <cellStyle name="20% - Ênfase2 114 6" xfId="4181"/>
    <cellStyle name="20% - Ênfase2 114 6 2" xfId="4182"/>
    <cellStyle name="20% - Ênfase2 114 7" xfId="4183"/>
    <cellStyle name="20% - Ênfase2 115" xfId="4184"/>
    <cellStyle name="20% - Ênfase2 115 2" xfId="4185"/>
    <cellStyle name="20% - Ênfase2 115 2 2" xfId="4186"/>
    <cellStyle name="20% - Ênfase2 115 2 2 2" xfId="4187"/>
    <cellStyle name="20% - Ênfase2 115 2 3" xfId="4188"/>
    <cellStyle name="20% - Ênfase2 115 2 3 2" xfId="4189"/>
    <cellStyle name="20% - Ênfase2 115 2 4" xfId="4190"/>
    <cellStyle name="20% - Ênfase2 115 2 4 2" xfId="4191"/>
    <cellStyle name="20% - Ênfase2 115 2 5" xfId="4192"/>
    <cellStyle name="20% - Ênfase2 115 2 5 2" xfId="4193"/>
    <cellStyle name="20% - Ênfase2 115 2 6" xfId="4194"/>
    <cellStyle name="20% - Ênfase2 115 3" xfId="4195"/>
    <cellStyle name="20% - Ênfase2 115 3 2" xfId="4196"/>
    <cellStyle name="20% - Ênfase2 115 4" xfId="4197"/>
    <cellStyle name="20% - Ênfase2 115 4 2" xfId="4198"/>
    <cellStyle name="20% - Ênfase2 115 5" xfId="4199"/>
    <cellStyle name="20% - Ênfase2 115 5 2" xfId="4200"/>
    <cellStyle name="20% - Ênfase2 115 6" xfId="4201"/>
    <cellStyle name="20% - Ênfase2 115 6 2" xfId="4202"/>
    <cellStyle name="20% - Ênfase2 115 7" xfId="4203"/>
    <cellStyle name="20% - Ênfase2 116" xfId="4204"/>
    <cellStyle name="20% - Ênfase2 116 2" xfId="4205"/>
    <cellStyle name="20% - Ênfase2 116 2 2" xfId="4206"/>
    <cellStyle name="20% - Ênfase2 116 2 2 2" xfId="4207"/>
    <cellStyle name="20% - Ênfase2 116 2 3" xfId="4208"/>
    <cellStyle name="20% - Ênfase2 116 2 3 2" xfId="4209"/>
    <cellStyle name="20% - Ênfase2 116 2 4" xfId="4210"/>
    <cellStyle name="20% - Ênfase2 116 2 4 2" xfId="4211"/>
    <cellStyle name="20% - Ênfase2 116 2 5" xfId="4212"/>
    <cellStyle name="20% - Ênfase2 116 2 5 2" xfId="4213"/>
    <cellStyle name="20% - Ênfase2 116 2 6" xfId="4214"/>
    <cellStyle name="20% - Ênfase2 116 3" xfId="4215"/>
    <cellStyle name="20% - Ênfase2 116 3 2" xfId="4216"/>
    <cellStyle name="20% - Ênfase2 116 4" xfId="4217"/>
    <cellStyle name="20% - Ênfase2 116 4 2" xfId="4218"/>
    <cellStyle name="20% - Ênfase2 116 5" xfId="4219"/>
    <cellStyle name="20% - Ênfase2 116 5 2" xfId="4220"/>
    <cellStyle name="20% - Ênfase2 116 6" xfId="4221"/>
    <cellStyle name="20% - Ênfase2 116 6 2" xfId="4222"/>
    <cellStyle name="20% - Ênfase2 116 7" xfId="4223"/>
    <cellStyle name="20% - Ênfase2 117" xfId="4224"/>
    <cellStyle name="20% - Ênfase2 117 2" xfId="4225"/>
    <cellStyle name="20% - Ênfase2 117 2 2" xfId="4226"/>
    <cellStyle name="20% - Ênfase2 117 2 2 2" xfId="4227"/>
    <cellStyle name="20% - Ênfase2 117 2 3" xfId="4228"/>
    <cellStyle name="20% - Ênfase2 117 2 3 2" xfId="4229"/>
    <cellStyle name="20% - Ênfase2 117 2 4" xfId="4230"/>
    <cellStyle name="20% - Ênfase2 117 2 4 2" xfId="4231"/>
    <cellStyle name="20% - Ênfase2 117 2 5" xfId="4232"/>
    <cellStyle name="20% - Ênfase2 117 2 5 2" xfId="4233"/>
    <cellStyle name="20% - Ênfase2 117 2 6" xfId="4234"/>
    <cellStyle name="20% - Ênfase2 117 3" xfId="4235"/>
    <cellStyle name="20% - Ênfase2 117 3 2" xfId="4236"/>
    <cellStyle name="20% - Ênfase2 117 4" xfId="4237"/>
    <cellStyle name="20% - Ênfase2 117 4 2" xfId="4238"/>
    <cellStyle name="20% - Ênfase2 117 5" xfId="4239"/>
    <cellStyle name="20% - Ênfase2 117 5 2" xfId="4240"/>
    <cellStyle name="20% - Ênfase2 117 6" xfId="4241"/>
    <cellStyle name="20% - Ênfase2 117 6 2" xfId="4242"/>
    <cellStyle name="20% - Ênfase2 117 7" xfId="4243"/>
    <cellStyle name="20% - Ênfase2 118" xfId="4244"/>
    <cellStyle name="20% - Ênfase2 118 2" xfId="4245"/>
    <cellStyle name="20% - Ênfase2 118 2 2" xfId="4246"/>
    <cellStyle name="20% - Ênfase2 118 2 2 2" xfId="4247"/>
    <cellStyle name="20% - Ênfase2 118 2 3" xfId="4248"/>
    <cellStyle name="20% - Ênfase2 118 2 3 2" xfId="4249"/>
    <cellStyle name="20% - Ênfase2 118 2 4" xfId="4250"/>
    <cellStyle name="20% - Ênfase2 118 2 4 2" xfId="4251"/>
    <cellStyle name="20% - Ênfase2 118 2 5" xfId="4252"/>
    <cellStyle name="20% - Ênfase2 118 2 5 2" xfId="4253"/>
    <cellStyle name="20% - Ênfase2 118 2 6" xfId="4254"/>
    <cellStyle name="20% - Ênfase2 118 3" xfId="4255"/>
    <cellStyle name="20% - Ênfase2 118 3 2" xfId="4256"/>
    <cellStyle name="20% - Ênfase2 118 4" xfId="4257"/>
    <cellStyle name="20% - Ênfase2 118 4 2" xfId="4258"/>
    <cellStyle name="20% - Ênfase2 118 5" xfId="4259"/>
    <cellStyle name="20% - Ênfase2 118 5 2" xfId="4260"/>
    <cellStyle name="20% - Ênfase2 118 6" xfId="4261"/>
    <cellStyle name="20% - Ênfase2 118 6 2" xfId="4262"/>
    <cellStyle name="20% - Ênfase2 118 7" xfId="4263"/>
    <cellStyle name="20% - Ênfase2 119" xfId="4264"/>
    <cellStyle name="20% - Ênfase2 119 2" xfId="4265"/>
    <cellStyle name="20% - Ênfase2 119 2 2" xfId="4266"/>
    <cellStyle name="20% - Ênfase2 119 2 2 2" xfId="4267"/>
    <cellStyle name="20% - Ênfase2 119 2 3" xfId="4268"/>
    <cellStyle name="20% - Ênfase2 119 2 3 2" xfId="4269"/>
    <cellStyle name="20% - Ênfase2 119 2 4" xfId="4270"/>
    <cellStyle name="20% - Ênfase2 119 2 4 2" xfId="4271"/>
    <cellStyle name="20% - Ênfase2 119 2 5" xfId="4272"/>
    <cellStyle name="20% - Ênfase2 119 2 5 2" xfId="4273"/>
    <cellStyle name="20% - Ênfase2 119 2 6" xfId="4274"/>
    <cellStyle name="20% - Ênfase2 119 3" xfId="4275"/>
    <cellStyle name="20% - Ênfase2 119 3 2" xfId="4276"/>
    <cellStyle name="20% - Ênfase2 119 4" xfId="4277"/>
    <cellStyle name="20% - Ênfase2 119 4 2" xfId="4278"/>
    <cellStyle name="20% - Ênfase2 119 5" xfId="4279"/>
    <cellStyle name="20% - Ênfase2 119 5 2" xfId="4280"/>
    <cellStyle name="20% - Ênfase2 119 6" xfId="4281"/>
    <cellStyle name="20% - Ênfase2 119 6 2" xfId="4282"/>
    <cellStyle name="20% - Ênfase2 119 7" xfId="4283"/>
    <cellStyle name="20% - Ênfase2 12" xfId="4284"/>
    <cellStyle name="20% - Ênfase2 12 2" xfId="4285"/>
    <cellStyle name="20% - Ênfase2 12 2 2" xfId="4286"/>
    <cellStyle name="20% - Ênfase2 12 2 2 2" xfId="4287"/>
    <cellStyle name="20% - Ênfase2 12 2 3" xfId="4288"/>
    <cellStyle name="20% - Ênfase2 12 2 3 2" xfId="4289"/>
    <cellStyle name="20% - Ênfase2 12 2 4" xfId="4290"/>
    <cellStyle name="20% - Ênfase2 12 2 4 2" xfId="4291"/>
    <cellStyle name="20% - Ênfase2 12 2 5" xfId="4292"/>
    <cellStyle name="20% - Ênfase2 12 2 5 2" xfId="4293"/>
    <cellStyle name="20% - Ênfase2 12 2 6" xfId="4294"/>
    <cellStyle name="20% - Ênfase2 12 3" xfId="4295"/>
    <cellStyle name="20% - Ênfase2 12 3 2" xfId="4296"/>
    <cellStyle name="20% - Ênfase2 12 4" xfId="4297"/>
    <cellStyle name="20% - Ênfase2 12 4 2" xfId="4298"/>
    <cellStyle name="20% - Ênfase2 12 5" xfId="4299"/>
    <cellStyle name="20% - Ênfase2 12 5 2" xfId="4300"/>
    <cellStyle name="20% - Ênfase2 12 6" xfId="4301"/>
    <cellStyle name="20% - Ênfase2 12 6 2" xfId="4302"/>
    <cellStyle name="20% - Ênfase2 12 7" xfId="4303"/>
    <cellStyle name="20% - Ênfase2 120" xfId="4304"/>
    <cellStyle name="20% - Ênfase2 120 2" xfId="4305"/>
    <cellStyle name="20% - Ênfase2 120 2 2" xfId="4306"/>
    <cellStyle name="20% - Ênfase2 120 2 2 2" xfId="4307"/>
    <cellStyle name="20% - Ênfase2 120 2 3" xfId="4308"/>
    <cellStyle name="20% - Ênfase2 120 2 3 2" xfId="4309"/>
    <cellStyle name="20% - Ênfase2 120 2 4" xfId="4310"/>
    <cellStyle name="20% - Ênfase2 120 2 4 2" xfId="4311"/>
    <cellStyle name="20% - Ênfase2 120 2 5" xfId="4312"/>
    <cellStyle name="20% - Ênfase2 120 2 5 2" xfId="4313"/>
    <cellStyle name="20% - Ênfase2 120 2 6" xfId="4314"/>
    <cellStyle name="20% - Ênfase2 120 3" xfId="4315"/>
    <cellStyle name="20% - Ênfase2 120 3 2" xfId="4316"/>
    <cellStyle name="20% - Ênfase2 120 4" xfId="4317"/>
    <cellStyle name="20% - Ênfase2 120 4 2" xfId="4318"/>
    <cellStyle name="20% - Ênfase2 120 5" xfId="4319"/>
    <cellStyle name="20% - Ênfase2 120 5 2" xfId="4320"/>
    <cellStyle name="20% - Ênfase2 120 6" xfId="4321"/>
    <cellStyle name="20% - Ênfase2 120 6 2" xfId="4322"/>
    <cellStyle name="20% - Ênfase2 120 7" xfId="4323"/>
    <cellStyle name="20% - Ênfase2 121" xfId="4324"/>
    <cellStyle name="20% - Ênfase2 121 2" xfId="4325"/>
    <cellStyle name="20% - Ênfase2 121 2 2" xfId="4326"/>
    <cellStyle name="20% - Ênfase2 121 2 2 2" xfId="4327"/>
    <cellStyle name="20% - Ênfase2 121 2 3" xfId="4328"/>
    <cellStyle name="20% - Ênfase2 121 2 3 2" xfId="4329"/>
    <cellStyle name="20% - Ênfase2 121 2 4" xfId="4330"/>
    <cellStyle name="20% - Ênfase2 121 2 4 2" xfId="4331"/>
    <cellStyle name="20% - Ênfase2 121 2 5" xfId="4332"/>
    <cellStyle name="20% - Ênfase2 121 2 5 2" xfId="4333"/>
    <cellStyle name="20% - Ênfase2 121 2 6" xfId="4334"/>
    <cellStyle name="20% - Ênfase2 121 3" xfId="4335"/>
    <cellStyle name="20% - Ênfase2 121 3 2" xfId="4336"/>
    <cellStyle name="20% - Ênfase2 121 4" xfId="4337"/>
    <cellStyle name="20% - Ênfase2 121 4 2" xfId="4338"/>
    <cellStyle name="20% - Ênfase2 121 5" xfId="4339"/>
    <cellStyle name="20% - Ênfase2 121 5 2" xfId="4340"/>
    <cellStyle name="20% - Ênfase2 121 6" xfId="4341"/>
    <cellStyle name="20% - Ênfase2 121 6 2" xfId="4342"/>
    <cellStyle name="20% - Ênfase2 121 7" xfId="4343"/>
    <cellStyle name="20% - Ênfase2 122" xfId="4344"/>
    <cellStyle name="20% - Ênfase2 122 2" xfId="4345"/>
    <cellStyle name="20% - Ênfase2 122 2 2" xfId="4346"/>
    <cellStyle name="20% - Ênfase2 122 2 2 2" xfId="4347"/>
    <cellStyle name="20% - Ênfase2 122 2 3" xfId="4348"/>
    <cellStyle name="20% - Ênfase2 122 2 3 2" xfId="4349"/>
    <cellStyle name="20% - Ênfase2 122 2 4" xfId="4350"/>
    <cellStyle name="20% - Ênfase2 122 2 4 2" xfId="4351"/>
    <cellStyle name="20% - Ênfase2 122 2 5" xfId="4352"/>
    <cellStyle name="20% - Ênfase2 122 2 5 2" xfId="4353"/>
    <cellStyle name="20% - Ênfase2 122 2 6" xfId="4354"/>
    <cellStyle name="20% - Ênfase2 122 3" xfId="4355"/>
    <cellStyle name="20% - Ênfase2 122 3 2" xfId="4356"/>
    <cellStyle name="20% - Ênfase2 122 4" xfId="4357"/>
    <cellStyle name="20% - Ênfase2 122 4 2" xfId="4358"/>
    <cellStyle name="20% - Ênfase2 122 5" xfId="4359"/>
    <cellStyle name="20% - Ênfase2 122 5 2" xfId="4360"/>
    <cellStyle name="20% - Ênfase2 122 6" xfId="4361"/>
    <cellStyle name="20% - Ênfase2 122 6 2" xfId="4362"/>
    <cellStyle name="20% - Ênfase2 122 7" xfId="4363"/>
    <cellStyle name="20% - Ênfase2 123" xfId="4364"/>
    <cellStyle name="20% - Ênfase2 123 2" xfId="4365"/>
    <cellStyle name="20% - Ênfase2 123 2 2" xfId="4366"/>
    <cellStyle name="20% - Ênfase2 123 2 2 2" xfId="4367"/>
    <cellStyle name="20% - Ênfase2 123 2 3" xfId="4368"/>
    <cellStyle name="20% - Ênfase2 123 2 3 2" xfId="4369"/>
    <cellStyle name="20% - Ênfase2 123 2 4" xfId="4370"/>
    <cellStyle name="20% - Ênfase2 123 2 4 2" xfId="4371"/>
    <cellStyle name="20% - Ênfase2 123 2 5" xfId="4372"/>
    <cellStyle name="20% - Ênfase2 123 2 5 2" xfId="4373"/>
    <cellStyle name="20% - Ênfase2 123 2 6" xfId="4374"/>
    <cellStyle name="20% - Ênfase2 123 3" xfId="4375"/>
    <cellStyle name="20% - Ênfase2 123 3 2" xfId="4376"/>
    <cellStyle name="20% - Ênfase2 123 4" xfId="4377"/>
    <cellStyle name="20% - Ênfase2 123 4 2" xfId="4378"/>
    <cellStyle name="20% - Ênfase2 123 5" xfId="4379"/>
    <cellStyle name="20% - Ênfase2 123 5 2" xfId="4380"/>
    <cellStyle name="20% - Ênfase2 123 6" xfId="4381"/>
    <cellStyle name="20% - Ênfase2 123 6 2" xfId="4382"/>
    <cellStyle name="20% - Ênfase2 123 7" xfId="4383"/>
    <cellStyle name="20% - Ênfase2 124" xfId="4384"/>
    <cellStyle name="20% - Ênfase2 124 2" xfId="4385"/>
    <cellStyle name="20% - Ênfase2 124 2 2" xfId="4386"/>
    <cellStyle name="20% - Ênfase2 124 2 2 2" xfId="4387"/>
    <cellStyle name="20% - Ênfase2 124 2 3" xfId="4388"/>
    <cellStyle name="20% - Ênfase2 124 2 3 2" xfId="4389"/>
    <cellStyle name="20% - Ênfase2 124 2 4" xfId="4390"/>
    <cellStyle name="20% - Ênfase2 124 2 4 2" xfId="4391"/>
    <cellStyle name="20% - Ênfase2 124 2 5" xfId="4392"/>
    <cellStyle name="20% - Ênfase2 124 2 5 2" xfId="4393"/>
    <cellStyle name="20% - Ênfase2 124 2 6" xfId="4394"/>
    <cellStyle name="20% - Ênfase2 124 3" xfId="4395"/>
    <cellStyle name="20% - Ênfase2 124 3 2" xfId="4396"/>
    <cellStyle name="20% - Ênfase2 124 4" xfId="4397"/>
    <cellStyle name="20% - Ênfase2 124 4 2" xfId="4398"/>
    <cellStyle name="20% - Ênfase2 124 5" xfId="4399"/>
    <cellStyle name="20% - Ênfase2 124 5 2" xfId="4400"/>
    <cellStyle name="20% - Ênfase2 124 6" xfId="4401"/>
    <cellStyle name="20% - Ênfase2 124 6 2" xfId="4402"/>
    <cellStyle name="20% - Ênfase2 124 7" xfId="4403"/>
    <cellStyle name="20% - Ênfase2 125" xfId="4404"/>
    <cellStyle name="20% - Ênfase2 125 2" xfId="4405"/>
    <cellStyle name="20% - Ênfase2 125 2 2" xfId="4406"/>
    <cellStyle name="20% - Ênfase2 125 2 2 2" xfId="4407"/>
    <cellStyle name="20% - Ênfase2 125 2 3" xfId="4408"/>
    <cellStyle name="20% - Ênfase2 125 2 3 2" xfId="4409"/>
    <cellStyle name="20% - Ênfase2 125 2 4" xfId="4410"/>
    <cellStyle name="20% - Ênfase2 125 2 4 2" xfId="4411"/>
    <cellStyle name="20% - Ênfase2 125 2 5" xfId="4412"/>
    <cellStyle name="20% - Ênfase2 125 2 5 2" xfId="4413"/>
    <cellStyle name="20% - Ênfase2 125 2 6" xfId="4414"/>
    <cellStyle name="20% - Ênfase2 125 3" xfId="4415"/>
    <cellStyle name="20% - Ênfase2 125 3 2" xfId="4416"/>
    <cellStyle name="20% - Ênfase2 125 4" xfId="4417"/>
    <cellStyle name="20% - Ênfase2 125 4 2" xfId="4418"/>
    <cellStyle name="20% - Ênfase2 125 5" xfId="4419"/>
    <cellStyle name="20% - Ênfase2 125 5 2" xfId="4420"/>
    <cellStyle name="20% - Ênfase2 125 6" xfId="4421"/>
    <cellStyle name="20% - Ênfase2 125 6 2" xfId="4422"/>
    <cellStyle name="20% - Ênfase2 125 7" xfId="4423"/>
    <cellStyle name="20% - Ênfase2 126" xfId="4424"/>
    <cellStyle name="20% - Ênfase2 126 2" xfId="4425"/>
    <cellStyle name="20% - Ênfase2 126 2 2" xfId="4426"/>
    <cellStyle name="20% - Ênfase2 126 2 2 2" xfId="4427"/>
    <cellStyle name="20% - Ênfase2 126 2 3" xfId="4428"/>
    <cellStyle name="20% - Ênfase2 126 2 3 2" xfId="4429"/>
    <cellStyle name="20% - Ênfase2 126 2 4" xfId="4430"/>
    <cellStyle name="20% - Ênfase2 126 2 4 2" xfId="4431"/>
    <cellStyle name="20% - Ênfase2 126 2 5" xfId="4432"/>
    <cellStyle name="20% - Ênfase2 126 2 5 2" xfId="4433"/>
    <cellStyle name="20% - Ênfase2 126 2 6" xfId="4434"/>
    <cellStyle name="20% - Ênfase2 126 3" xfId="4435"/>
    <cellStyle name="20% - Ênfase2 126 3 2" xfId="4436"/>
    <cellStyle name="20% - Ênfase2 126 4" xfId="4437"/>
    <cellStyle name="20% - Ênfase2 126 4 2" xfId="4438"/>
    <cellStyle name="20% - Ênfase2 126 5" xfId="4439"/>
    <cellStyle name="20% - Ênfase2 126 5 2" xfId="4440"/>
    <cellStyle name="20% - Ênfase2 126 6" xfId="4441"/>
    <cellStyle name="20% - Ênfase2 126 6 2" xfId="4442"/>
    <cellStyle name="20% - Ênfase2 126 7" xfId="4443"/>
    <cellStyle name="20% - Ênfase2 127" xfId="4444"/>
    <cellStyle name="20% - Ênfase2 127 2" xfId="4445"/>
    <cellStyle name="20% - Ênfase2 127 2 2" xfId="4446"/>
    <cellStyle name="20% - Ênfase2 127 2 2 2" xfId="4447"/>
    <cellStyle name="20% - Ênfase2 127 2 3" xfId="4448"/>
    <cellStyle name="20% - Ênfase2 127 2 3 2" xfId="4449"/>
    <cellStyle name="20% - Ênfase2 127 2 4" xfId="4450"/>
    <cellStyle name="20% - Ênfase2 127 2 4 2" xfId="4451"/>
    <cellStyle name="20% - Ênfase2 127 2 5" xfId="4452"/>
    <cellStyle name="20% - Ênfase2 127 2 5 2" xfId="4453"/>
    <cellStyle name="20% - Ênfase2 127 2 6" xfId="4454"/>
    <cellStyle name="20% - Ênfase2 127 3" xfId="4455"/>
    <cellStyle name="20% - Ênfase2 127 3 2" xfId="4456"/>
    <cellStyle name="20% - Ênfase2 127 4" xfId="4457"/>
    <cellStyle name="20% - Ênfase2 127 4 2" xfId="4458"/>
    <cellStyle name="20% - Ênfase2 127 5" xfId="4459"/>
    <cellStyle name="20% - Ênfase2 127 5 2" xfId="4460"/>
    <cellStyle name="20% - Ênfase2 127 6" xfId="4461"/>
    <cellStyle name="20% - Ênfase2 127 6 2" xfId="4462"/>
    <cellStyle name="20% - Ênfase2 127 7" xfId="4463"/>
    <cellStyle name="20% - Ênfase2 128" xfId="4464"/>
    <cellStyle name="20% - Ênfase2 128 2" xfId="4465"/>
    <cellStyle name="20% - Ênfase2 128 2 2" xfId="4466"/>
    <cellStyle name="20% - Ênfase2 128 2 2 2" xfId="4467"/>
    <cellStyle name="20% - Ênfase2 128 2 3" xfId="4468"/>
    <cellStyle name="20% - Ênfase2 128 2 3 2" xfId="4469"/>
    <cellStyle name="20% - Ênfase2 128 2 4" xfId="4470"/>
    <cellStyle name="20% - Ênfase2 128 2 4 2" xfId="4471"/>
    <cellStyle name="20% - Ênfase2 128 2 5" xfId="4472"/>
    <cellStyle name="20% - Ênfase2 128 2 5 2" xfId="4473"/>
    <cellStyle name="20% - Ênfase2 128 2 6" xfId="4474"/>
    <cellStyle name="20% - Ênfase2 128 3" xfId="4475"/>
    <cellStyle name="20% - Ênfase2 128 3 2" xfId="4476"/>
    <cellStyle name="20% - Ênfase2 128 4" xfId="4477"/>
    <cellStyle name="20% - Ênfase2 128 4 2" xfId="4478"/>
    <cellStyle name="20% - Ênfase2 128 5" xfId="4479"/>
    <cellStyle name="20% - Ênfase2 128 5 2" xfId="4480"/>
    <cellStyle name="20% - Ênfase2 128 6" xfId="4481"/>
    <cellStyle name="20% - Ênfase2 128 6 2" xfId="4482"/>
    <cellStyle name="20% - Ênfase2 128 7" xfId="4483"/>
    <cellStyle name="20% - Ênfase2 129" xfId="4484"/>
    <cellStyle name="20% - Ênfase2 129 2" xfId="4485"/>
    <cellStyle name="20% - Ênfase2 129 2 2" xfId="4486"/>
    <cellStyle name="20% - Ênfase2 129 2 2 2" xfId="4487"/>
    <cellStyle name="20% - Ênfase2 129 2 3" xfId="4488"/>
    <cellStyle name="20% - Ênfase2 129 2 3 2" xfId="4489"/>
    <cellStyle name="20% - Ênfase2 129 2 4" xfId="4490"/>
    <cellStyle name="20% - Ênfase2 129 2 4 2" xfId="4491"/>
    <cellStyle name="20% - Ênfase2 129 2 5" xfId="4492"/>
    <cellStyle name="20% - Ênfase2 129 2 5 2" xfId="4493"/>
    <cellStyle name="20% - Ênfase2 129 2 6" xfId="4494"/>
    <cellStyle name="20% - Ênfase2 129 3" xfId="4495"/>
    <cellStyle name="20% - Ênfase2 129 3 2" xfId="4496"/>
    <cellStyle name="20% - Ênfase2 129 4" xfId="4497"/>
    <cellStyle name="20% - Ênfase2 129 4 2" xfId="4498"/>
    <cellStyle name="20% - Ênfase2 129 5" xfId="4499"/>
    <cellStyle name="20% - Ênfase2 129 5 2" xfId="4500"/>
    <cellStyle name="20% - Ênfase2 129 6" xfId="4501"/>
    <cellStyle name="20% - Ênfase2 129 6 2" xfId="4502"/>
    <cellStyle name="20% - Ênfase2 129 7" xfId="4503"/>
    <cellStyle name="20% - Ênfase2 13" xfId="4504"/>
    <cellStyle name="20% - Ênfase2 13 2" xfId="4505"/>
    <cellStyle name="20% - Ênfase2 13 2 2" xfId="4506"/>
    <cellStyle name="20% - Ênfase2 13 2 2 2" xfId="4507"/>
    <cellStyle name="20% - Ênfase2 13 2 3" xfId="4508"/>
    <cellStyle name="20% - Ênfase2 13 2 3 2" xfId="4509"/>
    <cellStyle name="20% - Ênfase2 13 2 4" xfId="4510"/>
    <cellStyle name="20% - Ênfase2 13 2 4 2" xfId="4511"/>
    <cellStyle name="20% - Ênfase2 13 2 5" xfId="4512"/>
    <cellStyle name="20% - Ênfase2 13 2 5 2" xfId="4513"/>
    <cellStyle name="20% - Ênfase2 13 2 6" xfId="4514"/>
    <cellStyle name="20% - Ênfase2 13 3" xfId="4515"/>
    <cellStyle name="20% - Ênfase2 13 3 2" xfId="4516"/>
    <cellStyle name="20% - Ênfase2 13 4" xfId="4517"/>
    <cellStyle name="20% - Ênfase2 13 4 2" xfId="4518"/>
    <cellStyle name="20% - Ênfase2 13 5" xfId="4519"/>
    <cellStyle name="20% - Ênfase2 13 5 2" xfId="4520"/>
    <cellStyle name="20% - Ênfase2 13 6" xfId="4521"/>
    <cellStyle name="20% - Ênfase2 13 6 2" xfId="4522"/>
    <cellStyle name="20% - Ênfase2 13 7" xfId="4523"/>
    <cellStyle name="20% - Ênfase2 130" xfId="4524"/>
    <cellStyle name="20% - Ênfase2 130 2" xfId="4525"/>
    <cellStyle name="20% - Ênfase2 130 2 2" xfId="4526"/>
    <cellStyle name="20% - Ênfase2 130 2 2 2" xfId="4527"/>
    <cellStyle name="20% - Ênfase2 130 2 3" xfId="4528"/>
    <cellStyle name="20% - Ênfase2 130 2 3 2" xfId="4529"/>
    <cellStyle name="20% - Ênfase2 130 2 4" xfId="4530"/>
    <cellStyle name="20% - Ênfase2 130 2 4 2" xfId="4531"/>
    <cellStyle name="20% - Ênfase2 130 2 5" xfId="4532"/>
    <cellStyle name="20% - Ênfase2 130 2 5 2" xfId="4533"/>
    <cellStyle name="20% - Ênfase2 130 2 6" xfId="4534"/>
    <cellStyle name="20% - Ênfase2 130 3" xfId="4535"/>
    <cellStyle name="20% - Ênfase2 130 3 2" xfId="4536"/>
    <cellStyle name="20% - Ênfase2 130 4" xfId="4537"/>
    <cellStyle name="20% - Ênfase2 130 4 2" xfId="4538"/>
    <cellStyle name="20% - Ênfase2 130 5" xfId="4539"/>
    <cellStyle name="20% - Ênfase2 130 5 2" xfId="4540"/>
    <cellStyle name="20% - Ênfase2 130 6" xfId="4541"/>
    <cellStyle name="20% - Ênfase2 130 6 2" xfId="4542"/>
    <cellStyle name="20% - Ênfase2 130 7" xfId="4543"/>
    <cellStyle name="20% - Ênfase2 131" xfId="4544"/>
    <cellStyle name="20% - Ênfase2 131 2" xfId="4545"/>
    <cellStyle name="20% - Ênfase2 131 2 2" xfId="4546"/>
    <cellStyle name="20% - Ênfase2 131 2 2 2" xfId="4547"/>
    <cellStyle name="20% - Ênfase2 131 2 3" xfId="4548"/>
    <cellStyle name="20% - Ênfase2 131 2 3 2" xfId="4549"/>
    <cellStyle name="20% - Ênfase2 131 2 4" xfId="4550"/>
    <cellStyle name="20% - Ênfase2 131 2 4 2" xfId="4551"/>
    <cellStyle name="20% - Ênfase2 131 2 5" xfId="4552"/>
    <cellStyle name="20% - Ênfase2 131 2 5 2" xfId="4553"/>
    <cellStyle name="20% - Ênfase2 131 2 6" xfId="4554"/>
    <cellStyle name="20% - Ênfase2 131 3" xfId="4555"/>
    <cellStyle name="20% - Ênfase2 131 3 2" xfId="4556"/>
    <cellStyle name="20% - Ênfase2 131 4" xfId="4557"/>
    <cellStyle name="20% - Ênfase2 131 4 2" xfId="4558"/>
    <cellStyle name="20% - Ênfase2 131 5" xfId="4559"/>
    <cellStyle name="20% - Ênfase2 131 5 2" xfId="4560"/>
    <cellStyle name="20% - Ênfase2 131 6" xfId="4561"/>
    <cellStyle name="20% - Ênfase2 131 6 2" xfId="4562"/>
    <cellStyle name="20% - Ênfase2 131 7" xfId="4563"/>
    <cellStyle name="20% - Ênfase2 132" xfId="4564"/>
    <cellStyle name="20% - Ênfase2 132 2" xfId="4565"/>
    <cellStyle name="20% - Ênfase2 132 2 2" xfId="4566"/>
    <cellStyle name="20% - Ênfase2 132 2 2 2" xfId="4567"/>
    <cellStyle name="20% - Ênfase2 132 2 3" xfId="4568"/>
    <cellStyle name="20% - Ênfase2 132 2 3 2" xfId="4569"/>
    <cellStyle name="20% - Ênfase2 132 2 4" xfId="4570"/>
    <cellStyle name="20% - Ênfase2 132 2 4 2" xfId="4571"/>
    <cellStyle name="20% - Ênfase2 132 2 5" xfId="4572"/>
    <cellStyle name="20% - Ênfase2 132 2 5 2" xfId="4573"/>
    <cellStyle name="20% - Ênfase2 132 2 6" xfId="4574"/>
    <cellStyle name="20% - Ênfase2 132 3" xfId="4575"/>
    <cellStyle name="20% - Ênfase2 132 3 2" xfId="4576"/>
    <cellStyle name="20% - Ênfase2 132 4" xfId="4577"/>
    <cellStyle name="20% - Ênfase2 132 4 2" xfId="4578"/>
    <cellStyle name="20% - Ênfase2 132 5" xfId="4579"/>
    <cellStyle name="20% - Ênfase2 132 5 2" xfId="4580"/>
    <cellStyle name="20% - Ênfase2 132 6" xfId="4581"/>
    <cellStyle name="20% - Ênfase2 132 6 2" xfId="4582"/>
    <cellStyle name="20% - Ênfase2 132 7" xfId="4583"/>
    <cellStyle name="20% - Ênfase2 133" xfId="4584"/>
    <cellStyle name="20% - Ênfase2 133 2" xfId="4585"/>
    <cellStyle name="20% - Ênfase2 133 2 2" xfId="4586"/>
    <cellStyle name="20% - Ênfase2 133 2 2 2" xfId="4587"/>
    <cellStyle name="20% - Ênfase2 133 2 3" xfId="4588"/>
    <cellStyle name="20% - Ênfase2 133 2 3 2" xfId="4589"/>
    <cellStyle name="20% - Ênfase2 133 2 4" xfId="4590"/>
    <cellStyle name="20% - Ênfase2 133 2 4 2" xfId="4591"/>
    <cellStyle name="20% - Ênfase2 133 2 5" xfId="4592"/>
    <cellStyle name="20% - Ênfase2 133 2 5 2" xfId="4593"/>
    <cellStyle name="20% - Ênfase2 133 2 6" xfId="4594"/>
    <cellStyle name="20% - Ênfase2 133 3" xfId="4595"/>
    <cellStyle name="20% - Ênfase2 133 3 2" xfId="4596"/>
    <cellStyle name="20% - Ênfase2 133 4" xfId="4597"/>
    <cellStyle name="20% - Ênfase2 133 4 2" xfId="4598"/>
    <cellStyle name="20% - Ênfase2 133 5" xfId="4599"/>
    <cellStyle name="20% - Ênfase2 133 5 2" xfId="4600"/>
    <cellStyle name="20% - Ênfase2 133 6" xfId="4601"/>
    <cellStyle name="20% - Ênfase2 133 6 2" xfId="4602"/>
    <cellStyle name="20% - Ênfase2 133 7" xfId="4603"/>
    <cellStyle name="20% - Ênfase2 134" xfId="4604"/>
    <cellStyle name="20% - Ênfase2 134 2" xfId="4605"/>
    <cellStyle name="20% - Ênfase2 134 2 2" xfId="4606"/>
    <cellStyle name="20% - Ênfase2 134 2 2 2" xfId="4607"/>
    <cellStyle name="20% - Ênfase2 134 2 3" xfId="4608"/>
    <cellStyle name="20% - Ênfase2 134 2 3 2" xfId="4609"/>
    <cellStyle name="20% - Ênfase2 134 2 4" xfId="4610"/>
    <cellStyle name="20% - Ênfase2 134 2 4 2" xfId="4611"/>
    <cellStyle name="20% - Ênfase2 134 2 5" xfId="4612"/>
    <cellStyle name="20% - Ênfase2 134 2 5 2" xfId="4613"/>
    <cellStyle name="20% - Ênfase2 134 2 6" xfId="4614"/>
    <cellStyle name="20% - Ênfase2 134 3" xfId="4615"/>
    <cellStyle name="20% - Ênfase2 134 3 2" xfId="4616"/>
    <cellStyle name="20% - Ênfase2 134 4" xfId="4617"/>
    <cellStyle name="20% - Ênfase2 134 4 2" xfId="4618"/>
    <cellStyle name="20% - Ênfase2 134 5" xfId="4619"/>
    <cellStyle name="20% - Ênfase2 134 5 2" xfId="4620"/>
    <cellStyle name="20% - Ênfase2 134 6" xfId="4621"/>
    <cellStyle name="20% - Ênfase2 134 6 2" xfId="4622"/>
    <cellStyle name="20% - Ênfase2 134 7" xfId="4623"/>
    <cellStyle name="20% - Ênfase2 135" xfId="4624"/>
    <cellStyle name="20% - Ênfase2 135 2" xfId="4625"/>
    <cellStyle name="20% - Ênfase2 135 2 2" xfId="4626"/>
    <cellStyle name="20% - Ênfase2 135 2 2 2" xfId="4627"/>
    <cellStyle name="20% - Ênfase2 135 2 3" xfId="4628"/>
    <cellStyle name="20% - Ênfase2 135 2 3 2" xfId="4629"/>
    <cellStyle name="20% - Ênfase2 135 2 4" xfId="4630"/>
    <cellStyle name="20% - Ênfase2 135 2 4 2" xfId="4631"/>
    <cellStyle name="20% - Ênfase2 135 2 5" xfId="4632"/>
    <cellStyle name="20% - Ênfase2 135 2 5 2" xfId="4633"/>
    <cellStyle name="20% - Ênfase2 135 2 6" xfId="4634"/>
    <cellStyle name="20% - Ênfase2 135 3" xfId="4635"/>
    <cellStyle name="20% - Ênfase2 135 3 2" xfId="4636"/>
    <cellStyle name="20% - Ênfase2 135 4" xfId="4637"/>
    <cellStyle name="20% - Ênfase2 135 4 2" xfId="4638"/>
    <cellStyle name="20% - Ênfase2 135 5" xfId="4639"/>
    <cellStyle name="20% - Ênfase2 135 5 2" xfId="4640"/>
    <cellStyle name="20% - Ênfase2 135 6" xfId="4641"/>
    <cellStyle name="20% - Ênfase2 135 6 2" xfId="4642"/>
    <cellStyle name="20% - Ênfase2 135 7" xfId="4643"/>
    <cellStyle name="20% - Ênfase2 136" xfId="4644"/>
    <cellStyle name="20% - Ênfase2 136 2" xfId="4645"/>
    <cellStyle name="20% - Ênfase2 136 2 2" xfId="4646"/>
    <cellStyle name="20% - Ênfase2 136 2 2 2" xfId="4647"/>
    <cellStyle name="20% - Ênfase2 136 2 3" xfId="4648"/>
    <cellStyle name="20% - Ênfase2 136 2 3 2" xfId="4649"/>
    <cellStyle name="20% - Ênfase2 136 2 4" xfId="4650"/>
    <cellStyle name="20% - Ênfase2 136 2 4 2" xfId="4651"/>
    <cellStyle name="20% - Ênfase2 136 2 5" xfId="4652"/>
    <cellStyle name="20% - Ênfase2 136 2 5 2" xfId="4653"/>
    <cellStyle name="20% - Ênfase2 136 2 6" xfId="4654"/>
    <cellStyle name="20% - Ênfase2 136 3" xfId="4655"/>
    <cellStyle name="20% - Ênfase2 136 3 2" xfId="4656"/>
    <cellStyle name="20% - Ênfase2 136 4" xfId="4657"/>
    <cellStyle name="20% - Ênfase2 136 4 2" xfId="4658"/>
    <cellStyle name="20% - Ênfase2 136 5" xfId="4659"/>
    <cellStyle name="20% - Ênfase2 136 5 2" xfId="4660"/>
    <cellStyle name="20% - Ênfase2 136 6" xfId="4661"/>
    <cellStyle name="20% - Ênfase2 136 6 2" xfId="4662"/>
    <cellStyle name="20% - Ênfase2 136 7" xfId="4663"/>
    <cellStyle name="20% - Ênfase2 137" xfId="4664"/>
    <cellStyle name="20% - Ênfase2 137 2" xfId="4665"/>
    <cellStyle name="20% - Ênfase2 137 2 2" xfId="4666"/>
    <cellStyle name="20% - Ênfase2 137 2 2 2" xfId="4667"/>
    <cellStyle name="20% - Ênfase2 137 2 3" xfId="4668"/>
    <cellStyle name="20% - Ênfase2 137 2 3 2" xfId="4669"/>
    <cellStyle name="20% - Ênfase2 137 2 4" xfId="4670"/>
    <cellStyle name="20% - Ênfase2 137 2 4 2" xfId="4671"/>
    <cellStyle name="20% - Ênfase2 137 2 5" xfId="4672"/>
    <cellStyle name="20% - Ênfase2 137 2 5 2" xfId="4673"/>
    <cellStyle name="20% - Ênfase2 137 2 6" xfId="4674"/>
    <cellStyle name="20% - Ênfase2 137 3" xfId="4675"/>
    <cellStyle name="20% - Ênfase2 137 3 2" xfId="4676"/>
    <cellStyle name="20% - Ênfase2 137 4" xfId="4677"/>
    <cellStyle name="20% - Ênfase2 137 4 2" xfId="4678"/>
    <cellStyle name="20% - Ênfase2 137 5" xfId="4679"/>
    <cellStyle name="20% - Ênfase2 137 5 2" xfId="4680"/>
    <cellStyle name="20% - Ênfase2 137 6" xfId="4681"/>
    <cellStyle name="20% - Ênfase2 137 6 2" xfId="4682"/>
    <cellStyle name="20% - Ênfase2 137 7" xfId="4683"/>
    <cellStyle name="20% - Ênfase2 138" xfId="4684"/>
    <cellStyle name="20% - Ênfase2 138 2" xfId="4685"/>
    <cellStyle name="20% - Ênfase2 138 2 2" xfId="4686"/>
    <cellStyle name="20% - Ênfase2 138 2 2 2" xfId="4687"/>
    <cellStyle name="20% - Ênfase2 138 2 3" xfId="4688"/>
    <cellStyle name="20% - Ênfase2 138 2 3 2" xfId="4689"/>
    <cellStyle name="20% - Ênfase2 138 2 4" xfId="4690"/>
    <cellStyle name="20% - Ênfase2 138 2 4 2" xfId="4691"/>
    <cellStyle name="20% - Ênfase2 138 2 5" xfId="4692"/>
    <cellStyle name="20% - Ênfase2 138 2 5 2" xfId="4693"/>
    <cellStyle name="20% - Ênfase2 138 2 6" xfId="4694"/>
    <cellStyle name="20% - Ênfase2 138 3" xfId="4695"/>
    <cellStyle name="20% - Ênfase2 138 3 2" xfId="4696"/>
    <cellStyle name="20% - Ênfase2 138 4" xfId="4697"/>
    <cellStyle name="20% - Ênfase2 138 4 2" xfId="4698"/>
    <cellStyle name="20% - Ênfase2 138 5" xfId="4699"/>
    <cellStyle name="20% - Ênfase2 138 5 2" xfId="4700"/>
    <cellStyle name="20% - Ênfase2 138 6" xfId="4701"/>
    <cellStyle name="20% - Ênfase2 138 6 2" xfId="4702"/>
    <cellStyle name="20% - Ênfase2 138 7" xfId="4703"/>
    <cellStyle name="20% - Ênfase2 139" xfId="4704"/>
    <cellStyle name="20% - Ênfase2 139 2" xfId="4705"/>
    <cellStyle name="20% - Ênfase2 139 2 2" xfId="4706"/>
    <cellStyle name="20% - Ênfase2 139 2 2 2" xfId="4707"/>
    <cellStyle name="20% - Ênfase2 139 2 3" xfId="4708"/>
    <cellStyle name="20% - Ênfase2 139 2 3 2" xfId="4709"/>
    <cellStyle name="20% - Ênfase2 139 2 4" xfId="4710"/>
    <cellStyle name="20% - Ênfase2 139 2 4 2" xfId="4711"/>
    <cellStyle name="20% - Ênfase2 139 2 5" xfId="4712"/>
    <cellStyle name="20% - Ênfase2 139 2 5 2" xfId="4713"/>
    <cellStyle name="20% - Ênfase2 139 2 6" xfId="4714"/>
    <cellStyle name="20% - Ênfase2 139 3" xfId="4715"/>
    <cellStyle name="20% - Ênfase2 139 3 2" xfId="4716"/>
    <cellStyle name="20% - Ênfase2 139 4" xfId="4717"/>
    <cellStyle name="20% - Ênfase2 139 4 2" xfId="4718"/>
    <cellStyle name="20% - Ênfase2 139 5" xfId="4719"/>
    <cellStyle name="20% - Ênfase2 139 5 2" xfId="4720"/>
    <cellStyle name="20% - Ênfase2 139 6" xfId="4721"/>
    <cellStyle name="20% - Ênfase2 139 6 2" xfId="4722"/>
    <cellStyle name="20% - Ênfase2 139 7" xfId="4723"/>
    <cellStyle name="20% - Ênfase2 14" xfId="4724"/>
    <cellStyle name="20% - Ênfase2 14 2" xfId="4725"/>
    <cellStyle name="20% - Ênfase2 14 2 2" xfId="4726"/>
    <cellStyle name="20% - Ênfase2 14 2 2 2" xfId="4727"/>
    <cellStyle name="20% - Ênfase2 14 2 3" xfId="4728"/>
    <cellStyle name="20% - Ênfase2 14 2 3 2" xfId="4729"/>
    <cellStyle name="20% - Ênfase2 14 2 4" xfId="4730"/>
    <cellStyle name="20% - Ênfase2 14 2 4 2" xfId="4731"/>
    <cellStyle name="20% - Ênfase2 14 2 5" xfId="4732"/>
    <cellStyle name="20% - Ênfase2 14 2 5 2" xfId="4733"/>
    <cellStyle name="20% - Ênfase2 14 2 6" xfId="4734"/>
    <cellStyle name="20% - Ênfase2 14 3" xfId="4735"/>
    <cellStyle name="20% - Ênfase2 14 3 2" xfId="4736"/>
    <cellStyle name="20% - Ênfase2 14 4" xfId="4737"/>
    <cellStyle name="20% - Ênfase2 14 4 2" xfId="4738"/>
    <cellStyle name="20% - Ênfase2 14 5" xfId="4739"/>
    <cellStyle name="20% - Ênfase2 14 5 2" xfId="4740"/>
    <cellStyle name="20% - Ênfase2 14 6" xfId="4741"/>
    <cellStyle name="20% - Ênfase2 14 6 2" xfId="4742"/>
    <cellStyle name="20% - Ênfase2 14 7" xfId="4743"/>
    <cellStyle name="20% - Ênfase2 140" xfId="4744"/>
    <cellStyle name="20% - Ênfase2 140 2" xfId="4745"/>
    <cellStyle name="20% - Ênfase2 140 2 2" xfId="4746"/>
    <cellStyle name="20% - Ênfase2 140 2 2 2" xfId="4747"/>
    <cellStyle name="20% - Ênfase2 140 2 3" xfId="4748"/>
    <cellStyle name="20% - Ênfase2 140 2 3 2" xfId="4749"/>
    <cellStyle name="20% - Ênfase2 140 2 4" xfId="4750"/>
    <cellStyle name="20% - Ênfase2 140 2 4 2" xfId="4751"/>
    <cellStyle name="20% - Ênfase2 140 2 5" xfId="4752"/>
    <cellStyle name="20% - Ênfase2 140 2 5 2" xfId="4753"/>
    <cellStyle name="20% - Ênfase2 140 2 6" xfId="4754"/>
    <cellStyle name="20% - Ênfase2 140 3" xfId="4755"/>
    <cellStyle name="20% - Ênfase2 140 3 2" xfId="4756"/>
    <cellStyle name="20% - Ênfase2 140 4" xfId="4757"/>
    <cellStyle name="20% - Ênfase2 140 4 2" xfId="4758"/>
    <cellStyle name="20% - Ênfase2 140 5" xfId="4759"/>
    <cellStyle name="20% - Ênfase2 140 5 2" xfId="4760"/>
    <cellStyle name="20% - Ênfase2 140 6" xfId="4761"/>
    <cellStyle name="20% - Ênfase2 140 6 2" xfId="4762"/>
    <cellStyle name="20% - Ênfase2 140 7" xfId="4763"/>
    <cellStyle name="20% - Ênfase2 141" xfId="4764"/>
    <cellStyle name="20% - Ênfase2 141 2" xfId="4765"/>
    <cellStyle name="20% - Ênfase2 141 2 2" xfId="4766"/>
    <cellStyle name="20% - Ênfase2 141 2 2 2" xfId="4767"/>
    <cellStyle name="20% - Ênfase2 141 2 3" xfId="4768"/>
    <cellStyle name="20% - Ênfase2 141 2 3 2" xfId="4769"/>
    <cellStyle name="20% - Ênfase2 141 2 4" xfId="4770"/>
    <cellStyle name="20% - Ênfase2 141 2 4 2" xfId="4771"/>
    <cellStyle name="20% - Ênfase2 141 2 5" xfId="4772"/>
    <cellStyle name="20% - Ênfase2 141 2 5 2" xfId="4773"/>
    <cellStyle name="20% - Ênfase2 141 2 6" xfId="4774"/>
    <cellStyle name="20% - Ênfase2 141 3" xfId="4775"/>
    <cellStyle name="20% - Ênfase2 141 3 2" xfId="4776"/>
    <cellStyle name="20% - Ênfase2 141 4" xfId="4777"/>
    <cellStyle name="20% - Ênfase2 141 4 2" xfId="4778"/>
    <cellStyle name="20% - Ênfase2 141 5" xfId="4779"/>
    <cellStyle name="20% - Ênfase2 141 5 2" xfId="4780"/>
    <cellStyle name="20% - Ênfase2 141 6" xfId="4781"/>
    <cellStyle name="20% - Ênfase2 141 6 2" xfId="4782"/>
    <cellStyle name="20% - Ênfase2 141 7" xfId="4783"/>
    <cellStyle name="20% - Ênfase2 142" xfId="4784"/>
    <cellStyle name="20% - Ênfase2 142 2" xfId="4785"/>
    <cellStyle name="20% - Ênfase2 142 2 2" xfId="4786"/>
    <cellStyle name="20% - Ênfase2 142 2 2 2" xfId="4787"/>
    <cellStyle name="20% - Ênfase2 142 2 3" xfId="4788"/>
    <cellStyle name="20% - Ênfase2 142 2 3 2" xfId="4789"/>
    <cellStyle name="20% - Ênfase2 142 2 4" xfId="4790"/>
    <cellStyle name="20% - Ênfase2 142 2 4 2" xfId="4791"/>
    <cellStyle name="20% - Ênfase2 142 2 5" xfId="4792"/>
    <cellStyle name="20% - Ênfase2 142 2 5 2" xfId="4793"/>
    <cellStyle name="20% - Ênfase2 142 2 6" xfId="4794"/>
    <cellStyle name="20% - Ênfase2 142 3" xfId="4795"/>
    <cellStyle name="20% - Ênfase2 142 3 2" xfId="4796"/>
    <cellStyle name="20% - Ênfase2 142 4" xfId="4797"/>
    <cellStyle name="20% - Ênfase2 142 4 2" xfId="4798"/>
    <cellStyle name="20% - Ênfase2 142 5" xfId="4799"/>
    <cellStyle name="20% - Ênfase2 142 5 2" xfId="4800"/>
    <cellStyle name="20% - Ênfase2 142 6" xfId="4801"/>
    <cellStyle name="20% - Ênfase2 142 6 2" xfId="4802"/>
    <cellStyle name="20% - Ênfase2 142 7" xfId="4803"/>
    <cellStyle name="20% - Ênfase2 143" xfId="4804"/>
    <cellStyle name="20% - Ênfase2 143 2" xfId="4805"/>
    <cellStyle name="20% - Ênfase2 143 2 2" xfId="4806"/>
    <cellStyle name="20% - Ênfase2 143 2 2 2" xfId="4807"/>
    <cellStyle name="20% - Ênfase2 143 2 3" xfId="4808"/>
    <cellStyle name="20% - Ênfase2 143 2 3 2" xfId="4809"/>
    <cellStyle name="20% - Ênfase2 143 2 4" xfId="4810"/>
    <cellStyle name="20% - Ênfase2 143 2 4 2" xfId="4811"/>
    <cellStyle name="20% - Ênfase2 143 2 5" xfId="4812"/>
    <cellStyle name="20% - Ênfase2 143 2 5 2" xfId="4813"/>
    <cellStyle name="20% - Ênfase2 143 2 6" xfId="4814"/>
    <cellStyle name="20% - Ênfase2 143 3" xfId="4815"/>
    <cellStyle name="20% - Ênfase2 143 3 2" xfId="4816"/>
    <cellStyle name="20% - Ênfase2 143 4" xfId="4817"/>
    <cellStyle name="20% - Ênfase2 143 4 2" xfId="4818"/>
    <cellStyle name="20% - Ênfase2 143 5" xfId="4819"/>
    <cellStyle name="20% - Ênfase2 143 5 2" xfId="4820"/>
    <cellStyle name="20% - Ênfase2 143 6" xfId="4821"/>
    <cellStyle name="20% - Ênfase2 143 6 2" xfId="4822"/>
    <cellStyle name="20% - Ênfase2 143 7" xfId="4823"/>
    <cellStyle name="20% - Ênfase2 144" xfId="4824"/>
    <cellStyle name="20% - Ênfase2 144 2" xfId="4825"/>
    <cellStyle name="20% - Ênfase2 144 2 2" xfId="4826"/>
    <cellStyle name="20% - Ênfase2 144 2 2 2" xfId="4827"/>
    <cellStyle name="20% - Ênfase2 144 2 3" xfId="4828"/>
    <cellStyle name="20% - Ênfase2 144 2 3 2" xfId="4829"/>
    <cellStyle name="20% - Ênfase2 144 2 4" xfId="4830"/>
    <cellStyle name="20% - Ênfase2 144 2 4 2" xfId="4831"/>
    <cellStyle name="20% - Ênfase2 144 2 5" xfId="4832"/>
    <cellStyle name="20% - Ênfase2 144 2 5 2" xfId="4833"/>
    <cellStyle name="20% - Ênfase2 144 2 6" xfId="4834"/>
    <cellStyle name="20% - Ênfase2 144 3" xfId="4835"/>
    <cellStyle name="20% - Ênfase2 144 3 2" xfId="4836"/>
    <cellStyle name="20% - Ênfase2 144 4" xfId="4837"/>
    <cellStyle name="20% - Ênfase2 144 4 2" xfId="4838"/>
    <cellStyle name="20% - Ênfase2 144 5" xfId="4839"/>
    <cellStyle name="20% - Ênfase2 144 5 2" xfId="4840"/>
    <cellStyle name="20% - Ênfase2 144 6" xfId="4841"/>
    <cellStyle name="20% - Ênfase2 144 6 2" xfId="4842"/>
    <cellStyle name="20% - Ênfase2 144 7" xfId="4843"/>
    <cellStyle name="20% - Ênfase2 145" xfId="4844"/>
    <cellStyle name="20% - Ênfase2 145 2" xfId="4845"/>
    <cellStyle name="20% - Ênfase2 145 2 2" xfId="4846"/>
    <cellStyle name="20% - Ênfase2 145 2 2 2" xfId="4847"/>
    <cellStyle name="20% - Ênfase2 145 2 3" xfId="4848"/>
    <cellStyle name="20% - Ênfase2 145 2 3 2" xfId="4849"/>
    <cellStyle name="20% - Ênfase2 145 2 4" xfId="4850"/>
    <cellStyle name="20% - Ênfase2 145 2 4 2" xfId="4851"/>
    <cellStyle name="20% - Ênfase2 145 2 5" xfId="4852"/>
    <cellStyle name="20% - Ênfase2 145 2 5 2" xfId="4853"/>
    <cellStyle name="20% - Ênfase2 145 2 6" xfId="4854"/>
    <cellStyle name="20% - Ênfase2 145 3" xfId="4855"/>
    <cellStyle name="20% - Ênfase2 145 3 2" xfId="4856"/>
    <cellStyle name="20% - Ênfase2 145 4" xfId="4857"/>
    <cellStyle name="20% - Ênfase2 145 4 2" xfId="4858"/>
    <cellStyle name="20% - Ênfase2 145 5" xfId="4859"/>
    <cellStyle name="20% - Ênfase2 145 5 2" xfId="4860"/>
    <cellStyle name="20% - Ênfase2 145 6" xfId="4861"/>
    <cellStyle name="20% - Ênfase2 145 6 2" xfId="4862"/>
    <cellStyle name="20% - Ênfase2 145 7" xfId="4863"/>
    <cellStyle name="20% - Ênfase2 146" xfId="4864"/>
    <cellStyle name="20% - Ênfase2 146 2" xfId="4865"/>
    <cellStyle name="20% - Ênfase2 146 2 2" xfId="4866"/>
    <cellStyle name="20% - Ênfase2 146 2 2 2" xfId="4867"/>
    <cellStyle name="20% - Ênfase2 146 2 3" xfId="4868"/>
    <cellStyle name="20% - Ênfase2 146 2 3 2" xfId="4869"/>
    <cellStyle name="20% - Ênfase2 146 2 4" xfId="4870"/>
    <cellStyle name="20% - Ênfase2 146 2 4 2" xfId="4871"/>
    <cellStyle name="20% - Ênfase2 146 2 5" xfId="4872"/>
    <cellStyle name="20% - Ênfase2 146 2 5 2" xfId="4873"/>
    <cellStyle name="20% - Ênfase2 146 2 6" xfId="4874"/>
    <cellStyle name="20% - Ênfase2 146 3" xfId="4875"/>
    <cellStyle name="20% - Ênfase2 146 3 2" xfId="4876"/>
    <cellStyle name="20% - Ênfase2 146 4" xfId="4877"/>
    <cellStyle name="20% - Ênfase2 146 4 2" xfId="4878"/>
    <cellStyle name="20% - Ênfase2 146 5" xfId="4879"/>
    <cellStyle name="20% - Ênfase2 146 5 2" xfId="4880"/>
    <cellStyle name="20% - Ênfase2 146 6" xfId="4881"/>
    <cellStyle name="20% - Ênfase2 146 6 2" xfId="4882"/>
    <cellStyle name="20% - Ênfase2 146 7" xfId="4883"/>
    <cellStyle name="20% - Ênfase2 147" xfId="4884"/>
    <cellStyle name="20% - Ênfase2 147 2" xfId="4885"/>
    <cellStyle name="20% - Ênfase2 147 2 2" xfId="4886"/>
    <cellStyle name="20% - Ênfase2 147 2 2 2" xfId="4887"/>
    <cellStyle name="20% - Ênfase2 147 2 3" xfId="4888"/>
    <cellStyle name="20% - Ênfase2 147 2 3 2" xfId="4889"/>
    <cellStyle name="20% - Ênfase2 147 2 4" xfId="4890"/>
    <cellStyle name="20% - Ênfase2 147 2 4 2" xfId="4891"/>
    <cellStyle name="20% - Ênfase2 147 2 5" xfId="4892"/>
    <cellStyle name="20% - Ênfase2 147 2 5 2" xfId="4893"/>
    <cellStyle name="20% - Ênfase2 147 2 6" xfId="4894"/>
    <cellStyle name="20% - Ênfase2 147 3" xfId="4895"/>
    <cellStyle name="20% - Ênfase2 147 3 2" xfId="4896"/>
    <cellStyle name="20% - Ênfase2 147 4" xfId="4897"/>
    <cellStyle name="20% - Ênfase2 147 4 2" xfId="4898"/>
    <cellStyle name="20% - Ênfase2 147 5" xfId="4899"/>
    <cellStyle name="20% - Ênfase2 147 5 2" xfId="4900"/>
    <cellStyle name="20% - Ênfase2 147 6" xfId="4901"/>
    <cellStyle name="20% - Ênfase2 147 6 2" xfId="4902"/>
    <cellStyle name="20% - Ênfase2 147 7" xfId="4903"/>
    <cellStyle name="20% - Ênfase2 148" xfId="4904"/>
    <cellStyle name="20% - Ênfase2 148 2" xfId="4905"/>
    <cellStyle name="20% - Ênfase2 148 2 2" xfId="4906"/>
    <cellStyle name="20% - Ênfase2 148 2 2 2" xfId="4907"/>
    <cellStyle name="20% - Ênfase2 148 2 3" xfId="4908"/>
    <cellStyle name="20% - Ênfase2 148 2 3 2" xfId="4909"/>
    <cellStyle name="20% - Ênfase2 148 2 4" xfId="4910"/>
    <cellStyle name="20% - Ênfase2 148 2 4 2" xfId="4911"/>
    <cellStyle name="20% - Ênfase2 148 2 5" xfId="4912"/>
    <cellStyle name="20% - Ênfase2 148 2 5 2" xfId="4913"/>
    <cellStyle name="20% - Ênfase2 148 2 6" xfId="4914"/>
    <cellStyle name="20% - Ênfase2 148 3" xfId="4915"/>
    <cellStyle name="20% - Ênfase2 148 3 2" xfId="4916"/>
    <cellStyle name="20% - Ênfase2 148 4" xfId="4917"/>
    <cellStyle name="20% - Ênfase2 148 4 2" xfId="4918"/>
    <cellStyle name="20% - Ênfase2 148 5" xfId="4919"/>
    <cellStyle name="20% - Ênfase2 148 5 2" xfId="4920"/>
    <cellStyle name="20% - Ênfase2 148 6" xfId="4921"/>
    <cellStyle name="20% - Ênfase2 148 6 2" xfId="4922"/>
    <cellStyle name="20% - Ênfase2 148 7" xfId="4923"/>
    <cellStyle name="20% - Ênfase2 149" xfId="4924"/>
    <cellStyle name="20% - Ênfase2 149 2" xfId="4925"/>
    <cellStyle name="20% - Ênfase2 149 2 2" xfId="4926"/>
    <cellStyle name="20% - Ênfase2 149 2 2 2" xfId="4927"/>
    <cellStyle name="20% - Ênfase2 149 2 3" xfId="4928"/>
    <cellStyle name="20% - Ênfase2 149 2 3 2" xfId="4929"/>
    <cellStyle name="20% - Ênfase2 149 2 4" xfId="4930"/>
    <cellStyle name="20% - Ênfase2 149 2 4 2" xfId="4931"/>
    <cellStyle name="20% - Ênfase2 149 2 5" xfId="4932"/>
    <cellStyle name="20% - Ênfase2 149 2 5 2" xfId="4933"/>
    <cellStyle name="20% - Ênfase2 149 2 6" xfId="4934"/>
    <cellStyle name="20% - Ênfase2 149 3" xfId="4935"/>
    <cellStyle name="20% - Ênfase2 149 3 2" xfId="4936"/>
    <cellStyle name="20% - Ênfase2 149 4" xfId="4937"/>
    <cellStyle name="20% - Ênfase2 149 4 2" xfId="4938"/>
    <cellStyle name="20% - Ênfase2 149 5" xfId="4939"/>
    <cellStyle name="20% - Ênfase2 149 5 2" xfId="4940"/>
    <cellStyle name="20% - Ênfase2 149 6" xfId="4941"/>
    <cellStyle name="20% - Ênfase2 149 6 2" xfId="4942"/>
    <cellStyle name="20% - Ênfase2 149 7" xfId="4943"/>
    <cellStyle name="20% - Ênfase2 15" xfId="4944"/>
    <cellStyle name="20% - Ênfase2 15 2" xfId="4945"/>
    <cellStyle name="20% - Ênfase2 15 2 2" xfId="4946"/>
    <cellStyle name="20% - Ênfase2 15 2 2 2" xfId="4947"/>
    <cellStyle name="20% - Ênfase2 15 2 3" xfId="4948"/>
    <cellStyle name="20% - Ênfase2 15 2 3 2" xfId="4949"/>
    <cellStyle name="20% - Ênfase2 15 2 4" xfId="4950"/>
    <cellStyle name="20% - Ênfase2 15 2 4 2" xfId="4951"/>
    <cellStyle name="20% - Ênfase2 15 2 5" xfId="4952"/>
    <cellStyle name="20% - Ênfase2 15 2 5 2" xfId="4953"/>
    <cellStyle name="20% - Ênfase2 15 2 6" xfId="4954"/>
    <cellStyle name="20% - Ênfase2 15 3" xfId="4955"/>
    <cellStyle name="20% - Ênfase2 15 3 2" xfId="4956"/>
    <cellStyle name="20% - Ênfase2 15 4" xfId="4957"/>
    <cellStyle name="20% - Ênfase2 15 4 2" xfId="4958"/>
    <cellStyle name="20% - Ênfase2 15 5" xfId="4959"/>
    <cellStyle name="20% - Ênfase2 15 5 2" xfId="4960"/>
    <cellStyle name="20% - Ênfase2 15 6" xfId="4961"/>
    <cellStyle name="20% - Ênfase2 15 6 2" xfId="4962"/>
    <cellStyle name="20% - Ênfase2 15 7" xfId="4963"/>
    <cellStyle name="20% - Ênfase2 150" xfId="4964"/>
    <cellStyle name="20% - Ênfase2 150 2" xfId="4965"/>
    <cellStyle name="20% - Ênfase2 150 2 2" xfId="4966"/>
    <cellStyle name="20% - Ênfase2 150 2 2 2" xfId="4967"/>
    <cellStyle name="20% - Ênfase2 150 2 3" xfId="4968"/>
    <cellStyle name="20% - Ênfase2 150 2 3 2" xfId="4969"/>
    <cellStyle name="20% - Ênfase2 150 2 4" xfId="4970"/>
    <cellStyle name="20% - Ênfase2 150 2 4 2" xfId="4971"/>
    <cellStyle name="20% - Ênfase2 150 2 5" xfId="4972"/>
    <cellStyle name="20% - Ênfase2 150 2 5 2" xfId="4973"/>
    <cellStyle name="20% - Ênfase2 150 2 6" xfId="4974"/>
    <cellStyle name="20% - Ênfase2 150 3" xfId="4975"/>
    <cellStyle name="20% - Ênfase2 150 3 2" xfId="4976"/>
    <cellStyle name="20% - Ênfase2 150 4" xfId="4977"/>
    <cellStyle name="20% - Ênfase2 150 4 2" xfId="4978"/>
    <cellStyle name="20% - Ênfase2 150 5" xfId="4979"/>
    <cellStyle name="20% - Ênfase2 150 5 2" xfId="4980"/>
    <cellStyle name="20% - Ênfase2 150 6" xfId="4981"/>
    <cellStyle name="20% - Ênfase2 150 6 2" xfId="4982"/>
    <cellStyle name="20% - Ênfase2 150 7" xfId="4983"/>
    <cellStyle name="20% - Ênfase2 151" xfId="4984"/>
    <cellStyle name="20% - Ênfase2 151 2" xfId="4985"/>
    <cellStyle name="20% - Ênfase2 151 2 2" xfId="4986"/>
    <cellStyle name="20% - Ênfase2 151 2 2 2" xfId="4987"/>
    <cellStyle name="20% - Ênfase2 151 2 3" xfId="4988"/>
    <cellStyle name="20% - Ênfase2 151 2 3 2" xfId="4989"/>
    <cellStyle name="20% - Ênfase2 151 2 4" xfId="4990"/>
    <cellStyle name="20% - Ênfase2 151 2 4 2" xfId="4991"/>
    <cellStyle name="20% - Ênfase2 151 2 5" xfId="4992"/>
    <cellStyle name="20% - Ênfase2 151 2 5 2" xfId="4993"/>
    <cellStyle name="20% - Ênfase2 151 2 6" xfId="4994"/>
    <cellStyle name="20% - Ênfase2 151 3" xfId="4995"/>
    <cellStyle name="20% - Ênfase2 151 3 2" xfId="4996"/>
    <cellStyle name="20% - Ênfase2 151 4" xfId="4997"/>
    <cellStyle name="20% - Ênfase2 151 4 2" xfId="4998"/>
    <cellStyle name="20% - Ênfase2 151 5" xfId="4999"/>
    <cellStyle name="20% - Ênfase2 151 5 2" xfId="5000"/>
    <cellStyle name="20% - Ênfase2 151 6" xfId="5001"/>
    <cellStyle name="20% - Ênfase2 151 6 2" xfId="5002"/>
    <cellStyle name="20% - Ênfase2 151 7" xfId="5003"/>
    <cellStyle name="20% - Ênfase2 152" xfId="5004"/>
    <cellStyle name="20% - Ênfase2 152 2" xfId="5005"/>
    <cellStyle name="20% - Ênfase2 152 2 2" xfId="5006"/>
    <cellStyle name="20% - Ênfase2 152 2 2 2" xfId="5007"/>
    <cellStyle name="20% - Ênfase2 152 2 3" xfId="5008"/>
    <cellStyle name="20% - Ênfase2 152 2 3 2" xfId="5009"/>
    <cellStyle name="20% - Ênfase2 152 2 4" xfId="5010"/>
    <cellStyle name="20% - Ênfase2 152 2 4 2" xfId="5011"/>
    <cellStyle name="20% - Ênfase2 152 2 5" xfId="5012"/>
    <cellStyle name="20% - Ênfase2 152 2 5 2" xfId="5013"/>
    <cellStyle name="20% - Ênfase2 152 2 6" xfId="5014"/>
    <cellStyle name="20% - Ênfase2 152 3" xfId="5015"/>
    <cellStyle name="20% - Ênfase2 152 3 2" xfId="5016"/>
    <cellStyle name="20% - Ênfase2 152 4" xfId="5017"/>
    <cellStyle name="20% - Ênfase2 152 4 2" xfId="5018"/>
    <cellStyle name="20% - Ênfase2 152 5" xfId="5019"/>
    <cellStyle name="20% - Ênfase2 152 5 2" xfId="5020"/>
    <cellStyle name="20% - Ênfase2 152 6" xfId="5021"/>
    <cellStyle name="20% - Ênfase2 152 6 2" xfId="5022"/>
    <cellStyle name="20% - Ênfase2 152 7" xfId="5023"/>
    <cellStyle name="20% - Ênfase2 153" xfId="5024"/>
    <cellStyle name="20% - Ênfase2 153 2" xfId="5025"/>
    <cellStyle name="20% - Ênfase2 153 2 2" xfId="5026"/>
    <cellStyle name="20% - Ênfase2 153 2 2 2" xfId="5027"/>
    <cellStyle name="20% - Ênfase2 153 2 3" xfId="5028"/>
    <cellStyle name="20% - Ênfase2 153 2 3 2" xfId="5029"/>
    <cellStyle name="20% - Ênfase2 153 2 4" xfId="5030"/>
    <cellStyle name="20% - Ênfase2 153 2 4 2" xfId="5031"/>
    <cellStyle name="20% - Ênfase2 153 2 5" xfId="5032"/>
    <cellStyle name="20% - Ênfase2 153 2 5 2" xfId="5033"/>
    <cellStyle name="20% - Ênfase2 153 2 6" xfId="5034"/>
    <cellStyle name="20% - Ênfase2 153 3" xfId="5035"/>
    <cellStyle name="20% - Ênfase2 153 3 2" xfId="5036"/>
    <cellStyle name="20% - Ênfase2 153 4" xfId="5037"/>
    <cellStyle name="20% - Ênfase2 153 4 2" xfId="5038"/>
    <cellStyle name="20% - Ênfase2 153 5" xfId="5039"/>
    <cellStyle name="20% - Ênfase2 153 5 2" xfId="5040"/>
    <cellStyle name="20% - Ênfase2 153 6" xfId="5041"/>
    <cellStyle name="20% - Ênfase2 153 6 2" xfId="5042"/>
    <cellStyle name="20% - Ênfase2 153 7" xfId="5043"/>
    <cellStyle name="20% - Ênfase2 154" xfId="5044"/>
    <cellStyle name="20% - Ênfase2 154 2" xfId="5045"/>
    <cellStyle name="20% - Ênfase2 154 2 2" xfId="5046"/>
    <cellStyle name="20% - Ênfase2 154 2 2 2" xfId="5047"/>
    <cellStyle name="20% - Ênfase2 154 2 3" xfId="5048"/>
    <cellStyle name="20% - Ênfase2 154 2 3 2" xfId="5049"/>
    <cellStyle name="20% - Ênfase2 154 2 4" xfId="5050"/>
    <cellStyle name="20% - Ênfase2 154 3" xfId="5051"/>
    <cellStyle name="20% - Ênfase2 154 3 2" xfId="5052"/>
    <cellStyle name="20% - Ênfase2 154 4" xfId="5053"/>
    <cellStyle name="20% - Ênfase2 154 4 2" xfId="5054"/>
    <cellStyle name="20% - Ênfase2 154 5" xfId="5055"/>
    <cellStyle name="20% - Ênfase2 154 5 2" xfId="5056"/>
    <cellStyle name="20% - Ênfase2 154 6" xfId="5057"/>
    <cellStyle name="20% - Ênfase2 154 6 2" xfId="5058"/>
    <cellStyle name="20% - Ênfase2 154 7" xfId="5059"/>
    <cellStyle name="20% - Ênfase2 155" xfId="5060"/>
    <cellStyle name="20% - Ênfase2 155 2" xfId="5061"/>
    <cellStyle name="20% - Ênfase2 155 2 2" xfId="5062"/>
    <cellStyle name="20% - Ênfase2 155 2 2 2" xfId="5063"/>
    <cellStyle name="20% - Ênfase2 155 2 3" xfId="5064"/>
    <cellStyle name="20% - Ênfase2 155 2 3 2" xfId="5065"/>
    <cellStyle name="20% - Ênfase2 155 2 4" xfId="5066"/>
    <cellStyle name="20% - Ênfase2 155 3" xfId="5067"/>
    <cellStyle name="20% - Ênfase2 155 3 2" xfId="5068"/>
    <cellStyle name="20% - Ênfase2 155 4" xfId="5069"/>
    <cellStyle name="20% - Ênfase2 155 4 2" xfId="5070"/>
    <cellStyle name="20% - Ênfase2 155 5" xfId="5071"/>
    <cellStyle name="20% - Ênfase2 155 5 2" xfId="5072"/>
    <cellStyle name="20% - Ênfase2 155 6" xfId="5073"/>
    <cellStyle name="20% - Ênfase2 155 6 2" xfId="5074"/>
    <cellStyle name="20% - Ênfase2 155 7" xfId="5075"/>
    <cellStyle name="20% - Ênfase2 156" xfId="5076"/>
    <cellStyle name="20% - Ênfase2 156 2" xfId="5077"/>
    <cellStyle name="20% - Ênfase2 156 2 2" xfId="5078"/>
    <cellStyle name="20% - Ênfase2 156 2 2 2" xfId="5079"/>
    <cellStyle name="20% - Ênfase2 156 2 3" xfId="5080"/>
    <cellStyle name="20% - Ênfase2 156 2 3 2" xfId="5081"/>
    <cellStyle name="20% - Ênfase2 156 2 4" xfId="5082"/>
    <cellStyle name="20% - Ênfase2 156 3" xfId="5083"/>
    <cellStyle name="20% - Ênfase2 156 3 2" xfId="5084"/>
    <cellStyle name="20% - Ênfase2 156 4" xfId="5085"/>
    <cellStyle name="20% - Ênfase2 156 4 2" xfId="5086"/>
    <cellStyle name="20% - Ênfase2 156 5" xfId="5087"/>
    <cellStyle name="20% - Ênfase2 156 5 2" xfId="5088"/>
    <cellStyle name="20% - Ênfase2 156 6" xfId="5089"/>
    <cellStyle name="20% - Ênfase2 156 6 2" xfId="5090"/>
    <cellStyle name="20% - Ênfase2 156 7" xfId="5091"/>
    <cellStyle name="20% - Ênfase2 157" xfId="5092"/>
    <cellStyle name="20% - Ênfase2 157 2" xfId="5093"/>
    <cellStyle name="20% - Ênfase2 157 2 2" xfId="5094"/>
    <cellStyle name="20% - Ênfase2 157 3" xfId="5095"/>
    <cellStyle name="20% - Ênfase2 157 3 2" xfId="5096"/>
    <cellStyle name="20% - Ênfase2 157 4" xfId="5097"/>
    <cellStyle name="20% - Ênfase2 157 4 2" xfId="5098"/>
    <cellStyle name="20% - Ênfase2 157 5" xfId="5099"/>
    <cellStyle name="20% - Ênfase2 157 5 2" xfId="5100"/>
    <cellStyle name="20% - Ênfase2 157 6" xfId="5101"/>
    <cellStyle name="20% - Ênfase2 158" xfId="5102"/>
    <cellStyle name="20% - Ênfase2 158 2" xfId="5103"/>
    <cellStyle name="20% - Ênfase2 158 2 2" xfId="5104"/>
    <cellStyle name="20% - Ênfase2 158 3" xfId="5105"/>
    <cellStyle name="20% - Ênfase2 158 3 2" xfId="5106"/>
    <cellStyle name="20% - Ênfase2 158 4" xfId="5107"/>
    <cellStyle name="20% - Ênfase2 158 4 2" xfId="5108"/>
    <cellStyle name="20% - Ênfase2 158 5" xfId="5109"/>
    <cellStyle name="20% - Ênfase2 158 5 2" xfId="5110"/>
    <cellStyle name="20% - Ênfase2 158 6" xfId="5111"/>
    <cellStyle name="20% - Ênfase2 159" xfId="5112"/>
    <cellStyle name="20% - Ênfase2 159 2" xfId="5113"/>
    <cellStyle name="20% - Ênfase2 159 2 2" xfId="5114"/>
    <cellStyle name="20% - Ênfase2 159 3" xfId="5115"/>
    <cellStyle name="20% - Ênfase2 159 3 2" xfId="5116"/>
    <cellStyle name="20% - Ênfase2 159 4" xfId="5117"/>
    <cellStyle name="20% - Ênfase2 159 4 2" xfId="5118"/>
    <cellStyle name="20% - Ênfase2 159 5" xfId="5119"/>
    <cellStyle name="20% - Ênfase2 159 5 2" xfId="5120"/>
    <cellStyle name="20% - Ênfase2 159 6" xfId="5121"/>
    <cellStyle name="20% - Ênfase2 16" xfId="5122"/>
    <cellStyle name="20% - Ênfase2 16 2" xfId="5123"/>
    <cellStyle name="20% - Ênfase2 16 2 2" xfId="5124"/>
    <cellStyle name="20% - Ênfase2 16 2 2 2" xfId="5125"/>
    <cellStyle name="20% - Ênfase2 16 2 3" xfId="5126"/>
    <cellStyle name="20% - Ênfase2 16 2 3 2" xfId="5127"/>
    <cellStyle name="20% - Ênfase2 16 2 4" xfId="5128"/>
    <cellStyle name="20% - Ênfase2 16 2 4 2" xfId="5129"/>
    <cellStyle name="20% - Ênfase2 16 2 5" xfId="5130"/>
    <cellStyle name="20% - Ênfase2 16 2 5 2" xfId="5131"/>
    <cellStyle name="20% - Ênfase2 16 2 6" xfId="5132"/>
    <cellStyle name="20% - Ênfase2 16 3" xfId="5133"/>
    <cellStyle name="20% - Ênfase2 16 3 2" xfId="5134"/>
    <cellStyle name="20% - Ênfase2 16 4" xfId="5135"/>
    <cellStyle name="20% - Ênfase2 16 4 2" xfId="5136"/>
    <cellStyle name="20% - Ênfase2 16 5" xfId="5137"/>
    <cellStyle name="20% - Ênfase2 16 5 2" xfId="5138"/>
    <cellStyle name="20% - Ênfase2 16 6" xfId="5139"/>
    <cellStyle name="20% - Ênfase2 16 6 2" xfId="5140"/>
    <cellStyle name="20% - Ênfase2 16 7" xfId="5141"/>
    <cellStyle name="20% - Ênfase2 160" xfId="5142"/>
    <cellStyle name="20% - Ênfase2 160 2" xfId="5143"/>
    <cellStyle name="20% - Ênfase2 160 2 2" xfId="5144"/>
    <cellStyle name="20% - Ênfase2 160 3" xfId="5145"/>
    <cellStyle name="20% - Ênfase2 160 3 2" xfId="5146"/>
    <cellStyle name="20% - Ênfase2 160 4" xfId="5147"/>
    <cellStyle name="20% - Ênfase2 160 4 2" xfId="5148"/>
    <cellStyle name="20% - Ênfase2 160 5" xfId="5149"/>
    <cellStyle name="20% - Ênfase2 160 5 2" xfId="5150"/>
    <cellStyle name="20% - Ênfase2 160 6" xfId="5151"/>
    <cellStyle name="20% - Ênfase2 161" xfId="5152"/>
    <cellStyle name="20% - Ênfase2 161 2" xfId="5153"/>
    <cellStyle name="20% - Ênfase2 161 2 2" xfId="5154"/>
    <cellStyle name="20% - Ênfase2 161 3" xfId="5155"/>
    <cellStyle name="20% - Ênfase2 161 3 2" xfId="5156"/>
    <cellStyle name="20% - Ênfase2 161 4" xfId="5157"/>
    <cellStyle name="20% - Ênfase2 161 4 2" xfId="5158"/>
    <cellStyle name="20% - Ênfase2 161 5" xfId="5159"/>
    <cellStyle name="20% - Ênfase2 161 5 2" xfId="5160"/>
    <cellStyle name="20% - Ênfase2 161 6" xfId="5161"/>
    <cellStyle name="20% - Ênfase2 162" xfId="5162"/>
    <cellStyle name="20% - Ênfase2 162 2" xfId="5163"/>
    <cellStyle name="20% - Ênfase2 162 2 2" xfId="5164"/>
    <cellStyle name="20% - Ênfase2 162 3" xfId="5165"/>
    <cellStyle name="20% - Ênfase2 162 3 2" xfId="5166"/>
    <cellStyle name="20% - Ênfase2 162 4" xfId="5167"/>
    <cellStyle name="20% - Ênfase2 162 4 2" xfId="5168"/>
    <cellStyle name="20% - Ênfase2 162 5" xfId="5169"/>
    <cellStyle name="20% - Ênfase2 162 5 2" xfId="5170"/>
    <cellStyle name="20% - Ênfase2 162 6" xfId="5171"/>
    <cellStyle name="20% - Ênfase2 163" xfId="5172"/>
    <cellStyle name="20% - Ênfase2 163 2" xfId="5173"/>
    <cellStyle name="20% - Ênfase2 163 2 2" xfId="5174"/>
    <cellStyle name="20% - Ênfase2 163 3" xfId="5175"/>
    <cellStyle name="20% - Ênfase2 163 3 2" xfId="5176"/>
    <cellStyle name="20% - Ênfase2 163 4" xfId="5177"/>
    <cellStyle name="20% - Ênfase2 163 4 2" xfId="5178"/>
    <cellStyle name="20% - Ênfase2 163 5" xfId="5179"/>
    <cellStyle name="20% - Ênfase2 163 5 2" xfId="5180"/>
    <cellStyle name="20% - Ênfase2 163 6" xfId="5181"/>
    <cellStyle name="20% - Ênfase2 164" xfId="5182"/>
    <cellStyle name="20% - Ênfase2 164 2" xfId="5183"/>
    <cellStyle name="20% - Ênfase2 164 2 2" xfId="5184"/>
    <cellStyle name="20% - Ênfase2 164 3" xfId="5185"/>
    <cellStyle name="20% - Ênfase2 164 3 2" xfId="5186"/>
    <cellStyle name="20% - Ênfase2 164 4" xfId="5187"/>
    <cellStyle name="20% - Ênfase2 164 4 2" xfId="5188"/>
    <cellStyle name="20% - Ênfase2 164 5" xfId="5189"/>
    <cellStyle name="20% - Ênfase2 164 5 2" xfId="5190"/>
    <cellStyle name="20% - Ênfase2 164 6" xfId="5191"/>
    <cellStyle name="20% - Ênfase2 165" xfId="5192"/>
    <cellStyle name="20% - Ênfase2 165 2" xfId="5193"/>
    <cellStyle name="20% - Ênfase2 165 2 2" xfId="5194"/>
    <cellStyle name="20% - Ênfase2 165 3" xfId="5195"/>
    <cellStyle name="20% - Ênfase2 165 3 2" xfId="5196"/>
    <cellStyle name="20% - Ênfase2 165 4" xfId="5197"/>
    <cellStyle name="20% - Ênfase2 165 4 2" xfId="5198"/>
    <cellStyle name="20% - Ênfase2 165 5" xfId="5199"/>
    <cellStyle name="20% - Ênfase2 165 5 2" xfId="5200"/>
    <cellStyle name="20% - Ênfase2 165 6" xfId="5201"/>
    <cellStyle name="20% - Ênfase2 166" xfId="5202"/>
    <cellStyle name="20% - Ênfase2 166 2" xfId="5203"/>
    <cellStyle name="20% - Ênfase2 166 2 2" xfId="5204"/>
    <cellStyle name="20% - Ênfase2 166 3" xfId="5205"/>
    <cellStyle name="20% - Ênfase2 166 3 2" xfId="5206"/>
    <cellStyle name="20% - Ênfase2 166 4" xfId="5207"/>
    <cellStyle name="20% - Ênfase2 166 4 2" xfId="5208"/>
    <cellStyle name="20% - Ênfase2 166 5" xfId="5209"/>
    <cellStyle name="20% - Ênfase2 166 5 2" xfId="5210"/>
    <cellStyle name="20% - Ênfase2 166 6" xfId="5211"/>
    <cellStyle name="20% - Ênfase2 167" xfId="5212"/>
    <cellStyle name="20% - Ênfase2 167 2" xfId="5213"/>
    <cellStyle name="20% - Ênfase2 167 2 2" xfId="5214"/>
    <cellStyle name="20% - Ênfase2 167 3" xfId="5215"/>
    <cellStyle name="20% - Ênfase2 167 3 2" xfId="5216"/>
    <cellStyle name="20% - Ênfase2 167 4" xfId="5217"/>
    <cellStyle name="20% - Ênfase2 167 4 2" xfId="5218"/>
    <cellStyle name="20% - Ênfase2 167 5" xfId="5219"/>
    <cellStyle name="20% - Ênfase2 167 5 2" xfId="5220"/>
    <cellStyle name="20% - Ênfase2 167 6" xfId="5221"/>
    <cellStyle name="20% - Ênfase2 168" xfId="5222"/>
    <cellStyle name="20% - Ênfase2 168 2" xfId="5223"/>
    <cellStyle name="20% - Ênfase2 168 2 2" xfId="5224"/>
    <cellStyle name="20% - Ênfase2 168 3" xfId="5225"/>
    <cellStyle name="20% - Ênfase2 168 3 2" xfId="5226"/>
    <cellStyle name="20% - Ênfase2 168 4" xfId="5227"/>
    <cellStyle name="20% - Ênfase2 168 4 2" xfId="5228"/>
    <cellStyle name="20% - Ênfase2 168 5" xfId="5229"/>
    <cellStyle name="20% - Ênfase2 168 5 2" xfId="5230"/>
    <cellStyle name="20% - Ênfase2 168 6" xfId="5231"/>
    <cellStyle name="20% - Ênfase2 169" xfId="5232"/>
    <cellStyle name="20% - Ênfase2 169 2" xfId="5233"/>
    <cellStyle name="20% - Ênfase2 169 2 2" xfId="5234"/>
    <cellStyle name="20% - Ênfase2 169 3" xfId="5235"/>
    <cellStyle name="20% - Ênfase2 169 3 2" xfId="5236"/>
    <cellStyle name="20% - Ênfase2 169 4" xfId="5237"/>
    <cellStyle name="20% - Ênfase2 169 4 2" xfId="5238"/>
    <cellStyle name="20% - Ênfase2 169 5" xfId="5239"/>
    <cellStyle name="20% - Ênfase2 169 5 2" xfId="5240"/>
    <cellStyle name="20% - Ênfase2 169 6" xfId="5241"/>
    <cellStyle name="20% - Ênfase2 17" xfId="5242"/>
    <cellStyle name="20% - Ênfase2 17 2" xfId="5243"/>
    <cellStyle name="20% - Ênfase2 17 2 2" xfId="5244"/>
    <cellStyle name="20% - Ênfase2 17 2 2 2" xfId="5245"/>
    <cellStyle name="20% - Ênfase2 17 2 3" xfId="5246"/>
    <cellStyle name="20% - Ênfase2 17 2 3 2" xfId="5247"/>
    <cellStyle name="20% - Ênfase2 17 2 4" xfId="5248"/>
    <cellStyle name="20% - Ênfase2 17 2 4 2" xfId="5249"/>
    <cellStyle name="20% - Ênfase2 17 2 5" xfId="5250"/>
    <cellStyle name="20% - Ênfase2 17 2 5 2" xfId="5251"/>
    <cellStyle name="20% - Ênfase2 17 2 6" xfId="5252"/>
    <cellStyle name="20% - Ênfase2 17 3" xfId="5253"/>
    <cellStyle name="20% - Ênfase2 17 3 2" xfId="5254"/>
    <cellStyle name="20% - Ênfase2 17 4" xfId="5255"/>
    <cellStyle name="20% - Ênfase2 17 4 2" xfId="5256"/>
    <cellStyle name="20% - Ênfase2 17 5" xfId="5257"/>
    <cellStyle name="20% - Ênfase2 17 5 2" xfId="5258"/>
    <cellStyle name="20% - Ênfase2 17 6" xfId="5259"/>
    <cellStyle name="20% - Ênfase2 17 6 2" xfId="5260"/>
    <cellStyle name="20% - Ênfase2 17 7" xfId="5261"/>
    <cellStyle name="20% - Ênfase2 170" xfId="5262"/>
    <cellStyle name="20% - Ênfase2 170 2" xfId="5263"/>
    <cellStyle name="20% - Ênfase2 170 2 2" xfId="5264"/>
    <cellStyle name="20% - Ênfase2 170 3" xfId="5265"/>
    <cellStyle name="20% - Ênfase2 170 3 2" xfId="5266"/>
    <cellStyle name="20% - Ênfase2 170 4" xfId="5267"/>
    <cellStyle name="20% - Ênfase2 170 4 2" xfId="5268"/>
    <cellStyle name="20% - Ênfase2 170 5" xfId="5269"/>
    <cellStyle name="20% - Ênfase2 170 5 2" xfId="5270"/>
    <cellStyle name="20% - Ênfase2 170 6" xfId="5271"/>
    <cellStyle name="20% - Ênfase2 171" xfId="5272"/>
    <cellStyle name="20% - Ênfase2 171 2" xfId="5273"/>
    <cellStyle name="20% - Ênfase2 171 2 2" xfId="5274"/>
    <cellStyle name="20% - Ênfase2 171 3" xfId="5275"/>
    <cellStyle name="20% - Ênfase2 171 3 2" xfId="5276"/>
    <cellStyle name="20% - Ênfase2 171 4" xfId="5277"/>
    <cellStyle name="20% - Ênfase2 171 4 2" xfId="5278"/>
    <cellStyle name="20% - Ênfase2 171 5" xfId="5279"/>
    <cellStyle name="20% - Ênfase2 171 5 2" xfId="5280"/>
    <cellStyle name="20% - Ênfase2 171 6" xfId="5281"/>
    <cellStyle name="20% - Ênfase2 172" xfId="5282"/>
    <cellStyle name="20% - Ênfase2 172 2" xfId="5283"/>
    <cellStyle name="20% - Ênfase2 172 2 2" xfId="5284"/>
    <cellStyle name="20% - Ênfase2 172 3" xfId="5285"/>
    <cellStyle name="20% - Ênfase2 172 3 2" xfId="5286"/>
    <cellStyle name="20% - Ênfase2 172 4" xfId="5287"/>
    <cellStyle name="20% - Ênfase2 172 4 2" xfId="5288"/>
    <cellStyle name="20% - Ênfase2 172 5" xfId="5289"/>
    <cellStyle name="20% - Ênfase2 172 5 2" xfId="5290"/>
    <cellStyle name="20% - Ênfase2 172 6" xfId="5291"/>
    <cellStyle name="20% - Ênfase2 173" xfId="5292"/>
    <cellStyle name="20% - Ênfase2 173 2" xfId="5293"/>
    <cellStyle name="20% - Ênfase2 173 2 2" xfId="5294"/>
    <cellStyle name="20% - Ênfase2 173 3" xfId="5295"/>
    <cellStyle name="20% - Ênfase2 173 3 2" xfId="5296"/>
    <cellStyle name="20% - Ênfase2 173 4" xfId="5297"/>
    <cellStyle name="20% - Ênfase2 173 4 2" xfId="5298"/>
    <cellStyle name="20% - Ênfase2 173 5" xfId="5299"/>
    <cellStyle name="20% - Ênfase2 173 5 2" xfId="5300"/>
    <cellStyle name="20% - Ênfase2 173 6" xfId="5301"/>
    <cellStyle name="20% - Ênfase2 174" xfId="5302"/>
    <cellStyle name="20% - Ênfase2 174 2" xfId="5303"/>
    <cellStyle name="20% - Ênfase2 174 2 2" xfId="5304"/>
    <cellStyle name="20% - Ênfase2 174 3" xfId="5305"/>
    <cellStyle name="20% - Ênfase2 174 3 2" xfId="5306"/>
    <cellStyle name="20% - Ênfase2 174 4" xfId="5307"/>
    <cellStyle name="20% - Ênfase2 174 4 2" xfId="5308"/>
    <cellStyle name="20% - Ênfase2 174 5" xfId="5309"/>
    <cellStyle name="20% - Ênfase2 174 5 2" xfId="5310"/>
    <cellStyle name="20% - Ênfase2 174 6" xfId="5311"/>
    <cellStyle name="20% - Ênfase2 175" xfId="5312"/>
    <cellStyle name="20% - Ênfase2 175 2" xfId="5313"/>
    <cellStyle name="20% - Ênfase2 175 2 2" xfId="5314"/>
    <cellStyle name="20% - Ênfase2 175 3" xfId="5315"/>
    <cellStyle name="20% - Ênfase2 175 3 2" xfId="5316"/>
    <cellStyle name="20% - Ênfase2 175 4" xfId="5317"/>
    <cellStyle name="20% - Ênfase2 175 4 2" xfId="5318"/>
    <cellStyle name="20% - Ênfase2 175 5" xfId="5319"/>
    <cellStyle name="20% - Ênfase2 175 5 2" xfId="5320"/>
    <cellStyle name="20% - Ênfase2 175 6" xfId="5321"/>
    <cellStyle name="20% - Ênfase2 176" xfId="5322"/>
    <cellStyle name="20% - Ênfase2 176 2" xfId="5323"/>
    <cellStyle name="20% - Ênfase2 176 2 2" xfId="5324"/>
    <cellStyle name="20% - Ênfase2 176 3" xfId="5325"/>
    <cellStyle name="20% - Ênfase2 176 3 2" xfId="5326"/>
    <cellStyle name="20% - Ênfase2 176 4" xfId="5327"/>
    <cellStyle name="20% - Ênfase2 176 4 2" xfId="5328"/>
    <cellStyle name="20% - Ênfase2 176 5" xfId="5329"/>
    <cellStyle name="20% - Ênfase2 176 5 2" xfId="5330"/>
    <cellStyle name="20% - Ênfase2 176 6" xfId="5331"/>
    <cellStyle name="20% - Ênfase2 177" xfId="5332"/>
    <cellStyle name="20% - Ênfase2 177 2" xfId="5333"/>
    <cellStyle name="20% - Ênfase2 177 2 2" xfId="5334"/>
    <cellStyle name="20% - Ênfase2 177 3" xfId="5335"/>
    <cellStyle name="20% - Ênfase2 177 3 2" xfId="5336"/>
    <cellStyle name="20% - Ênfase2 177 4" xfId="5337"/>
    <cellStyle name="20% - Ênfase2 177 4 2" xfId="5338"/>
    <cellStyle name="20% - Ênfase2 177 5" xfId="5339"/>
    <cellStyle name="20% - Ênfase2 177 5 2" xfId="5340"/>
    <cellStyle name="20% - Ênfase2 177 6" xfId="5341"/>
    <cellStyle name="20% - Ênfase2 178" xfId="5342"/>
    <cellStyle name="20% - Ênfase2 178 2" xfId="5343"/>
    <cellStyle name="20% - Ênfase2 178 2 2" xfId="5344"/>
    <cellStyle name="20% - Ênfase2 178 3" xfId="5345"/>
    <cellStyle name="20% - Ênfase2 178 3 2" xfId="5346"/>
    <cellStyle name="20% - Ênfase2 178 4" xfId="5347"/>
    <cellStyle name="20% - Ênfase2 178 4 2" xfId="5348"/>
    <cellStyle name="20% - Ênfase2 178 5" xfId="5349"/>
    <cellStyle name="20% - Ênfase2 178 5 2" xfId="5350"/>
    <cellStyle name="20% - Ênfase2 178 6" xfId="5351"/>
    <cellStyle name="20% - Ênfase2 179" xfId="5352"/>
    <cellStyle name="20% - Ênfase2 179 2" xfId="5353"/>
    <cellStyle name="20% - Ênfase2 179 2 2" xfId="5354"/>
    <cellStyle name="20% - Ênfase2 179 3" xfId="5355"/>
    <cellStyle name="20% - Ênfase2 179 3 2" xfId="5356"/>
    <cellStyle name="20% - Ênfase2 179 4" xfId="5357"/>
    <cellStyle name="20% - Ênfase2 179 4 2" xfId="5358"/>
    <cellStyle name="20% - Ênfase2 179 5" xfId="5359"/>
    <cellStyle name="20% - Ênfase2 179 5 2" xfId="5360"/>
    <cellStyle name="20% - Ênfase2 179 6" xfId="5361"/>
    <cellStyle name="20% - Ênfase2 18" xfId="5362"/>
    <cellStyle name="20% - Ênfase2 18 2" xfId="5363"/>
    <cellStyle name="20% - Ênfase2 18 2 2" xfId="5364"/>
    <cellStyle name="20% - Ênfase2 18 2 2 2" xfId="5365"/>
    <cellStyle name="20% - Ênfase2 18 2 3" xfId="5366"/>
    <cellStyle name="20% - Ênfase2 18 2 3 2" xfId="5367"/>
    <cellStyle name="20% - Ênfase2 18 2 4" xfId="5368"/>
    <cellStyle name="20% - Ênfase2 18 2 4 2" xfId="5369"/>
    <cellStyle name="20% - Ênfase2 18 2 5" xfId="5370"/>
    <cellStyle name="20% - Ênfase2 18 2 5 2" xfId="5371"/>
    <cellStyle name="20% - Ênfase2 18 2 6" xfId="5372"/>
    <cellStyle name="20% - Ênfase2 18 3" xfId="5373"/>
    <cellStyle name="20% - Ênfase2 18 3 2" xfId="5374"/>
    <cellStyle name="20% - Ênfase2 18 4" xfId="5375"/>
    <cellStyle name="20% - Ênfase2 18 4 2" xfId="5376"/>
    <cellStyle name="20% - Ênfase2 18 5" xfId="5377"/>
    <cellStyle name="20% - Ênfase2 18 5 2" xfId="5378"/>
    <cellStyle name="20% - Ênfase2 18 6" xfId="5379"/>
    <cellStyle name="20% - Ênfase2 18 6 2" xfId="5380"/>
    <cellStyle name="20% - Ênfase2 18 7" xfId="5381"/>
    <cellStyle name="20% - Ênfase2 180" xfId="5382"/>
    <cellStyle name="20% - Ênfase2 180 2" xfId="5383"/>
    <cellStyle name="20% - Ênfase2 180 2 2" xfId="5384"/>
    <cellStyle name="20% - Ênfase2 180 3" xfId="5385"/>
    <cellStyle name="20% - Ênfase2 180 3 2" xfId="5386"/>
    <cellStyle name="20% - Ênfase2 180 4" xfId="5387"/>
    <cellStyle name="20% - Ênfase2 180 4 2" xfId="5388"/>
    <cellStyle name="20% - Ênfase2 180 5" xfId="5389"/>
    <cellStyle name="20% - Ênfase2 180 5 2" xfId="5390"/>
    <cellStyle name="20% - Ênfase2 180 6" xfId="5391"/>
    <cellStyle name="20% - Ênfase2 181" xfId="5392"/>
    <cellStyle name="20% - Ênfase2 181 2" xfId="5393"/>
    <cellStyle name="20% - Ênfase2 181 2 2" xfId="5394"/>
    <cellStyle name="20% - Ênfase2 181 3" xfId="5395"/>
    <cellStyle name="20% - Ênfase2 181 3 2" xfId="5396"/>
    <cellStyle name="20% - Ênfase2 181 4" xfId="5397"/>
    <cellStyle name="20% - Ênfase2 181 4 2" xfId="5398"/>
    <cellStyle name="20% - Ênfase2 181 5" xfId="5399"/>
    <cellStyle name="20% - Ênfase2 181 5 2" xfId="5400"/>
    <cellStyle name="20% - Ênfase2 181 6" xfId="5401"/>
    <cellStyle name="20% - Ênfase2 182" xfId="5402"/>
    <cellStyle name="20% - Ênfase2 182 2" xfId="5403"/>
    <cellStyle name="20% - Ênfase2 182 2 2" xfId="5404"/>
    <cellStyle name="20% - Ênfase2 182 3" xfId="5405"/>
    <cellStyle name="20% - Ênfase2 182 3 2" xfId="5406"/>
    <cellStyle name="20% - Ênfase2 182 4" xfId="5407"/>
    <cellStyle name="20% - Ênfase2 182 4 2" xfId="5408"/>
    <cellStyle name="20% - Ênfase2 182 5" xfId="5409"/>
    <cellStyle name="20% - Ênfase2 182 5 2" xfId="5410"/>
    <cellStyle name="20% - Ênfase2 182 6" xfId="5411"/>
    <cellStyle name="20% - Ênfase2 183" xfId="5412"/>
    <cellStyle name="20% - Ênfase2 183 2" xfId="5413"/>
    <cellStyle name="20% - Ênfase2 183 2 2" xfId="5414"/>
    <cellStyle name="20% - Ênfase2 183 3" xfId="5415"/>
    <cellStyle name="20% - Ênfase2 183 3 2" xfId="5416"/>
    <cellStyle name="20% - Ênfase2 183 4" xfId="5417"/>
    <cellStyle name="20% - Ênfase2 183 4 2" xfId="5418"/>
    <cellStyle name="20% - Ênfase2 183 5" xfId="5419"/>
    <cellStyle name="20% - Ênfase2 183 5 2" xfId="5420"/>
    <cellStyle name="20% - Ênfase2 183 6" xfId="5421"/>
    <cellStyle name="20% - Ênfase2 184" xfId="5422"/>
    <cellStyle name="20% - Ênfase2 184 2" xfId="5423"/>
    <cellStyle name="20% - Ênfase2 184 2 2" xfId="5424"/>
    <cellStyle name="20% - Ênfase2 184 3" xfId="5425"/>
    <cellStyle name="20% - Ênfase2 184 3 2" xfId="5426"/>
    <cellStyle name="20% - Ênfase2 184 4" xfId="5427"/>
    <cellStyle name="20% - Ênfase2 184 4 2" xfId="5428"/>
    <cellStyle name="20% - Ênfase2 184 5" xfId="5429"/>
    <cellStyle name="20% - Ênfase2 184 5 2" xfId="5430"/>
    <cellStyle name="20% - Ênfase2 184 6" xfId="5431"/>
    <cellStyle name="20% - Ênfase2 185" xfId="5432"/>
    <cellStyle name="20% - Ênfase2 185 2" xfId="5433"/>
    <cellStyle name="20% - Ênfase2 185 2 2" xfId="5434"/>
    <cellStyle name="20% - Ênfase2 185 3" xfId="5435"/>
    <cellStyle name="20% - Ênfase2 185 3 2" xfId="5436"/>
    <cellStyle name="20% - Ênfase2 185 4" xfId="5437"/>
    <cellStyle name="20% - Ênfase2 185 4 2" xfId="5438"/>
    <cellStyle name="20% - Ênfase2 185 5" xfId="5439"/>
    <cellStyle name="20% - Ênfase2 185 5 2" xfId="5440"/>
    <cellStyle name="20% - Ênfase2 185 6" xfId="5441"/>
    <cellStyle name="20% - Ênfase2 186" xfId="5442"/>
    <cellStyle name="20% - Ênfase2 186 2" xfId="5443"/>
    <cellStyle name="20% - Ênfase2 186 2 2" xfId="5444"/>
    <cellStyle name="20% - Ênfase2 186 3" xfId="5445"/>
    <cellStyle name="20% - Ênfase2 186 3 2" xfId="5446"/>
    <cellStyle name="20% - Ênfase2 186 4" xfId="5447"/>
    <cellStyle name="20% - Ênfase2 186 4 2" xfId="5448"/>
    <cellStyle name="20% - Ênfase2 186 5" xfId="5449"/>
    <cellStyle name="20% - Ênfase2 186 5 2" xfId="5450"/>
    <cellStyle name="20% - Ênfase2 186 6" xfId="5451"/>
    <cellStyle name="20% - Ênfase2 187" xfId="5452"/>
    <cellStyle name="20% - Ênfase2 187 2" xfId="5453"/>
    <cellStyle name="20% - Ênfase2 187 2 2" xfId="5454"/>
    <cellStyle name="20% - Ênfase2 187 3" xfId="5455"/>
    <cellStyle name="20% - Ênfase2 187 3 2" xfId="5456"/>
    <cellStyle name="20% - Ênfase2 187 4" xfId="5457"/>
    <cellStyle name="20% - Ênfase2 187 4 2" xfId="5458"/>
    <cellStyle name="20% - Ênfase2 187 5" xfId="5459"/>
    <cellStyle name="20% - Ênfase2 187 5 2" xfId="5460"/>
    <cellStyle name="20% - Ênfase2 187 6" xfId="5461"/>
    <cellStyle name="20% - Ênfase2 188" xfId="5462"/>
    <cellStyle name="20% - Ênfase2 188 2" xfId="5463"/>
    <cellStyle name="20% - Ênfase2 188 2 2" xfId="5464"/>
    <cellStyle name="20% - Ênfase2 188 3" xfId="5465"/>
    <cellStyle name="20% - Ênfase2 188 3 2" xfId="5466"/>
    <cellStyle name="20% - Ênfase2 188 4" xfId="5467"/>
    <cellStyle name="20% - Ênfase2 188 4 2" xfId="5468"/>
    <cellStyle name="20% - Ênfase2 188 5" xfId="5469"/>
    <cellStyle name="20% - Ênfase2 188 5 2" xfId="5470"/>
    <cellStyle name="20% - Ênfase2 188 6" xfId="5471"/>
    <cellStyle name="20% - Ênfase2 189" xfId="5472"/>
    <cellStyle name="20% - Ênfase2 189 2" xfId="5473"/>
    <cellStyle name="20% - Ênfase2 189 2 2" xfId="5474"/>
    <cellStyle name="20% - Ênfase2 189 3" xfId="5475"/>
    <cellStyle name="20% - Ênfase2 189 3 2" xfId="5476"/>
    <cellStyle name="20% - Ênfase2 189 4" xfId="5477"/>
    <cellStyle name="20% - Ênfase2 189 4 2" xfId="5478"/>
    <cellStyle name="20% - Ênfase2 189 5" xfId="5479"/>
    <cellStyle name="20% - Ênfase2 189 5 2" xfId="5480"/>
    <cellStyle name="20% - Ênfase2 189 6" xfId="5481"/>
    <cellStyle name="20% - Ênfase2 19" xfId="5482"/>
    <cellStyle name="20% - Ênfase2 19 2" xfId="5483"/>
    <cellStyle name="20% - Ênfase2 19 2 2" xfId="5484"/>
    <cellStyle name="20% - Ênfase2 19 2 2 2" xfId="5485"/>
    <cellStyle name="20% - Ênfase2 19 2 3" xfId="5486"/>
    <cellStyle name="20% - Ênfase2 19 2 3 2" xfId="5487"/>
    <cellStyle name="20% - Ênfase2 19 2 4" xfId="5488"/>
    <cellStyle name="20% - Ênfase2 19 2 4 2" xfId="5489"/>
    <cellStyle name="20% - Ênfase2 19 2 5" xfId="5490"/>
    <cellStyle name="20% - Ênfase2 19 2 5 2" xfId="5491"/>
    <cellStyle name="20% - Ênfase2 19 2 6" xfId="5492"/>
    <cellStyle name="20% - Ênfase2 19 3" xfId="5493"/>
    <cellStyle name="20% - Ênfase2 19 3 2" xfId="5494"/>
    <cellStyle name="20% - Ênfase2 19 4" xfId="5495"/>
    <cellStyle name="20% - Ênfase2 19 4 2" xfId="5496"/>
    <cellStyle name="20% - Ênfase2 19 5" xfId="5497"/>
    <cellStyle name="20% - Ênfase2 19 5 2" xfId="5498"/>
    <cellStyle name="20% - Ênfase2 19 6" xfId="5499"/>
    <cellStyle name="20% - Ênfase2 19 6 2" xfId="5500"/>
    <cellStyle name="20% - Ênfase2 19 7" xfId="5501"/>
    <cellStyle name="20% - Ênfase2 190" xfId="5502"/>
    <cellStyle name="20% - Ênfase2 190 2" xfId="5503"/>
    <cellStyle name="20% - Ênfase2 190 2 2" xfId="5504"/>
    <cellStyle name="20% - Ênfase2 190 3" xfId="5505"/>
    <cellStyle name="20% - Ênfase2 190 3 2" xfId="5506"/>
    <cellStyle name="20% - Ênfase2 190 4" xfId="5507"/>
    <cellStyle name="20% - Ênfase2 190 4 2" xfId="5508"/>
    <cellStyle name="20% - Ênfase2 190 5" xfId="5509"/>
    <cellStyle name="20% - Ênfase2 190 5 2" xfId="5510"/>
    <cellStyle name="20% - Ênfase2 190 6" xfId="5511"/>
    <cellStyle name="20% - Ênfase2 191" xfId="5512"/>
    <cellStyle name="20% - Ênfase2 191 2" xfId="5513"/>
    <cellStyle name="20% - Ênfase2 191 2 2" xfId="5514"/>
    <cellStyle name="20% - Ênfase2 191 3" xfId="5515"/>
    <cellStyle name="20% - Ênfase2 191 3 2" xfId="5516"/>
    <cellStyle name="20% - Ênfase2 191 4" xfId="5517"/>
    <cellStyle name="20% - Ênfase2 191 4 2" xfId="5518"/>
    <cellStyle name="20% - Ênfase2 191 5" xfId="5519"/>
    <cellStyle name="20% - Ênfase2 191 5 2" xfId="5520"/>
    <cellStyle name="20% - Ênfase2 191 6" xfId="5521"/>
    <cellStyle name="20% - Ênfase2 192" xfId="5522"/>
    <cellStyle name="20% - Ênfase2 192 2" xfId="5523"/>
    <cellStyle name="20% - Ênfase2 192 2 2" xfId="5524"/>
    <cellStyle name="20% - Ênfase2 192 3" xfId="5525"/>
    <cellStyle name="20% - Ênfase2 192 3 2" xfId="5526"/>
    <cellStyle name="20% - Ênfase2 192 4" xfId="5527"/>
    <cellStyle name="20% - Ênfase2 192 4 2" xfId="5528"/>
    <cellStyle name="20% - Ênfase2 192 5" xfId="5529"/>
    <cellStyle name="20% - Ênfase2 192 5 2" xfId="5530"/>
    <cellStyle name="20% - Ênfase2 192 6" xfId="5531"/>
    <cellStyle name="20% - Ênfase2 193" xfId="5532"/>
    <cellStyle name="20% - Ênfase2 193 2" xfId="5533"/>
    <cellStyle name="20% - Ênfase2 193 2 2" xfId="5534"/>
    <cellStyle name="20% - Ênfase2 193 3" xfId="5535"/>
    <cellStyle name="20% - Ênfase2 193 3 2" xfId="5536"/>
    <cellStyle name="20% - Ênfase2 193 4" xfId="5537"/>
    <cellStyle name="20% - Ênfase2 194" xfId="5538"/>
    <cellStyle name="20% - Ênfase2 194 2" xfId="5539"/>
    <cellStyle name="20% - Ênfase2 194 2 2" xfId="5540"/>
    <cellStyle name="20% - Ênfase2 194 3" xfId="5541"/>
    <cellStyle name="20% - Ênfase2 194 3 2" xfId="5542"/>
    <cellStyle name="20% - Ênfase2 194 4" xfId="5543"/>
    <cellStyle name="20% - Ênfase2 195" xfId="5544"/>
    <cellStyle name="20% - Ênfase2 195 2" xfId="5545"/>
    <cellStyle name="20% - Ênfase2 195 2 2" xfId="5546"/>
    <cellStyle name="20% - Ênfase2 195 3" xfId="5547"/>
    <cellStyle name="20% - Ênfase2 195 3 2" xfId="5548"/>
    <cellStyle name="20% - Ênfase2 195 4" xfId="5549"/>
    <cellStyle name="20% - Ênfase2 196" xfId="5550"/>
    <cellStyle name="20% - Ênfase2 196 2" xfId="5551"/>
    <cellStyle name="20% - Ênfase2 196 2 2" xfId="5552"/>
    <cellStyle name="20% - Ênfase2 196 3" xfId="5553"/>
    <cellStyle name="20% - Ênfase2 196 3 2" xfId="5554"/>
    <cellStyle name="20% - Ênfase2 196 4" xfId="5555"/>
    <cellStyle name="20% - Ênfase2 197" xfId="5556"/>
    <cellStyle name="20% - Ênfase2 197 2" xfId="5557"/>
    <cellStyle name="20% - Ênfase2 197 2 2" xfId="5558"/>
    <cellStyle name="20% - Ênfase2 197 3" xfId="5559"/>
    <cellStyle name="20% - Ênfase2 197 3 2" xfId="5560"/>
    <cellStyle name="20% - Ênfase2 197 4" xfId="5561"/>
    <cellStyle name="20% - Ênfase2 198" xfId="5562"/>
    <cellStyle name="20% - Ênfase2 198 2" xfId="5563"/>
    <cellStyle name="20% - Ênfase2 198 2 2" xfId="5564"/>
    <cellStyle name="20% - Ênfase2 198 3" xfId="5565"/>
    <cellStyle name="20% - Ênfase2 198 3 2" xfId="5566"/>
    <cellStyle name="20% - Ênfase2 198 4" xfId="5567"/>
    <cellStyle name="20% - Ênfase2 199" xfId="5568"/>
    <cellStyle name="20% - Ênfase2 199 2" xfId="5569"/>
    <cellStyle name="20% - Ênfase2 199 2 2" xfId="5570"/>
    <cellStyle name="20% - Ênfase2 199 3" xfId="5571"/>
    <cellStyle name="20% - Ênfase2 199 3 2" xfId="5572"/>
    <cellStyle name="20% - Ênfase2 199 4" xfId="5573"/>
    <cellStyle name="20% - Ênfase2 2" xfId="5574"/>
    <cellStyle name="20% - Ênfase2 2 2" xfId="5575"/>
    <cellStyle name="20% - Ênfase2 2 2 2" xfId="5576"/>
    <cellStyle name="20% - Ênfase2 2 2 2 2" xfId="5577"/>
    <cellStyle name="20% - Ênfase2 2 2 2 2 2" xfId="5578"/>
    <cellStyle name="20% - Ênfase2 2 2 2 3" xfId="5579"/>
    <cellStyle name="20% - Ênfase2 2 2 2 3 2" xfId="5580"/>
    <cellStyle name="20% - Ênfase2 2 2 2 4" xfId="5581"/>
    <cellStyle name="20% - Ênfase2 2 2 2 4 2" xfId="5582"/>
    <cellStyle name="20% - Ênfase2 2 2 2 5" xfId="5583"/>
    <cellStyle name="20% - Ênfase2 2 2 2 5 2" xfId="5584"/>
    <cellStyle name="20% - Ênfase2 2 2 2 6" xfId="5585"/>
    <cellStyle name="20% - Ênfase2 2 2 3" xfId="5586"/>
    <cellStyle name="20% - Ênfase2 2 2 3 2" xfId="5587"/>
    <cellStyle name="20% - Ênfase2 2 2 4" xfId="5588"/>
    <cellStyle name="20% - Ênfase2 2 2 4 2" xfId="5589"/>
    <cellStyle name="20% - Ênfase2 2 2 5" xfId="5590"/>
    <cellStyle name="20% - Ênfase2 2 2 5 2" xfId="5591"/>
    <cellStyle name="20% - Ênfase2 2 2 6" xfId="5592"/>
    <cellStyle name="20% - Ênfase2 2 2 6 2" xfId="5593"/>
    <cellStyle name="20% - Ênfase2 2 2 7" xfId="5594"/>
    <cellStyle name="20% - Ênfase2 2 3" xfId="5595"/>
    <cellStyle name="20% - Ênfase2 2 3 2" xfId="5596"/>
    <cellStyle name="20% - Ênfase2 2 3 2 2" xfId="5597"/>
    <cellStyle name="20% - Ênfase2 2 3 3" xfId="5598"/>
    <cellStyle name="20% - Ênfase2 2 3 3 2" xfId="5599"/>
    <cellStyle name="20% - Ênfase2 2 3 4" xfId="5600"/>
    <cellStyle name="20% - Ênfase2 2 3 4 2" xfId="5601"/>
    <cellStyle name="20% - Ênfase2 2 3 5" xfId="5602"/>
    <cellStyle name="20% - Ênfase2 2 3 5 2" xfId="5603"/>
    <cellStyle name="20% - Ênfase2 2 3 6" xfId="5604"/>
    <cellStyle name="20% - Ênfase2 2 4" xfId="5605"/>
    <cellStyle name="20% - Ênfase2 2 4 2" xfId="5606"/>
    <cellStyle name="20% - Ênfase2 2 5" xfId="5607"/>
    <cellStyle name="20% - Ênfase2 2 5 2" xfId="5608"/>
    <cellStyle name="20% - Ênfase2 2 6" xfId="5609"/>
    <cellStyle name="20% - Ênfase2 2 6 2" xfId="5610"/>
    <cellStyle name="20% - Ênfase2 2 7" xfId="5611"/>
    <cellStyle name="20% - Ênfase2 2 7 2" xfId="5612"/>
    <cellStyle name="20% - Ênfase2 2 8" xfId="5613"/>
    <cellStyle name="20% - Ênfase2 20" xfId="5614"/>
    <cellStyle name="20% - Ênfase2 20 2" xfId="5615"/>
    <cellStyle name="20% - Ênfase2 20 2 2" xfId="5616"/>
    <cellStyle name="20% - Ênfase2 20 2 2 2" xfId="5617"/>
    <cellStyle name="20% - Ênfase2 20 2 3" xfId="5618"/>
    <cellStyle name="20% - Ênfase2 20 2 3 2" xfId="5619"/>
    <cellStyle name="20% - Ênfase2 20 2 4" xfId="5620"/>
    <cellStyle name="20% - Ênfase2 20 2 4 2" xfId="5621"/>
    <cellStyle name="20% - Ênfase2 20 2 5" xfId="5622"/>
    <cellStyle name="20% - Ênfase2 20 2 5 2" xfId="5623"/>
    <cellStyle name="20% - Ênfase2 20 2 6" xfId="5624"/>
    <cellStyle name="20% - Ênfase2 20 3" xfId="5625"/>
    <cellStyle name="20% - Ênfase2 20 3 2" xfId="5626"/>
    <cellStyle name="20% - Ênfase2 20 4" xfId="5627"/>
    <cellStyle name="20% - Ênfase2 20 4 2" xfId="5628"/>
    <cellStyle name="20% - Ênfase2 20 5" xfId="5629"/>
    <cellStyle name="20% - Ênfase2 20 5 2" xfId="5630"/>
    <cellStyle name="20% - Ênfase2 20 6" xfId="5631"/>
    <cellStyle name="20% - Ênfase2 20 6 2" xfId="5632"/>
    <cellStyle name="20% - Ênfase2 20 7" xfId="5633"/>
    <cellStyle name="20% - Ênfase2 200" xfId="5634"/>
    <cellStyle name="20% - Ênfase2 200 2" xfId="5635"/>
    <cellStyle name="20% - Ênfase2 200 2 2" xfId="5636"/>
    <cellStyle name="20% - Ênfase2 200 3" xfId="5637"/>
    <cellStyle name="20% - Ênfase2 200 3 2" xfId="5638"/>
    <cellStyle name="20% - Ênfase2 200 4" xfId="5639"/>
    <cellStyle name="20% - Ênfase2 201" xfId="5640"/>
    <cellStyle name="20% - Ênfase2 201 2" xfId="5641"/>
    <cellStyle name="20% - Ênfase2 201 2 2" xfId="5642"/>
    <cellStyle name="20% - Ênfase2 201 3" xfId="5643"/>
    <cellStyle name="20% - Ênfase2 201 3 2" xfId="5644"/>
    <cellStyle name="20% - Ênfase2 201 4" xfId="5645"/>
    <cellStyle name="20% - Ênfase2 202" xfId="5646"/>
    <cellStyle name="20% - Ênfase2 202 2" xfId="5647"/>
    <cellStyle name="20% - Ênfase2 202 2 2" xfId="5648"/>
    <cellStyle name="20% - Ênfase2 202 3" xfId="5649"/>
    <cellStyle name="20% - Ênfase2 203" xfId="5650"/>
    <cellStyle name="20% - Ênfase2 203 2" xfId="5651"/>
    <cellStyle name="20% - Ênfase2 203 2 2" xfId="5652"/>
    <cellStyle name="20% - Ênfase2 203 3" xfId="5653"/>
    <cellStyle name="20% - Ênfase2 204" xfId="5654"/>
    <cellStyle name="20% - Ênfase2 204 2" xfId="5655"/>
    <cellStyle name="20% - Ênfase2 204 2 2" xfId="5656"/>
    <cellStyle name="20% - Ênfase2 204 3" xfId="5657"/>
    <cellStyle name="20% - Ênfase2 205" xfId="5658"/>
    <cellStyle name="20% - Ênfase2 205 2" xfId="5659"/>
    <cellStyle name="20% - Ênfase2 205 2 2" xfId="5660"/>
    <cellStyle name="20% - Ênfase2 205 3" xfId="5661"/>
    <cellStyle name="20% - Ênfase2 206" xfId="5662"/>
    <cellStyle name="20% - Ênfase2 206 2" xfId="5663"/>
    <cellStyle name="20% - Ênfase2 206 2 2" xfId="5664"/>
    <cellStyle name="20% - Ênfase2 206 3" xfId="5665"/>
    <cellStyle name="20% - Ênfase2 207" xfId="5666"/>
    <cellStyle name="20% - Ênfase2 207 2" xfId="5667"/>
    <cellStyle name="20% - Ênfase2 207 2 2" xfId="5668"/>
    <cellStyle name="20% - Ênfase2 207 3" xfId="5669"/>
    <cellStyle name="20% - Ênfase2 208" xfId="5670"/>
    <cellStyle name="20% - Ênfase2 208 2" xfId="5671"/>
    <cellStyle name="20% - Ênfase2 208 2 2" xfId="5672"/>
    <cellStyle name="20% - Ênfase2 208 3" xfId="5673"/>
    <cellStyle name="20% - Ênfase2 209" xfId="5674"/>
    <cellStyle name="20% - Ênfase2 209 2" xfId="5675"/>
    <cellStyle name="20% - Ênfase2 209 2 2" xfId="5676"/>
    <cellStyle name="20% - Ênfase2 209 3" xfId="5677"/>
    <cellStyle name="20% - Ênfase2 21" xfId="5678"/>
    <cellStyle name="20% - Ênfase2 21 2" xfId="5679"/>
    <cellStyle name="20% - Ênfase2 21 2 2" xfId="5680"/>
    <cellStyle name="20% - Ênfase2 21 2 2 2" xfId="5681"/>
    <cellStyle name="20% - Ênfase2 21 2 3" xfId="5682"/>
    <cellStyle name="20% - Ênfase2 21 2 3 2" xfId="5683"/>
    <cellStyle name="20% - Ênfase2 21 2 4" xfId="5684"/>
    <cellStyle name="20% - Ênfase2 21 2 4 2" xfId="5685"/>
    <cellStyle name="20% - Ênfase2 21 2 5" xfId="5686"/>
    <cellStyle name="20% - Ênfase2 21 2 5 2" xfId="5687"/>
    <cellStyle name="20% - Ênfase2 21 2 6" xfId="5688"/>
    <cellStyle name="20% - Ênfase2 21 3" xfId="5689"/>
    <cellStyle name="20% - Ênfase2 21 3 2" xfId="5690"/>
    <cellStyle name="20% - Ênfase2 21 4" xfId="5691"/>
    <cellStyle name="20% - Ênfase2 21 4 2" xfId="5692"/>
    <cellStyle name="20% - Ênfase2 21 5" xfId="5693"/>
    <cellStyle name="20% - Ênfase2 21 5 2" xfId="5694"/>
    <cellStyle name="20% - Ênfase2 21 6" xfId="5695"/>
    <cellStyle name="20% - Ênfase2 21 6 2" xfId="5696"/>
    <cellStyle name="20% - Ênfase2 21 7" xfId="5697"/>
    <cellStyle name="20% - Ênfase2 210" xfId="5698"/>
    <cellStyle name="20% - Ênfase2 210 2" xfId="5699"/>
    <cellStyle name="20% - Ênfase2 210 2 2" xfId="5700"/>
    <cellStyle name="20% - Ênfase2 210 3" xfId="5701"/>
    <cellStyle name="20% - Ênfase2 211" xfId="5702"/>
    <cellStyle name="20% - Ênfase2 211 2" xfId="5703"/>
    <cellStyle name="20% - Ênfase2 211 2 2" xfId="5704"/>
    <cellStyle name="20% - Ênfase2 211 3" xfId="5705"/>
    <cellStyle name="20% - Ênfase2 212" xfId="5706"/>
    <cellStyle name="20% - Ênfase2 212 2" xfId="5707"/>
    <cellStyle name="20% - Ênfase2 212 2 2" xfId="5708"/>
    <cellStyle name="20% - Ênfase2 212 3" xfId="5709"/>
    <cellStyle name="20% - Ênfase2 213" xfId="5710"/>
    <cellStyle name="20% - Ênfase2 213 2" xfId="5711"/>
    <cellStyle name="20% - Ênfase2 213 2 2" xfId="5712"/>
    <cellStyle name="20% - Ênfase2 213 3" xfId="5713"/>
    <cellStyle name="20% - Ênfase2 214" xfId="5714"/>
    <cellStyle name="20% - Ênfase2 214 2" xfId="5715"/>
    <cellStyle name="20% - Ênfase2 214 2 2" xfId="5716"/>
    <cellStyle name="20% - Ênfase2 214 3" xfId="5717"/>
    <cellStyle name="20% - Ênfase2 215" xfId="5718"/>
    <cellStyle name="20% - Ênfase2 215 2" xfId="5719"/>
    <cellStyle name="20% - Ênfase2 215 2 2" xfId="5720"/>
    <cellStyle name="20% - Ênfase2 215 3" xfId="5721"/>
    <cellStyle name="20% - Ênfase2 216" xfId="5722"/>
    <cellStyle name="20% - Ênfase2 216 2" xfId="5723"/>
    <cellStyle name="20% - Ênfase2 216 2 2" xfId="5724"/>
    <cellStyle name="20% - Ênfase2 216 3" xfId="5725"/>
    <cellStyle name="20% - Ênfase2 217" xfId="5726"/>
    <cellStyle name="20% - Ênfase2 217 2" xfId="5727"/>
    <cellStyle name="20% - Ênfase2 217 2 2" xfId="5728"/>
    <cellStyle name="20% - Ênfase2 217 3" xfId="5729"/>
    <cellStyle name="20% - Ênfase2 218" xfId="5730"/>
    <cellStyle name="20% - Ênfase2 218 2" xfId="5731"/>
    <cellStyle name="20% - Ênfase2 218 2 2" xfId="5732"/>
    <cellStyle name="20% - Ênfase2 218 3" xfId="5733"/>
    <cellStyle name="20% - Ênfase2 219" xfId="5734"/>
    <cellStyle name="20% - Ênfase2 219 2" xfId="5735"/>
    <cellStyle name="20% - Ênfase2 219 2 2" xfId="5736"/>
    <cellStyle name="20% - Ênfase2 219 3" xfId="5737"/>
    <cellStyle name="20% - Ênfase2 22" xfId="5738"/>
    <cellStyle name="20% - Ênfase2 22 2" xfId="5739"/>
    <cellStyle name="20% - Ênfase2 22 2 2" xfId="5740"/>
    <cellStyle name="20% - Ênfase2 22 2 2 2" xfId="5741"/>
    <cellStyle name="20% - Ênfase2 22 2 3" xfId="5742"/>
    <cellStyle name="20% - Ênfase2 22 2 3 2" xfId="5743"/>
    <cellStyle name="20% - Ênfase2 22 2 4" xfId="5744"/>
    <cellStyle name="20% - Ênfase2 22 2 4 2" xfId="5745"/>
    <cellStyle name="20% - Ênfase2 22 2 5" xfId="5746"/>
    <cellStyle name="20% - Ênfase2 22 2 5 2" xfId="5747"/>
    <cellStyle name="20% - Ênfase2 22 2 6" xfId="5748"/>
    <cellStyle name="20% - Ênfase2 22 3" xfId="5749"/>
    <cellStyle name="20% - Ênfase2 22 3 2" xfId="5750"/>
    <cellStyle name="20% - Ênfase2 22 4" xfId="5751"/>
    <cellStyle name="20% - Ênfase2 22 4 2" xfId="5752"/>
    <cellStyle name="20% - Ênfase2 22 5" xfId="5753"/>
    <cellStyle name="20% - Ênfase2 22 5 2" xfId="5754"/>
    <cellStyle name="20% - Ênfase2 22 6" xfId="5755"/>
    <cellStyle name="20% - Ênfase2 22 6 2" xfId="5756"/>
    <cellStyle name="20% - Ênfase2 22 7" xfId="5757"/>
    <cellStyle name="20% - Ênfase2 220" xfId="5758"/>
    <cellStyle name="20% - Ênfase2 220 2" xfId="5759"/>
    <cellStyle name="20% - Ênfase2 220 2 2" xfId="5760"/>
    <cellStyle name="20% - Ênfase2 220 3" xfId="5761"/>
    <cellStyle name="20% - Ênfase2 221" xfId="5762"/>
    <cellStyle name="20% - Ênfase2 221 2" xfId="5763"/>
    <cellStyle name="20% - Ênfase2 221 2 2" xfId="5764"/>
    <cellStyle name="20% - Ênfase2 221 3" xfId="5765"/>
    <cellStyle name="20% - Ênfase2 222" xfId="5766"/>
    <cellStyle name="20% - Ênfase2 222 2" xfId="5767"/>
    <cellStyle name="20% - Ênfase2 222 2 2" xfId="5768"/>
    <cellStyle name="20% - Ênfase2 222 3" xfId="5769"/>
    <cellStyle name="20% - Ênfase2 223" xfId="5770"/>
    <cellStyle name="20% - Ênfase2 223 2" xfId="5771"/>
    <cellStyle name="20% - Ênfase2 223 2 2" xfId="5772"/>
    <cellStyle name="20% - Ênfase2 223 3" xfId="5773"/>
    <cellStyle name="20% - Ênfase2 224" xfId="5774"/>
    <cellStyle name="20% - Ênfase2 224 2" xfId="5775"/>
    <cellStyle name="20% - Ênfase2 224 2 2" xfId="5776"/>
    <cellStyle name="20% - Ênfase2 224 3" xfId="5777"/>
    <cellStyle name="20% - Ênfase2 225" xfId="5778"/>
    <cellStyle name="20% - Ênfase2 225 2" xfId="5779"/>
    <cellStyle name="20% - Ênfase2 225 2 2" xfId="5780"/>
    <cellStyle name="20% - Ênfase2 225 3" xfId="5781"/>
    <cellStyle name="20% - Ênfase2 226" xfId="5782"/>
    <cellStyle name="20% - Ênfase2 226 2" xfId="5783"/>
    <cellStyle name="20% - Ênfase2 226 2 2" xfId="5784"/>
    <cellStyle name="20% - Ênfase2 226 3" xfId="5785"/>
    <cellStyle name="20% - Ênfase2 227" xfId="5786"/>
    <cellStyle name="20% - Ênfase2 227 2" xfId="5787"/>
    <cellStyle name="20% - Ênfase2 227 2 2" xfId="5788"/>
    <cellStyle name="20% - Ênfase2 227 3" xfId="5789"/>
    <cellStyle name="20% - Ênfase2 228" xfId="5790"/>
    <cellStyle name="20% - Ênfase2 228 2" xfId="5791"/>
    <cellStyle name="20% - Ênfase2 229" xfId="5792"/>
    <cellStyle name="20% - Ênfase2 229 2" xfId="5793"/>
    <cellStyle name="20% - Ênfase2 23" xfId="5794"/>
    <cellStyle name="20% - Ênfase2 23 2" xfId="5795"/>
    <cellStyle name="20% - Ênfase2 23 2 2" xfId="5796"/>
    <cellStyle name="20% - Ênfase2 23 2 2 2" xfId="5797"/>
    <cellStyle name="20% - Ênfase2 23 2 3" xfId="5798"/>
    <cellStyle name="20% - Ênfase2 23 2 3 2" xfId="5799"/>
    <cellStyle name="20% - Ênfase2 23 2 4" xfId="5800"/>
    <cellStyle name="20% - Ênfase2 23 2 4 2" xfId="5801"/>
    <cellStyle name="20% - Ênfase2 23 2 5" xfId="5802"/>
    <cellStyle name="20% - Ênfase2 23 2 5 2" xfId="5803"/>
    <cellStyle name="20% - Ênfase2 23 2 6" xfId="5804"/>
    <cellStyle name="20% - Ênfase2 23 3" xfId="5805"/>
    <cellStyle name="20% - Ênfase2 23 3 2" xfId="5806"/>
    <cellStyle name="20% - Ênfase2 23 4" xfId="5807"/>
    <cellStyle name="20% - Ênfase2 23 4 2" xfId="5808"/>
    <cellStyle name="20% - Ênfase2 23 5" xfId="5809"/>
    <cellStyle name="20% - Ênfase2 23 5 2" xfId="5810"/>
    <cellStyle name="20% - Ênfase2 23 6" xfId="5811"/>
    <cellStyle name="20% - Ênfase2 23 6 2" xfId="5812"/>
    <cellStyle name="20% - Ênfase2 23 7" xfId="5813"/>
    <cellStyle name="20% - Ênfase2 230" xfId="5814"/>
    <cellStyle name="20% - Ênfase2 230 2" xfId="5815"/>
    <cellStyle name="20% - Ênfase2 231" xfId="5816"/>
    <cellStyle name="20% - Ênfase2 231 2" xfId="5817"/>
    <cellStyle name="20% - Ênfase2 232" xfId="5818"/>
    <cellStyle name="20% - Ênfase2 233" xfId="5819"/>
    <cellStyle name="20% - Ênfase2 234" xfId="5820"/>
    <cellStyle name="20% - Ênfase2 235" xfId="5821"/>
    <cellStyle name="20% - Ênfase2 236" xfId="5822"/>
    <cellStyle name="20% - Ênfase2 237" xfId="5823"/>
    <cellStyle name="20% - Ênfase2 238" xfId="5824"/>
    <cellStyle name="20% - Ênfase2 239" xfId="5825"/>
    <cellStyle name="20% - Ênfase2 24" xfId="5826"/>
    <cellStyle name="20% - Ênfase2 24 2" xfId="5827"/>
    <cellStyle name="20% - Ênfase2 24 2 2" xfId="5828"/>
    <cellStyle name="20% - Ênfase2 24 2 2 2" xfId="5829"/>
    <cellStyle name="20% - Ênfase2 24 2 3" xfId="5830"/>
    <cellStyle name="20% - Ênfase2 24 2 3 2" xfId="5831"/>
    <cellStyle name="20% - Ênfase2 24 2 4" xfId="5832"/>
    <cellStyle name="20% - Ênfase2 24 2 4 2" xfId="5833"/>
    <cellStyle name="20% - Ênfase2 24 2 5" xfId="5834"/>
    <cellStyle name="20% - Ênfase2 24 2 5 2" xfId="5835"/>
    <cellStyle name="20% - Ênfase2 24 2 6" xfId="5836"/>
    <cellStyle name="20% - Ênfase2 24 3" xfId="5837"/>
    <cellStyle name="20% - Ênfase2 24 3 2" xfId="5838"/>
    <cellStyle name="20% - Ênfase2 24 4" xfId="5839"/>
    <cellStyle name="20% - Ênfase2 24 4 2" xfId="5840"/>
    <cellStyle name="20% - Ênfase2 24 5" xfId="5841"/>
    <cellStyle name="20% - Ênfase2 24 5 2" xfId="5842"/>
    <cellStyle name="20% - Ênfase2 24 6" xfId="5843"/>
    <cellStyle name="20% - Ênfase2 24 6 2" xfId="5844"/>
    <cellStyle name="20% - Ênfase2 24 7" xfId="5845"/>
    <cellStyle name="20% - Ênfase2 240" xfId="5846"/>
    <cellStyle name="20% - Ênfase2 241" xfId="5847"/>
    <cellStyle name="20% - Ênfase2 25" xfId="5848"/>
    <cellStyle name="20% - Ênfase2 25 2" xfId="5849"/>
    <cellStyle name="20% - Ênfase2 25 2 2" xfId="5850"/>
    <cellStyle name="20% - Ênfase2 25 2 2 2" xfId="5851"/>
    <cellStyle name="20% - Ênfase2 25 2 3" xfId="5852"/>
    <cellStyle name="20% - Ênfase2 25 2 3 2" xfId="5853"/>
    <cellStyle name="20% - Ênfase2 25 2 4" xfId="5854"/>
    <cellStyle name="20% - Ênfase2 25 2 4 2" xfId="5855"/>
    <cellStyle name="20% - Ênfase2 25 2 5" xfId="5856"/>
    <cellStyle name="20% - Ênfase2 25 2 5 2" xfId="5857"/>
    <cellStyle name="20% - Ênfase2 25 2 6" xfId="5858"/>
    <cellStyle name="20% - Ênfase2 25 3" xfId="5859"/>
    <cellStyle name="20% - Ênfase2 25 3 2" xfId="5860"/>
    <cellStyle name="20% - Ênfase2 25 4" xfId="5861"/>
    <cellStyle name="20% - Ênfase2 25 4 2" xfId="5862"/>
    <cellStyle name="20% - Ênfase2 25 5" xfId="5863"/>
    <cellStyle name="20% - Ênfase2 25 5 2" xfId="5864"/>
    <cellStyle name="20% - Ênfase2 25 6" xfId="5865"/>
    <cellStyle name="20% - Ênfase2 25 6 2" xfId="5866"/>
    <cellStyle name="20% - Ênfase2 25 7" xfId="5867"/>
    <cellStyle name="20% - Ênfase2 26" xfId="5868"/>
    <cellStyle name="20% - Ênfase2 26 2" xfId="5869"/>
    <cellStyle name="20% - Ênfase2 26 2 2" xfId="5870"/>
    <cellStyle name="20% - Ênfase2 26 2 2 2" xfId="5871"/>
    <cellStyle name="20% - Ênfase2 26 2 3" xfId="5872"/>
    <cellStyle name="20% - Ênfase2 26 2 3 2" xfId="5873"/>
    <cellStyle name="20% - Ênfase2 26 2 4" xfId="5874"/>
    <cellStyle name="20% - Ênfase2 26 2 4 2" xfId="5875"/>
    <cellStyle name="20% - Ênfase2 26 2 5" xfId="5876"/>
    <cellStyle name="20% - Ênfase2 26 2 5 2" xfId="5877"/>
    <cellStyle name="20% - Ênfase2 26 2 6" xfId="5878"/>
    <cellStyle name="20% - Ênfase2 26 3" xfId="5879"/>
    <cellStyle name="20% - Ênfase2 26 3 2" xfId="5880"/>
    <cellStyle name="20% - Ênfase2 26 4" xfId="5881"/>
    <cellStyle name="20% - Ênfase2 26 4 2" xfId="5882"/>
    <cellStyle name="20% - Ênfase2 26 5" xfId="5883"/>
    <cellStyle name="20% - Ênfase2 26 5 2" xfId="5884"/>
    <cellStyle name="20% - Ênfase2 26 6" xfId="5885"/>
    <cellStyle name="20% - Ênfase2 26 6 2" xfId="5886"/>
    <cellStyle name="20% - Ênfase2 26 7" xfId="5887"/>
    <cellStyle name="20% - Ênfase2 27" xfId="5888"/>
    <cellStyle name="20% - Ênfase2 27 2" xfId="5889"/>
    <cellStyle name="20% - Ênfase2 27 2 2" xfId="5890"/>
    <cellStyle name="20% - Ênfase2 27 2 2 2" xfId="5891"/>
    <cellStyle name="20% - Ênfase2 27 2 3" xfId="5892"/>
    <cellStyle name="20% - Ênfase2 27 2 3 2" xfId="5893"/>
    <cellStyle name="20% - Ênfase2 27 2 4" xfId="5894"/>
    <cellStyle name="20% - Ênfase2 27 2 4 2" xfId="5895"/>
    <cellStyle name="20% - Ênfase2 27 2 5" xfId="5896"/>
    <cellStyle name="20% - Ênfase2 27 2 5 2" xfId="5897"/>
    <cellStyle name="20% - Ênfase2 27 2 6" xfId="5898"/>
    <cellStyle name="20% - Ênfase2 27 3" xfId="5899"/>
    <cellStyle name="20% - Ênfase2 27 3 2" xfId="5900"/>
    <cellStyle name="20% - Ênfase2 27 4" xfId="5901"/>
    <cellStyle name="20% - Ênfase2 27 4 2" xfId="5902"/>
    <cellStyle name="20% - Ênfase2 27 5" xfId="5903"/>
    <cellStyle name="20% - Ênfase2 27 5 2" xfId="5904"/>
    <cellStyle name="20% - Ênfase2 27 6" xfId="5905"/>
    <cellStyle name="20% - Ênfase2 27 6 2" xfId="5906"/>
    <cellStyle name="20% - Ênfase2 27 7" xfId="5907"/>
    <cellStyle name="20% - Ênfase2 28" xfId="5908"/>
    <cellStyle name="20% - Ênfase2 28 2" xfId="5909"/>
    <cellStyle name="20% - Ênfase2 28 2 2" xfId="5910"/>
    <cellStyle name="20% - Ênfase2 28 2 2 2" xfId="5911"/>
    <cellStyle name="20% - Ênfase2 28 2 3" xfId="5912"/>
    <cellStyle name="20% - Ênfase2 28 2 3 2" xfId="5913"/>
    <cellStyle name="20% - Ênfase2 28 2 4" xfId="5914"/>
    <cellStyle name="20% - Ênfase2 28 2 4 2" xfId="5915"/>
    <cellStyle name="20% - Ênfase2 28 2 5" xfId="5916"/>
    <cellStyle name="20% - Ênfase2 28 2 5 2" xfId="5917"/>
    <cellStyle name="20% - Ênfase2 28 2 6" xfId="5918"/>
    <cellStyle name="20% - Ênfase2 28 3" xfId="5919"/>
    <cellStyle name="20% - Ênfase2 28 3 2" xfId="5920"/>
    <cellStyle name="20% - Ênfase2 28 4" xfId="5921"/>
    <cellStyle name="20% - Ênfase2 28 4 2" xfId="5922"/>
    <cellStyle name="20% - Ênfase2 28 5" xfId="5923"/>
    <cellStyle name="20% - Ênfase2 28 5 2" xfId="5924"/>
    <cellStyle name="20% - Ênfase2 28 6" xfId="5925"/>
    <cellStyle name="20% - Ênfase2 28 6 2" xfId="5926"/>
    <cellStyle name="20% - Ênfase2 28 7" xfId="5927"/>
    <cellStyle name="20% - Ênfase2 29" xfId="5928"/>
    <cellStyle name="20% - Ênfase2 29 2" xfId="5929"/>
    <cellStyle name="20% - Ênfase2 29 2 2" xfId="5930"/>
    <cellStyle name="20% - Ênfase2 29 2 2 2" xfId="5931"/>
    <cellStyle name="20% - Ênfase2 29 2 3" xfId="5932"/>
    <cellStyle name="20% - Ênfase2 29 2 3 2" xfId="5933"/>
    <cellStyle name="20% - Ênfase2 29 2 4" xfId="5934"/>
    <cellStyle name="20% - Ênfase2 29 2 4 2" xfId="5935"/>
    <cellStyle name="20% - Ênfase2 29 2 5" xfId="5936"/>
    <cellStyle name="20% - Ênfase2 29 2 5 2" xfId="5937"/>
    <cellStyle name="20% - Ênfase2 29 2 6" xfId="5938"/>
    <cellStyle name="20% - Ênfase2 29 3" xfId="5939"/>
    <cellStyle name="20% - Ênfase2 29 3 2" xfId="5940"/>
    <cellStyle name="20% - Ênfase2 29 4" xfId="5941"/>
    <cellStyle name="20% - Ênfase2 29 4 2" xfId="5942"/>
    <cellStyle name="20% - Ênfase2 29 5" xfId="5943"/>
    <cellStyle name="20% - Ênfase2 29 5 2" xfId="5944"/>
    <cellStyle name="20% - Ênfase2 29 6" xfId="5945"/>
    <cellStyle name="20% - Ênfase2 29 6 2" xfId="5946"/>
    <cellStyle name="20% - Ênfase2 29 7" xfId="5947"/>
    <cellStyle name="20% - Ênfase2 3" xfId="5948"/>
    <cellStyle name="20% - Ênfase2 3 2" xfId="5949"/>
    <cellStyle name="20% - Ênfase2 3 2 2" xfId="5950"/>
    <cellStyle name="20% - Ênfase2 3 2 2 2" xfId="5951"/>
    <cellStyle name="20% - Ênfase2 3 2 2 2 2" xfId="5952"/>
    <cellStyle name="20% - Ênfase2 3 2 2 3" xfId="5953"/>
    <cellStyle name="20% - Ênfase2 3 2 2 3 2" xfId="5954"/>
    <cellStyle name="20% - Ênfase2 3 2 2 4" xfId="5955"/>
    <cellStyle name="20% - Ênfase2 3 2 2 4 2" xfId="5956"/>
    <cellStyle name="20% - Ênfase2 3 2 2 5" xfId="5957"/>
    <cellStyle name="20% - Ênfase2 3 2 2 5 2" xfId="5958"/>
    <cellStyle name="20% - Ênfase2 3 2 2 6" xfId="5959"/>
    <cellStyle name="20% - Ênfase2 3 2 3" xfId="5960"/>
    <cellStyle name="20% - Ênfase2 3 2 3 2" xfId="5961"/>
    <cellStyle name="20% - Ênfase2 3 2 4" xfId="5962"/>
    <cellStyle name="20% - Ênfase2 3 2 4 2" xfId="5963"/>
    <cellStyle name="20% - Ênfase2 3 2 5" xfId="5964"/>
    <cellStyle name="20% - Ênfase2 3 2 5 2" xfId="5965"/>
    <cellStyle name="20% - Ênfase2 3 2 6" xfId="5966"/>
    <cellStyle name="20% - Ênfase2 3 2 6 2" xfId="5967"/>
    <cellStyle name="20% - Ênfase2 3 2 7" xfId="5968"/>
    <cellStyle name="20% - Ênfase2 3 3" xfId="5969"/>
    <cellStyle name="20% - Ênfase2 3 3 2" xfId="5970"/>
    <cellStyle name="20% - Ênfase2 3 3 2 2" xfId="5971"/>
    <cellStyle name="20% - Ênfase2 3 3 3" xfId="5972"/>
    <cellStyle name="20% - Ênfase2 3 3 3 2" xfId="5973"/>
    <cellStyle name="20% - Ênfase2 3 3 4" xfId="5974"/>
    <cellStyle name="20% - Ênfase2 3 3 4 2" xfId="5975"/>
    <cellStyle name="20% - Ênfase2 3 3 5" xfId="5976"/>
    <cellStyle name="20% - Ênfase2 3 3 5 2" xfId="5977"/>
    <cellStyle name="20% - Ênfase2 3 3 6" xfId="5978"/>
    <cellStyle name="20% - Ênfase2 3 4" xfId="5979"/>
    <cellStyle name="20% - Ênfase2 3 4 2" xfId="5980"/>
    <cellStyle name="20% - Ênfase2 3 5" xfId="5981"/>
    <cellStyle name="20% - Ênfase2 3 5 2" xfId="5982"/>
    <cellStyle name="20% - Ênfase2 3 6" xfId="5983"/>
    <cellStyle name="20% - Ênfase2 3 6 2" xfId="5984"/>
    <cellStyle name="20% - Ênfase2 3 7" xfId="5985"/>
    <cellStyle name="20% - Ênfase2 3 7 2" xfId="5986"/>
    <cellStyle name="20% - Ênfase2 3 8" xfId="5987"/>
    <cellStyle name="20% - Ênfase2 30" xfId="5988"/>
    <cellStyle name="20% - Ênfase2 30 2" xfId="5989"/>
    <cellStyle name="20% - Ênfase2 30 2 2" xfId="5990"/>
    <cellStyle name="20% - Ênfase2 30 2 2 2" xfId="5991"/>
    <cellStyle name="20% - Ênfase2 30 2 3" xfId="5992"/>
    <cellStyle name="20% - Ênfase2 30 2 3 2" xfId="5993"/>
    <cellStyle name="20% - Ênfase2 30 2 4" xfId="5994"/>
    <cellStyle name="20% - Ênfase2 30 2 4 2" xfId="5995"/>
    <cellStyle name="20% - Ênfase2 30 2 5" xfId="5996"/>
    <cellStyle name="20% - Ênfase2 30 2 5 2" xfId="5997"/>
    <cellStyle name="20% - Ênfase2 30 2 6" xfId="5998"/>
    <cellStyle name="20% - Ênfase2 30 3" xfId="5999"/>
    <cellStyle name="20% - Ênfase2 30 3 2" xfId="6000"/>
    <cellStyle name="20% - Ênfase2 30 4" xfId="6001"/>
    <cellStyle name="20% - Ênfase2 30 4 2" xfId="6002"/>
    <cellStyle name="20% - Ênfase2 30 5" xfId="6003"/>
    <cellStyle name="20% - Ênfase2 30 5 2" xfId="6004"/>
    <cellStyle name="20% - Ênfase2 30 6" xfId="6005"/>
    <cellStyle name="20% - Ênfase2 30 6 2" xfId="6006"/>
    <cellStyle name="20% - Ênfase2 30 7" xfId="6007"/>
    <cellStyle name="20% - Ênfase2 31" xfId="6008"/>
    <cellStyle name="20% - Ênfase2 31 2" xfId="6009"/>
    <cellStyle name="20% - Ênfase2 31 2 2" xfId="6010"/>
    <cellStyle name="20% - Ênfase2 31 2 2 2" xfId="6011"/>
    <cellStyle name="20% - Ênfase2 31 2 3" xfId="6012"/>
    <cellStyle name="20% - Ênfase2 31 2 3 2" xfId="6013"/>
    <cellStyle name="20% - Ênfase2 31 2 4" xfId="6014"/>
    <cellStyle name="20% - Ênfase2 31 2 4 2" xfId="6015"/>
    <cellStyle name="20% - Ênfase2 31 2 5" xfId="6016"/>
    <cellStyle name="20% - Ênfase2 31 2 5 2" xfId="6017"/>
    <cellStyle name="20% - Ênfase2 31 2 6" xfId="6018"/>
    <cellStyle name="20% - Ênfase2 31 3" xfId="6019"/>
    <cellStyle name="20% - Ênfase2 31 3 2" xfId="6020"/>
    <cellStyle name="20% - Ênfase2 31 4" xfId="6021"/>
    <cellStyle name="20% - Ênfase2 31 4 2" xfId="6022"/>
    <cellStyle name="20% - Ênfase2 31 5" xfId="6023"/>
    <cellStyle name="20% - Ênfase2 31 5 2" xfId="6024"/>
    <cellStyle name="20% - Ênfase2 31 6" xfId="6025"/>
    <cellStyle name="20% - Ênfase2 31 6 2" xfId="6026"/>
    <cellStyle name="20% - Ênfase2 31 7" xfId="6027"/>
    <cellStyle name="20% - Ênfase2 32" xfId="6028"/>
    <cellStyle name="20% - Ênfase2 32 2" xfId="6029"/>
    <cellStyle name="20% - Ênfase2 32 2 2" xfId="6030"/>
    <cellStyle name="20% - Ênfase2 32 2 2 2" xfId="6031"/>
    <cellStyle name="20% - Ênfase2 32 2 3" xfId="6032"/>
    <cellStyle name="20% - Ênfase2 32 2 3 2" xfId="6033"/>
    <cellStyle name="20% - Ênfase2 32 2 4" xfId="6034"/>
    <cellStyle name="20% - Ênfase2 32 2 4 2" xfId="6035"/>
    <cellStyle name="20% - Ênfase2 32 2 5" xfId="6036"/>
    <cellStyle name="20% - Ênfase2 32 2 5 2" xfId="6037"/>
    <cellStyle name="20% - Ênfase2 32 2 6" xfId="6038"/>
    <cellStyle name="20% - Ênfase2 32 3" xfId="6039"/>
    <cellStyle name="20% - Ênfase2 32 3 2" xfId="6040"/>
    <cellStyle name="20% - Ênfase2 32 4" xfId="6041"/>
    <cellStyle name="20% - Ênfase2 32 4 2" xfId="6042"/>
    <cellStyle name="20% - Ênfase2 32 5" xfId="6043"/>
    <cellStyle name="20% - Ênfase2 32 5 2" xfId="6044"/>
    <cellStyle name="20% - Ênfase2 32 6" xfId="6045"/>
    <cellStyle name="20% - Ênfase2 32 6 2" xfId="6046"/>
    <cellStyle name="20% - Ênfase2 32 7" xfId="6047"/>
    <cellStyle name="20% - Ênfase2 33" xfId="6048"/>
    <cellStyle name="20% - Ênfase2 33 2" xfId="6049"/>
    <cellStyle name="20% - Ênfase2 33 2 2" xfId="6050"/>
    <cellStyle name="20% - Ênfase2 33 2 2 2" xfId="6051"/>
    <cellStyle name="20% - Ênfase2 33 2 3" xfId="6052"/>
    <cellStyle name="20% - Ênfase2 33 2 3 2" xfId="6053"/>
    <cellStyle name="20% - Ênfase2 33 2 4" xfId="6054"/>
    <cellStyle name="20% - Ênfase2 33 2 4 2" xfId="6055"/>
    <cellStyle name="20% - Ênfase2 33 2 5" xfId="6056"/>
    <cellStyle name="20% - Ênfase2 33 2 5 2" xfId="6057"/>
    <cellStyle name="20% - Ênfase2 33 2 6" xfId="6058"/>
    <cellStyle name="20% - Ênfase2 33 3" xfId="6059"/>
    <cellStyle name="20% - Ênfase2 33 3 2" xfId="6060"/>
    <cellStyle name="20% - Ênfase2 33 4" xfId="6061"/>
    <cellStyle name="20% - Ênfase2 33 4 2" xfId="6062"/>
    <cellStyle name="20% - Ênfase2 33 5" xfId="6063"/>
    <cellStyle name="20% - Ênfase2 33 5 2" xfId="6064"/>
    <cellStyle name="20% - Ênfase2 33 6" xfId="6065"/>
    <cellStyle name="20% - Ênfase2 33 6 2" xfId="6066"/>
    <cellStyle name="20% - Ênfase2 33 7" xfId="6067"/>
    <cellStyle name="20% - Ênfase2 34" xfId="6068"/>
    <cellStyle name="20% - Ênfase2 34 2" xfId="6069"/>
    <cellStyle name="20% - Ênfase2 34 2 2" xfId="6070"/>
    <cellStyle name="20% - Ênfase2 34 2 2 2" xfId="6071"/>
    <cellStyle name="20% - Ênfase2 34 2 3" xfId="6072"/>
    <cellStyle name="20% - Ênfase2 34 2 3 2" xfId="6073"/>
    <cellStyle name="20% - Ênfase2 34 2 4" xfId="6074"/>
    <cellStyle name="20% - Ênfase2 34 2 4 2" xfId="6075"/>
    <cellStyle name="20% - Ênfase2 34 2 5" xfId="6076"/>
    <cellStyle name="20% - Ênfase2 34 2 5 2" xfId="6077"/>
    <cellStyle name="20% - Ênfase2 34 2 6" xfId="6078"/>
    <cellStyle name="20% - Ênfase2 34 3" xfId="6079"/>
    <cellStyle name="20% - Ênfase2 34 3 2" xfId="6080"/>
    <cellStyle name="20% - Ênfase2 34 4" xfId="6081"/>
    <cellStyle name="20% - Ênfase2 34 4 2" xfId="6082"/>
    <cellStyle name="20% - Ênfase2 34 5" xfId="6083"/>
    <cellStyle name="20% - Ênfase2 34 5 2" xfId="6084"/>
    <cellStyle name="20% - Ênfase2 34 6" xfId="6085"/>
    <cellStyle name="20% - Ênfase2 34 6 2" xfId="6086"/>
    <cellStyle name="20% - Ênfase2 34 7" xfId="6087"/>
    <cellStyle name="20% - Ênfase2 35" xfId="6088"/>
    <cellStyle name="20% - Ênfase2 35 2" xfId="6089"/>
    <cellStyle name="20% - Ênfase2 35 2 2" xfId="6090"/>
    <cellStyle name="20% - Ênfase2 35 2 2 2" xfId="6091"/>
    <cellStyle name="20% - Ênfase2 35 2 3" xfId="6092"/>
    <cellStyle name="20% - Ênfase2 35 2 3 2" xfId="6093"/>
    <cellStyle name="20% - Ênfase2 35 2 4" xfId="6094"/>
    <cellStyle name="20% - Ênfase2 35 2 4 2" xfId="6095"/>
    <cellStyle name="20% - Ênfase2 35 2 5" xfId="6096"/>
    <cellStyle name="20% - Ênfase2 35 2 5 2" xfId="6097"/>
    <cellStyle name="20% - Ênfase2 35 2 6" xfId="6098"/>
    <cellStyle name="20% - Ênfase2 35 3" xfId="6099"/>
    <cellStyle name="20% - Ênfase2 35 3 2" xfId="6100"/>
    <cellStyle name="20% - Ênfase2 35 4" xfId="6101"/>
    <cellStyle name="20% - Ênfase2 35 4 2" xfId="6102"/>
    <cellStyle name="20% - Ênfase2 35 5" xfId="6103"/>
    <cellStyle name="20% - Ênfase2 35 5 2" xfId="6104"/>
    <cellStyle name="20% - Ênfase2 35 6" xfId="6105"/>
    <cellStyle name="20% - Ênfase2 35 6 2" xfId="6106"/>
    <cellStyle name="20% - Ênfase2 35 7" xfId="6107"/>
    <cellStyle name="20% - Ênfase2 36" xfId="6108"/>
    <cellStyle name="20% - Ênfase2 36 2" xfId="6109"/>
    <cellStyle name="20% - Ênfase2 36 2 2" xfId="6110"/>
    <cellStyle name="20% - Ênfase2 36 2 2 2" xfId="6111"/>
    <cellStyle name="20% - Ênfase2 36 2 3" xfId="6112"/>
    <cellStyle name="20% - Ênfase2 36 2 3 2" xfId="6113"/>
    <cellStyle name="20% - Ênfase2 36 2 4" xfId="6114"/>
    <cellStyle name="20% - Ênfase2 36 2 4 2" xfId="6115"/>
    <cellStyle name="20% - Ênfase2 36 2 5" xfId="6116"/>
    <cellStyle name="20% - Ênfase2 36 2 5 2" xfId="6117"/>
    <cellStyle name="20% - Ênfase2 36 2 6" xfId="6118"/>
    <cellStyle name="20% - Ênfase2 36 3" xfId="6119"/>
    <cellStyle name="20% - Ênfase2 36 3 2" xfId="6120"/>
    <cellStyle name="20% - Ênfase2 36 4" xfId="6121"/>
    <cellStyle name="20% - Ênfase2 36 4 2" xfId="6122"/>
    <cellStyle name="20% - Ênfase2 36 5" xfId="6123"/>
    <cellStyle name="20% - Ênfase2 36 5 2" xfId="6124"/>
    <cellStyle name="20% - Ênfase2 36 6" xfId="6125"/>
    <cellStyle name="20% - Ênfase2 36 6 2" xfId="6126"/>
    <cellStyle name="20% - Ênfase2 36 7" xfId="6127"/>
    <cellStyle name="20% - Ênfase2 37" xfId="6128"/>
    <cellStyle name="20% - Ênfase2 37 2" xfId="6129"/>
    <cellStyle name="20% - Ênfase2 37 2 2" xfId="6130"/>
    <cellStyle name="20% - Ênfase2 37 2 2 2" xfId="6131"/>
    <cellStyle name="20% - Ênfase2 37 2 3" xfId="6132"/>
    <cellStyle name="20% - Ênfase2 37 2 3 2" xfId="6133"/>
    <cellStyle name="20% - Ênfase2 37 2 4" xfId="6134"/>
    <cellStyle name="20% - Ênfase2 37 2 4 2" xfId="6135"/>
    <cellStyle name="20% - Ênfase2 37 2 5" xfId="6136"/>
    <cellStyle name="20% - Ênfase2 37 2 5 2" xfId="6137"/>
    <cellStyle name="20% - Ênfase2 37 2 6" xfId="6138"/>
    <cellStyle name="20% - Ênfase2 37 3" xfId="6139"/>
    <cellStyle name="20% - Ênfase2 37 3 2" xfId="6140"/>
    <cellStyle name="20% - Ênfase2 37 4" xfId="6141"/>
    <cellStyle name="20% - Ênfase2 37 4 2" xfId="6142"/>
    <cellStyle name="20% - Ênfase2 37 5" xfId="6143"/>
    <cellStyle name="20% - Ênfase2 37 5 2" xfId="6144"/>
    <cellStyle name="20% - Ênfase2 37 6" xfId="6145"/>
    <cellStyle name="20% - Ênfase2 37 6 2" xfId="6146"/>
    <cellStyle name="20% - Ênfase2 37 7" xfId="6147"/>
    <cellStyle name="20% - Ênfase2 38" xfId="6148"/>
    <cellStyle name="20% - Ênfase2 38 2" xfId="6149"/>
    <cellStyle name="20% - Ênfase2 38 2 2" xfId="6150"/>
    <cellStyle name="20% - Ênfase2 38 2 2 2" xfId="6151"/>
    <cellStyle name="20% - Ênfase2 38 2 3" xfId="6152"/>
    <cellStyle name="20% - Ênfase2 38 2 3 2" xfId="6153"/>
    <cellStyle name="20% - Ênfase2 38 2 4" xfId="6154"/>
    <cellStyle name="20% - Ênfase2 38 2 4 2" xfId="6155"/>
    <cellStyle name="20% - Ênfase2 38 2 5" xfId="6156"/>
    <cellStyle name="20% - Ênfase2 38 2 5 2" xfId="6157"/>
    <cellStyle name="20% - Ênfase2 38 2 6" xfId="6158"/>
    <cellStyle name="20% - Ênfase2 38 3" xfId="6159"/>
    <cellStyle name="20% - Ênfase2 38 3 2" xfId="6160"/>
    <cellStyle name="20% - Ênfase2 38 4" xfId="6161"/>
    <cellStyle name="20% - Ênfase2 38 4 2" xfId="6162"/>
    <cellStyle name="20% - Ênfase2 38 5" xfId="6163"/>
    <cellStyle name="20% - Ênfase2 38 5 2" xfId="6164"/>
    <cellStyle name="20% - Ênfase2 38 6" xfId="6165"/>
    <cellStyle name="20% - Ênfase2 38 6 2" xfId="6166"/>
    <cellStyle name="20% - Ênfase2 38 7" xfId="6167"/>
    <cellStyle name="20% - Ênfase2 39" xfId="6168"/>
    <cellStyle name="20% - Ênfase2 39 2" xfId="6169"/>
    <cellStyle name="20% - Ênfase2 39 2 2" xfId="6170"/>
    <cellStyle name="20% - Ênfase2 39 2 2 2" xfId="6171"/>
    <cellStyle name="20% - Ênfase2 39 2 3" xfId="6172"/>
    <cellStyle name="20% - Ênfase2 39 2 3 2" xfId="6173"/>
    <cellStyle name="20% - Ênfase2 39 2 4" xfId="6174"/>
    <cellStyle name="20% - Ênfase2 39 2 4 2" xfId="6175"/>
    <cellStyle name="20% - Ênfase2 39 2 5" xfId="6176"/>
    <cellStyle name="20% - Ênfase2 39 2 5 2" xfId="6177"/>
    <cellStyle name="20% - Ênfase2 39 2 6" xfId="6178"/>
    <cellStyle name="20% - Ênfase2 39 3" xfId="6179"/>
    <cellStyle name="20% - Ênfase2 39 3 2" xfId="6180"/>
    <cellStyle name="20% - Ênfase2 39 4" xfId="6181"/>
    <cellStyle name="20% - Ênfase2 39 4 2" xfId="6182"/>
    <cellStyle name="20% - Ênfase2 39 5" xfId="6183"/>
    <cellStyle name="20% - Ênfase2 39 5 2" xfId="6184"/>
    <cellStyle name="20% - Ênfase2 39 6" xfId="6185"/>
    <cellStyle name="20% - Ênfase2 39 6 2" xfId="6186"/>
    <cellStyle name="20% - Ênfase2 39 7" xfId="6187"/>
    <cellStyle name="20% - Ênfase2 4" xfId="6188"/>
    <cellStyle name="20% - Ênfase2 4 2" xfId="6189"/>
    <cellStyle name="20% - Ênfase2 4 2 2" xfId="6190"/>
    <cellStyle name="20% - Ênfase2 4 2 2 2" xfId="6191"/>
    <cellStyle name="20% - Ênfase2 4 2 2 2 2" xfId="6192"/>
    <cellStyle name="20% - Ênfase2 4 2 2 3" xfId="6193"/>
    <cellStyle name="20% - Ênfase2 4 2 2 3 2" xfId="6194"/>
    <cellStyle name="20% - Ênfase2 4 2 2 4" xfId="6195"/>
    <cellStyle name="20% - Ênfase2 4 2 2 4 2" xfId="6196"/>
    <cellStyle name="20% - Ênfase2 4 2 2 5" xfId="6197"/>
    <cellStyle name="20% - Ênfase2 4 2 2 5 2" xfId="6198"/>
    <cellStyle name="20% - Ênfase2 4 2 2 6" xfId="6199"/>
    <cellStyle name="20% - Ênfase2 4 2 3" xfId="6200"/>
    <cellStyle name="20% - Ênfase2 4 2 3 2" xfId="6201"/>
    <cellStyle name="20% - Ênfase2 4 2 4" xfId="6202"/>
    <cellStyle name="20% - Ênfase2 4 2 4 2" xfId="6203"/>
    <cellStyle name="20% - Ênfase2 4 2 5" xfId="6204"/>
    <cellStyle name="20% - Ênfase2 4 2 5 2" xfId="6205"/>
    <cellStyle name="20% - Ênfase2 4 2 6" xfId="6206"/>
    <cellStyle name="20% - Ênfase2 4 2 6 2" xfId="6207"/>
    <cellStyle name="20% - Ênfase2 4 2 7" xfId="6208"/>
    <cellStyle name="20% - Ênfase2 4 3" xfId="6209"/>
    <cellStyle name="20% - Ênfase2 4 3 2" xfId="6210"/>
    <cellStyle name="20% - Ênfase2 4 3 2 2" xfId="6211"/>
    <cellStyle name="20% - Ênfase2 4 3 3" xfId="6212"/>
    <cellStyle name="20% - Ênfase2 4 3 3 2" xfId="6213"/>
    <cellStyle name="20% - Ênfase2 4 3 4" xfId="6214"/>
    <cellStyle name="20% - Ênfase2 4 3 4 2" xfId="6215"/>
    <cellStyle name="20% - Ênfase2 4 3 5" xfId="6216"/>
    <cellStyle name="20% - Ênfase2 4 3 5 2" xfId="6217"/>
    <cellStyle name="20% - Ênfase2 4 3 6" xfId="6218"/>
    <cellStyle name="20% - Ênfase2 4 4" xfId="6219"/>
    <cellStyle name="20% - Ênfase2 4 4 2" xfId="6220"/>
    <cellStyle name="20% - Ênfase2 4 5" xfId="6221"/>
    <cellStyle name="20% - Ênfase2 4 5 2" xfId="6222"/>
    <cellStyle name="20% - Ênfase2 4 6" xfId="6223"/>
    <cellStyle name="20% - Ênfase2 4 6 2" xfId="6224"/>
    <cellStyle name="20% - Ênfase2 4 7" xfId="6225"/>
    <cellStyle name="20% - Ênfase2 4 7 2" xfId="6226"/>
    <cellStyle name="20% - Ênfase2 4 8" xfId="6227"/>
    <cellStyle name="20% - Ênfase2 40" xfId="6228"/>
    <cellStyle name="20% - Ênfase2 40 2" xfId="6229"/>
    <cellStyle name="20% - Ênfase2 40 2 2" xfId="6230"/>
    <cellStyle name="20% - Ênfase2 40 2 2 2" xfId="6231"/>
    <cellStyle name="20% - Ênfase2 40 2 3" xfId="6232"/>
    <cellStyle name="20% - Ênfase2 40 2 3 2" xfId="6233"/>
    <cellStyle name="20% - Ênfase2 40 2 4" xfId="6234"/>
    <cellStyle name="20% - Ênfase2 40 2 4 2" xfId="6235"/>
    <cellStyle name="20% - Ênfase2 40 2 5" xfId="6236"/>
    <cellStyle name="20% - Ênfase2 40 2 5 2" xfId="6237"/>
    <cellStyle name="20% - Ênfase2 40 2 6" xfId="6238"/>
    <cellStyle name="20% - Ênfase2 40 3" xfId="6239"/>
    <cellStyle name="20% - Ênfase2 40 3 2" xfId="6240"/>
    <cellStyle name="20% - Ênfase2 40 4" xfId="6241"/>
    <cellStyle name="20% - Ênfase2 40 4 2" xfId="6242"/>
    <cellStyle name="20% - Ênfase2 40 5" xfId="6243"/>
    <cellStyle name="20% - Ênfase2 40 5 2" xfId="6244"/>
    <cellStyle name="20% - Ênfase2 40 6" xfId="6245"/>
    <cellStyle name="20% - Ênfase2 40 6 2" xfId="6246"/>
    <cellStyle name="20% - Ênfase2 40 7" xfId="6247"/>
    <cellStyle name="20% - Ênfase2 41" xfId="6248"/>
    <cellStyle name="20% - Ênfase2 41 2" xfId="6249"/>
    <cellStyle name="20% - Ênfase2 41 2 2" xfId="6250"/>
    <cellStyle name="20% - Ênfase2 41 2 2 2" xfId="6251"/>
    <cellStyle name="20% - Ênfase2 41 2 3" xfId="6252"/>
    <cellStyle name="20% - Ênfase2 41 2 3 2" xfId="6253"/>
    <cellStyle name="20% - Ênfase2 41 2 4" xfId="6254"/>
    <cellStyle name="20% - Ênfase2 41 2 4 2" xfId="6255"/>
    <cellStyle name="20% - Ênfase2 41 2 5" xfId="6256"/>
    <cellStyle name="20% - Ênfase2 41 2 5 2" xfId="6257"/>
    <cellStyle name="20% - Ênfase2 41 2 6" xfId="6258"/>
    <cellStyle name="20% - Ênfase2 41 3" xfId="6259"/>
    <cellStyle name="20% - Ênfase2 41 3 2" xfId="6260"/>
    <cellStyle name="20% - Ênfase2 41 4" xfId="6261"/>
    <cellStyle name="20% - Ênfase2 41 4 2" xfId="6262"/>
    <cellStyle name="20% - Ênfase2 41 5" xfId="6263"/>
    <cellStyle name="20% - Ênfase2 41 5 2" xfId="6264"/>
    <cellStyle name="20% - Ênfase2 41 6" xfId="6265"/>
    <cellStyle name="20% - Ênfase2 41 6 2" xfId="6266"/>
    <cellStyle name="20% - Ênfase2 41 7" xfId="6267"/>
    <cellStyle name="20% - Ênfase2 42" xfId="6268"/>
    <cellStyle name="20% - Ênfase2 42 2" xfId="6269"/>
    <cellStyle name="20% - Ênfase2 42 2 2" xfId="6270"/>
    <cellStyle name="20% - Ênfase2 42 2 2 2" xfId="6271"/>
    <cellStyle name="20% - Ênfase2 42 2 3" xfId="6272"/>
    <cellStyle name="20% - Ênfase2 42 2 3 2" xfId="6273"/>
    <cellStyle name="20% - Ênfase2 42 2 4" xfId="6274"/>
    <cellStyle name="20% - Ênfase2 42 2 4 2" xfId="6275"/>
    <cellStyle name="20% - Ênfase2 42 2 5" xfId="6276"/>
    <cellStyle name="20% - Ênfase2 42 2 5 2" xfId="6277"/>
    <cellStyle name="20% - Ênfase2 42 2 6" xfId="6278"/>
    <cellStyle name="20% - Ênfase2 42 3" xfId="6279"/>
    <cellStyle name="20% - Ênfase2 42 3 2" xfId="6280"/>
    <cellStyle name="20% - Ênfase2 42 4" xfId="6281"/>
    <cellStyle name="20% - Ênfase2 42 4 2" xfId="6282"/>
    <cellStyle name="20% - Ênfase2 42 5" xfId="6283"/>
    <cellStyle name="20% - Ênfase2 42 5 2" xfId="6284"/>
    <cellStyle name="20% - Ênfase2 42 6" xfId="6285"/>
    <cellStyle name="20% - Ênfase2 42 6 2" xfId="6286"/>
    <cellStyle name="20% - Ênfase2 42 7" xfId="6287"/>
    <cellStyle name="20% - Ênfase2 43" xfId="6288"/>
    <cellStyle name="20% - Ênfase2 43 2" xfId="6289"/>
    <cellStyle name="20% - Ênfase2 43 2 2" xfId="6290"/>
    <cellStyle name="20% - Ênfase2 43 2 2 2" xfId="6291"/>
    <cellStyle name="20% - Ênfase2 43 2 3" xfId="6292"/>
    <cellStyle name="20% - Ênfase2 43 2 3 2" xfId="6293"/>
    <cellStyle name="20% - Ênfase2 43 2 4" xfId="6294"/>
    <cellStyle name="20% - Ênfase2 43 2 4 2" xfId="6295"/>
    <cellStyle name="20% - Ênfase2 43 2 5" xfId="6296"/>
    <cellStyle name="20% - Ênfase2 43 2 5 2" xfId="6297"/>
    <cellStyle name="20% - Ênfase2 43 2 6" xfId="6298"/>
    <cellStyle name="20% - Ênfase2 43 3" xfId="6299"/>
    <cellStyle name="20% - Ênfase2 43 3 2" xfId="6300"/>
    <cellStyle name="20% - Ênfase2 43 4" xfId="6301"/>
    <cellStyle name="20% - Ênfase2 43 4 2" xfId="6302"/>
    <cellStyle name="20% - Ênfase2 43 5" xfId="6303"/>
    <cellStyle name="20% - Ênfase2 43 5 2" xfId="6304"/>
    <cellStyle name="20% - Ênfase2 43 6" xfId="6305"/>
    <cellStyle name="20% - Ênfase2 43 6 2" xfId="6306"/>
    <cellStyle name="20% - Ênfase2 43 7" xfId="6307"/>
    <cellStyle name="20% - Ênfase2 44" xfId="6308"/>
    <cellStyle name="20% - Ênfase2 44 2" xfId="6309"/>
    <cellStyle name="20% - Ênfase2 44 2 2" xfId="6310"/>
    <cellStyle name="20% - Ênfase2 44 2 2 2" xfId="6311"/>
    <cellStyle name="20% - Ênfase2 44 2 3" xfId="6312"/>
    <cellStyle name="20% - Ênfase2 44 2 3 2" xfId="6313"/>
    <cellStyle name="20% - Ênfase2 44 2 4" xfId="6314"/>
    <cellStyle name="20% - Ênfase2 44 2 4 2" xfId="6315"/>
    <cellStyle name="20% - Ênfase2 44 2 5" xfId="6316"/>
    <cellStyle name="20% - Ênfase2 44 2 5 2" xfId="6317"/>
    <cellStyle name="20% - Ênfase2 44 2 6" xfId="6318"/>
    <cellStyle name="20% - Ênfase2 44 3" xfId="6319"/>
    <cellStyle name="20% - Ênfase2 44 3 2" xfId="6320"/>
    <cellStyle name="20% - Ênfase2 44 4" xfId="6321"/>
    <cellStyle name="20% - Ênfase2 44 4 2" xfId="6322"/>
    <cellStyle name="20% - Ênfase2 44 5" xfId="6323"/>
    <cellStyle name="20% - Ênfase2 44 5 2" xfId="6324"/>
    <cellStyle name="20% - Ênfase2 44 6" xfId="6325"/>
    <cellStyle name="20% - Ênfase2 44 6 2" xfId="6326"/>
    <cellStyle name="20% - Ênfase2 44 7" xfId="6327"/>
    <cellStyle name="20% - Ênfase2 45" xfId="6328"/>
    <cellStyle name="20% - Ênfase2 45 2" xfId="6329"/>
    <cellStyle name="20% - Ênfase2 45 2 2" xfId="6330"/>
    <cellStyle name="20% - Ênfase2 45 2 2 2" xfId="6331"/>
    <cellStyle name="20% - Ênfase2 45 2 3" xfId="6332"/>
    <cellStyle name="20% - Ênfase2 45 2 3 2" xfId="6333"/>
    <cellStyle name="20% - Ênfase2 45 2 4" xfId="6334"/>
    <cellStyle name="20% - Ênfase2 45 2 4 2" xfId="6335"/>
    <cellStyle name="20% - Ênfase2 45 2 5" xfId="6336"/>
    <cellStyle name="20% - Ênfase2 45 2 5 2" xfId="6337"/>
    <cellStyle name="20% - Ênfase2 45 2 6" xfId="6338"/>
    <cellStyle name="20% - Ênfase2 45 3" xfId="6339"/>
    <cellStyle name="20% - Ênfase2 45 3 2" xfId="6340"/>
    <cellStyle name="20% - Ênfase2 45 4" xfId="6341"/>
    <cellStyle name="20% - Ênfase2 45 4 2" xfId="6342"/>
    <cellStyle name="20% - Ênfase2 45 5" xfId="6343"/>
    <cellStyle name="20% - Ênfase2 45 5 2" xfId="6344"/>
    <cellStyle name="20% - Ênfase2 45 6" xfId="6345"/>
    <cellStyle name="20% - Ênfase2 45 6 2" xfId="6346"/>
    <cellStyle name="20% - Ênfase2 45 7" xfId="6347"/>
    <cellStyle name="20% - Ênfase2 46" xfId="6348"/>
    <cellStyle name="20% - Ênfase2 46 2" xfId="6349"/>
    <cellStyle name="20% - Ênfase2 46 2 2" xfId="6350"/>
    <cellStyle name="20% - Ênfase2 46 2 2 2" xfId="6351"/>
    <cellStyle name="20% - Ênfase2 46 2 3" xfId="6352"/>
    <cellStyle name="20% - Ênfase2 46 2 3 2" xfId="6353"/>
    <cellStyle name="20% - Ênfase2 46 2 4" xfId="6354"/>
    <cellStyle name="20% - Ênfase2 46 2 4 2" xfId="6355"/>
    <cellStyle name="20% - Ênfase2 46 2 5" xfId="6356"/>
    <cellStyle name="20% - Ênfase2 46 2 5 2" xfId="6357"/>
    <cellStyle name="20% - Ênfase2 46 2 6" xfId="6358"/>
    <cellStyle name="20% - Ênfase2 46 3" xfId="6359"/>
    <cellStyle name="20% - Ênfase2 46 3 2" xfId="6360"/>
    <cellStyle name="20% - Ênfase2 46 4" xfId="6361"/>
    <cellStyle name="20% - Ênfase2 46 4 2" xfId="6362"/>
    <cellStyle name="20% - Ênfase2 46 5" xfId="6363"/>
    <cellStyle name="20% - Ênfase2 46 5 2" xfId="6364"/>
    <cellStyle name="20% - Ênfase2 46 6" xfId="6365"/>
    <cellStyle name="20% - Ênfase2 46 6 2" xfId="6366"/>
    <cellStyle name="20% - Ênfase2 46 7" xfId="6367"/>
    <cellStyle name="20% - Ênfase2 47" xfId="6368"/>
    <cellStyle name="20% - Ênfase2 47 2" xfId="6369"/>
    <cellStyle name="20% - Ênfase2 47 2 2" xfId="6370"/>
    <cellStyle name="20% - Ênfase2 47 2 2 2" xfId="6371"/>
    <cellStyle name="20% - Ênfase2 47 2 3" xfId="6372"/>
    <cellStyle name="20% - Ênfase2 47 2 3 2" xfId="6373"/>
    <cellStyle name="20% - Ênfase2 47 2 4" xfId="6374"/>
    <cellStyle name="20% - Ênfase2 47 2 4 2" xfId="6375"/>
    <cellStyle name="20% - Ênfase2 47 2 5" xfId="6376"/>
    <cellStyle name="20% - Ênfase2 47 2 5 2" xfId="6377"/>
    <cellStyle name="20% - Ênfase2 47 2 6" xfId="6378"/>
    <cellStyle name="20% - Ênfase2 47 3" xfId="6379"/>
    <cellStyle name="20% - Ênfase2 47 3 2" xfId="6380"/>
    <cellStyle name="20% - Ênfase2 47 4" xfId="6381"/>
    <cellStyle name="20% - Ênfase2 47 4 2" xfId="6382"/>
    <cellStyle name="20% - Ênfase2 47 5" xfId="6383"/>
    <cellStyle name="20% - Ênfase2 47 5 2" xfId="6384"/>
    <cellStyle name="20% - Ênfase2 47 6" xfId="6385"/>
    <cellStyle name="20% - Ênfase2 47 6 2" xfId="6386"/>
    <cellStyle name="20% - Ênfase2 47 7" xfId="6387"/>
    <cellStyle name="20% - Ênfase2 48" xfId="6388"/>
    <cellStyle name="20% - Ênfase2 48 2" xfId="6389"/>
    <cellStyle name="20% - Ênfase2 48 2 2" xfId="6390"/>
    <cellStyle name="20% - Ênfase2 48 2 2 2" xfId="6391"/>
    <cellStyle name="20% - Ênfase2 48 2 3" xfId="6392"/>
    <cellStyle name="20% - Ênfase2 48 2 3 2" xfId="6393"/>
    <cellStyle name="20% - Ênfase2 48 2 4" xfId="6394"/>
    <cellStyle name="20% - Ênfase2 48 2 4 2" xfId="6395"/>
    <cellStyle name="20% - Ênfase2 48 2 5" xfId="6396"/>
    <cellStyle name="20% - Ênfase2 48 2 5 2" xfId="6397"/>
    <cellStyle name="20% - Ênfase2 48 2 6" xfId="6398"/>
    <cellStyle name="20% - Ênfase2 48 3" xfId="6399"/>
    <cellStyle name="20% - Ênfase2 48 3 2" xfId="6400"/>
    <cellStyle name="20% - Ênfase2 48 4" xfId="6401"/>
    <cellStyle name="20% - Ênfase2 48 4 2" xfId="6402"/>
    <cellStyle name="20% - Ênfase2 48 5" xfId="6403"/>
    <cellStyle name="20% - Ênfase2 48 5 2" xfId="6404"/>
    <cellStyle name="20% - Ênfase2 48 6" xfId="6405"/>
    <cellStyle name="20% - Ênfase2 48 6 2" xfId="6406"/>
    <cellStyle name="20% - Ênfase2 48 7" xfId="6407"/>
    <cellStyle name="20% - Ênfase2 49" xfId="6408"/>
    <cellStyle name="20% - Ênfase2 49 2" xfId="6409"/>
    <cellStyle name="20% - Ênfase2 49 2 2" xfId="6410"/>
    <cellStyle name="20% - Ênfase2 49 2 2 2" xfId="6411"/>
    <cellStyle name="20% - Ênfase2 49 2 3" xfId="6412"/>
    <cellStyle name="20% - Ênfase2 49 2 3 2" xfId="6413"/>
    <cellStyle name="20% - Ênfase2 49 2 4" xfId="6414"/>
    <cellStyle name="20% - Ênfase2 49 2 4 2" xfId="6415"/>
    <cellStyle name="20% - Ênfase2 49 2 5" xfId="6416"/>
    <cellStyle name="20% - Ênfase2 49 2 5 2" xfId="6417"/>
    <cellStyle name="20% - Ênfase2 49 2 6" xfId="6418"/>
    <cellStyle name="20% - Ênfase2 49 3" xfId="6419"/>
    <cellStyle name="20% - Ênfase2 49 3 2" xfId="6420"/>
    <cellStyle name="20% - Ênfase2 49 4" xfId="6421"/>
    <cellStyle name="20% - Ênfase2 49 4 2" xfId="6422"/>
    <cellStyle name="20% - Ênfase2 49 5" xfId="6423"/>
    <cellStyle name="20% - Ênfase2 49 5 2" xfId="6424"/>
    <cellStyle name="20% - Ênfase2 49 6" xfId="6425"/>
    <cellStyle name="20% - Ênfase2 49 6 2" xfId="6426"/>
    <cellStyle name="20% - Ênfase2 49 7" xfId="6427"/>
    <cellStyle name="20% - Ênfase2 5" xfId="6428"/>
    <cellStyle name="20% - Ênfase2 5 2" xfId="6429"/>
    <cellStyle name="20% - Ênfase2 5 2 2" xfId="6430"/>
    <cellStyle name="20% - Ênfase2 5 2 2 2" xfId="6431"/>
    <cellStyle name="20% - Ênfase2 5 2 2 2 2" xfId="6432"/>
    <cellStyle name="20% - Ênfase2 5 2 2 3" xfId="6433"/>
    <cellStyle name="20% - Ênfase2 5 2 2 3 2" xfId="6434"/>
    <cellStyle name="20% - Ênfase2 5 2 2 4" xfId="6435"/>
    <cellStyle name="20% - Ênfase2 5 2 2 4 2" xfId="6436"/>
    <cellStyle name="20% - Ênfase2 5 2 2 5" xfId="6437"/>
    <cellStyle name="20% - Ênfase2 5 2 2 5 2" xfId="6438"/>
    <cellStyle name="20% - Ênfase2 5 2 2 6" xfId="6439"/>
    <cellStyle name="20% - Ênfase2 5 2 3" xfId="6440"/>
    <cellStyle name="20% - Ênfase2 5 2 3 2" xfId="6441"/>
    <cellStyle name="20% - Ênfase2 5 2 4" xfId="6442"/>
    <cellStyle name="20% - Ênfase2 5 2 4 2" xfId="6443"/>
    <cellStyle name="20% - Ênfase2 5 2 5" xfId="6444"/>
    <cellStyle name="20% - Ênfase2 5 2 5 2" xfId="6445"/>
    <cellStyle name="20% - Ênfase2 5 2 6" xfId="6446"/>
    <cellStyle name="20% - Ênfase2 5 2 6 2" xfId="6447"/>
    <cellStyle name="20% - Ênfase2 5 2 7" xfId="6448"/>
    <cellStyle name="20% - Ênfase2 5 3" xfId="6449"/>
    <cellStyle name="20% - Ênfase2 5 3 2" xfId="6450"/>
    <cellStyle name="20% - Ênfase2 5 3 2 2" xfId="6451"/>
    <cellStyle name="20% - Ênfase2 5 3 3" xfId="6452"/>
    <cellStyle name="20% - Ênfase2 5 3 3 2" xfId="6453"/>
    <cellStyle name="20% - Ênfase2 5 3 4" xfId="6454"/>
    <cellStyle name="20% - Ênfase2 5 3 4 2" xfId="6455"/>
    <cellStyle name="20% - Ênfase2 5 3 5" xfId="6456"/>
    <cellStyle name="20% - Ênfase2 5 3 5 2" xfId="6457"/>
    <cellStyle name="20% - Ênfase2 5 3 6" xfId="6458"/>
    <cellStyle name="20% - Ênfase2 5 4" xfId="6459"/>
    <cellStyle name="20% - Ênfase2 5 4 2" xfId="6460"/>
    <cellStyle name="20% - Ênfase2 5 5" xfId="6461"/>
    <cellStyle name="20% - Ênfase2 5 5 2" xfId="6462"/>
    <cellStyle name="20% - Ênfase2 5 6" xfId="6463"/>
    <cellStyle name="20% - Ênfase2 5 6 2" xfId="6464"/>
    <cellStyle name="20% - Ênfase2 5 7" xfId="6465"/>
    <cellStyle name="20% - Ênfase2 5 7 2" xfId="6466"/>
    <cellStyle name="20% - Ênfase2 5 8" xfId="6467"/>
    <cellStyle name="20% - Ênfase2 50" xfId="6468"/>
    <cellStyle name="20% - Ênfase2 50 2" xfId="6469"/>
    <cellStyle name="20% - Ênfase2 50 2 2" xfId="6470"/>
    <cellStyle name="20% - Ênfase2 50 2 2 2" xfId="6471"/>
    <cellStyle name="20% - Ênfase2 50 2 3" xfId="6472"/>
    <cellStyle name="20% - Ênfase2 50 2 3 2" xfId="6473"/>
    <cellStyle name="20% - Ênfase2 50 2 4" xfId="6474"/>
    <cellStyle name="20% - Ênfase2 50 2 4 2" xfId="6475"/>
    <cellStyle name="20% - Ênfase2 50 2 5" xfId="6476"/>
    <cellStyle name="20% - Ênfase2 50 2 5 2" xfId="6477"/>
    <cellStyle name="20% - Ênfase2 50 2 6" xfId="6478"/>
    <cellStyle name="20% - Ênfase2 50 3" xfId="6479"/>
    <cellStyle name="20% - Ênfase2 50 3 2" xfId="6480"/>
    <cellStyle name="20% - Ênfase2 50 4" xfId="6481"/>
    <cellStyle name="20% - Ênfase2 50 4 2" xfId="6482"/>
    <cellStyle name="20% - Ênfase2 50 5" xfId="6483"/>
    <cellStyle name="20% - Ênfase2 50 5 2" xfId="6484"/>
    <cellStyle name="20% - Ênfase2 50 6" xfId="6485"/>
    <cellStyle name="20% - Ênfase2 50 6 2" xfId="6486"/>
    <cellStyle name="20% - Ênfase2 50 7" xfId="6487"/>
    <cellStyle name="20% - Ênfase2 51" xfId="6488"/>
    <cellStyle name="20% - Ênfase2 51 2" xfId="6489"/>
    <cellStyle name="20% - Ênfase2 51 2 2" xfId="6490"/>
    <cellStyle name="20% - Ênfase2 51 2 2 2" xfId="6491"/>
    <cellStyle name="20% - Ênfase2 51 2 3" xfId="6492"/>
    <cellStyle name="20% - Ênfase2 51 2 3 2" xfId="6493"/>
    <cellStyle name="20% - Ênfase2 51 2 4" xfId="6494"/>
    <cellStyle name="20% - Ênfase2 51 2 4 2" xfId="6495"/>
    <cellStyle name="20% - Ênfase2 51 2 5" xfId="6496"/>
    <cellStyle name="20% - Ênfase2 51 2 5 2" xfId="6497"/>
    <cellStyle name="20% - Ênfase2 51 2 6" xfId="6498"/>
    <cellStyle name="20% - Ênfase2 51 3" xfId="6499"/>
    <cellStyle name="20% - Ênfase2 51 3 2" xfId="6500"/>
    <cellStyle name="20% - Ênfase2 51 4" xfId="6501"/>
    <cellStyle name="20% - Ênfase2 51 4 2" xfId="6502"/>
    <cellStyle name="20% - Ênfase2 51 5" xfId="6503"/>
    <cellStyle name="20% - Ênfase2 51 5 2" xfId="6504"/>
    <cellStyle name="20% - Ênfase2 51 6" xfId="6505"/>
    <cellStyle name="20% - Ênfase2 51 6 2" xfId="6506"/>
    <cellStyle name="20% - Ênfase2 51 7" xfId="6507"/>
    <cellStyle name="20% - Ênfase2 52" xfId="6508"/>
    <cellStyle name="20% - Ênfase2 52 2" xfId="6509"/>
    <cellStyle name="20% - Ênfase2 52 2 2" xfId="6510"/>
    <cellStyle name="20% - Ênfase2 52 2 2 2" xfId="6511"/>
    <cellStyle name="20% - Ênfase2 52 2 3" xfId="6512"/>
    <cellStyle name="20% - Ênfase2 52 2 3 2" xfId="6513"/>
    <cellStyle name="20% - Ênfase2 52 2 4" xfId="6514"/>
    <cellStyle name="20% - Ênfase2 52 2 4 2" xfId="6515"/>
    <cellStyle name="20% - Ênfase2 52 2 5" xfId="6516"/>
    <cellStyle name="20% - Ênfase2 52 2 5 2" xfId="6517"/>
    <cellStyle name="20% - Ênfase2 52 2 6" xfId="6518"/>
    <cellStyle name="20% - Ênfase2 52 3" xfId="6519"/>
    <cellStyle name="20% - Ênfase2 52 3 2" xfId="6520"/>
    <cellStyle name="20% - Ênfase2 52 4" xfId="6521"/>
    <cellStyle name="20% - Ênfase2 52 4 2" xfId="6522"/>
    <cellStyle name="20% - Ênfase2 52 5" xfId="6523"/>
    <cellStyle name="20% - Ênfase2 52 5 2" xfId="6524"/>
    <cellStyle name="20% - Ênfase2 52 6" xfId="6525"/>
    <cellStyle name="20% - Ênfase2 52 6 2" xfId="6526"/>
    <cellStyle name="20% - Ênfase2 52 7" xfId="6527"/>
    <cellStyle name="20% - Ênfase2 53" xfId="6528"/>
    <cellStyle name="20% - Ênfase2 53 2" xfId="6529"/>
    <cellStyle name="20% - Ênfase2 53 2 2" xfId="6530"/>
    <cellStyle name="20% - Ênfase2 53 2 2 2" xfId="6531"/>
    <cellStyle name="20% - Ênfase2 53 2 3" xfId="6532"/>
    <cellStyle name="20% - Ênfase2 53 2 3 2" xfId="6533"/>
    <cellStyle name="20% - Ênfase2 53 2 4" xfId="6534"/>
    <cellStyle name="20% - Ênfase2 53 2 4 2" xfId="6535"/>
    <cellStyle name="20% - Ênfase2 53 2 5" xfId="6536"/>
    <cellStyle name="20% - Ênfase2 53 2 5 2" xfId="6537"/>
    <cellStyle name="20% - Ênfase2 53 2 6" xfId="6538"/>
    <cellStyle name="20% - Ênfase2 53 3" xfId="6539"/>
    <cellStyle name="20% - Ênfase2 53 3 2" xfId="6540"/>
    <cellStyle name="20% - Ênfase2 53 4" xfId="6541"/>
    <cellStyle name="20% - Ênfase2 53 4 2" xfId="6542"/>
    <cellStyle name="20% - Ênfase2 53 5" xfId="6543"/>
    <cellStyle name="20% - Ênfase2 53 5 2" xfId="6544"/>
    <cellStyle name="20% - Ênfase2 53 6" xfId="6545"/>
    <cellStyle name="20% - Ênfase2 53 6 2" xfId="6546"/>
    <cellStyle name="20% - Ênfase2 53 7" xfId="6547"/>
    <cellStyle name="20% - Ênfase2 54" xfId="6548"/>
    <cellStyle name="20% - Ênfase2 54 2" xfId="6549"/>
    <cellStyle name="20% - Ênfase2 54 2 2" xfId="6550"/>
    <cellStyle name="20% - Ênfase2 54 2 2 2" xfId="6551"/>
    <cellStyle name="20% - Ênfase2 54 2 3" xfId="6552"/>
    <cellStyle name="20% - Ênfase2 54 2 3 2" xfId="6553"/>
    <cellStyle name="20% - Ênfase2 54 2 4" xfId="6554"/>
    <cellStyle name="20% - Ênfase2 54 2 4 2" xfId="6555"/>
    <cellStyle name="20% - Ênfase2 54 2 5" xfId="6556"/>
    <cellStyle name="20% - Ênfase2 54 2 5 2" xfId="6557"/>
    <cellStyle name="20% - Ênfase2 54 2 6" xfId="6558"/>
    <cellStyle name="20% - Ênfase2 54 3" xfId="6559"/>
    <cellStyle name="20% - Ênfase2 54 3 2" xfId="6560"/>
    <cellStyle name="20% - Ênfase2 54 4" xfId="6561"/>
    <cellStyle name="20% - Ênfase2 54 4 2" xfId="6562"/>
    <cellStyle name="20% - Ênfase2 54 5" xfId="6563"/>
    <cellStyle name="20% - Ênfase2 54 5 2" xfId="6564"/>
    <cellStyle name="20% - Ênfase2 54 6" xfId="6565"/>
    <cellStyle name="20% - Ênfase2 54 6 2" xfId="6566"/>
    <cellStyle name="20% - Ênfase2 54 7" xfId="6567"/>
    <cellStyle name="20% - Ênfase2 55" xfId="6568"/>
    <cellStyle name="20% - Ênfase2 55 2" xfId="6569"/>
    <cellStyle name="20% - Ênfase2 55 2 2" xfId="6570"/>
    <cellStyle name="20% - Ênfase2 55 2 2 2" xfId="6571"/>
    <cellStyle name="20% - Ênfase2 55 2 3" xfId="6572"/>
    <cellStyle name="20% - Ênfase2 55 2 3 2" xfId="6573"/>
    <cellStyle name="20% - Ênfase2 55 2 4" xfId="6574"/>
    <cellStyle name="20% - Ênfase2 55 2 4 2" xfId="6575"/>
    <cellStyle name="20% - Ênfase2 55 2 5" xfId="6576"/>
    <cellStyle name="20% - Ênfase2 55 2 5 2" xfId="6577"/>
    <cellStyle name="20% - Ênfase2 55 2 6" xfId="6578"/>
    <cellStyle name="20% - Ênfase2 55 3" xfId="6579"/>
    <cellStyle name="20% - Ênfase2 55 3 2" xfId="6580"/>
    <cellStyle name="20% - Ênfase2 55 4" xfId="6581"/>
    <cellStyle name="20% - Ênfase2 55 4 2" xfId="6582"/>
    <cellStyle name="20% - Ênfase2 55 5" xfId="6583"/>
    <cellStyle name="20% - Ênfase2 55 5 2" xfId="6584"/>
    <cellStyle name="20% - Ênfase2 55 6" xfId="6585"/>
    <cellStyle name="20% - Ênfase2 55 6 2" xfId="6586"/>
    <cellStyle name="20% - Ênfase2 55 7" xfId="6587"/>
    <cellStyle name="20% - Ênfase2 56" xfId="6588"/>
    <cellStyle name="20% - Ênfase2 56 2" xfId="6589"/>
    <cellStyle name="20% - Ênfase2 56 2 2" xfId="6590"/>
    <cellStyle name="20% - Ênfase2 56 2 2 2" xfId="6591"/>
    <cellStyle name="20% - Ênfase2 56 2 3" xfId="6592"/>
    <cellStyle name="20% - Ênfase2 56 2 3 2" xfId="6593"/>
    <cellStyle name="20% - Ênfase2 56 2 4" xfId="6594"/>
    <cellStyle name="20% - Ênfase2 56 2 4 2" xfId="6595"/>
    <cellStyle name="20% - Ênfase2 56 2 5" xfId="6596"/>
    <cellStyle name="20% - Ênfase2 56 2 5 2" xfId="6597"/>
    <cellStyle name="20% - Ênfase2 56 2 6" xfId="6598"/>
    <cellStyle name="20% - Ênfase2 56 3" xfId="6599"/>
    <cellStyle name="20% - Ênfase2 56 3 2" xfId="6600"/>
    <cellStyle name="20% - Ênfase2 56 4" xfId="6601"/>
    <cellStyle name="20% - Ênfase2 56 4 2" xfId="6602"/>
    <cellStyle name="20% - Ênfase2 56 5" xfId="6603"/>
    <cellStyle name="20% - Ênfase2 56 5 2" xfId="6604"/>
    <cellStyle name="20% - Ênfase2 56 6" xfId="6605"/>
    <cellStyle name="20% - Ênfase2 56 6 2" xfId="6606"/>
    <cellStyle name="20% - Ênfase2 56 7" xfId="6607"/>
    <cellStyle name="20% - Ênfase2 57" xfId="6608"/>
    <cellStyle name="20% - Ênfase2 57 2" xfId="6609"/>
    <cellStyle name="20% - Ênfase2 57 2 2" xfId="6610"/>
    <cellStyle name="20% - Ênfase2 57 2 2 2" xfId="6611"/>
    <cellStyle name="20% - Ênfase2 57 2 3" xfId="6612"/>
    <cellStyle name="20% - Ênfase2 57 2 3 2" xfId="6613"/>
    <cellStyle name="20% - Ênfase2 57 2 4" xfId="6614"/>
    <cellStyle name="20% - Ênfase2 57 2 4 2" xfId="6615"/>
    <cellStyle name="20% - Ênfase2 57 2 5" xfId="6616"/>
    <cellStyle name="20% - Ênfase2 57 2 5 2" xfId="6617"/>
    <cellStyle name="20% - Ênfase2 57 2 6" xfId="6618"/>
    <cellStyle name="20% - Ênfase2 57 3" xfId="6619"/>
    <cellStyle name="20% - Ênfase2 57 3 2" xfId="6620"/>
    <cellStyle name="20% - Ênfase2 57 4" xfId="6621"/>
    <cellStyle name="20% - Ênfase2 57 4 2" xfId="6622"/>
    <cellStyle name="20% - Ênfase2 57 5" xfId="6623"/>
    <cellStyle name="20% - Ênfase2 57 5 2" xfId="6624"/>
    <cellStyle name="20% - Ênfase2 57 6" xfId="6625"/>
    <cellStyle name="20% - Ênfase2 57 6 2" xfId="6626"/>
    <cellStyle name="20% - Ênfase2 57 7" xfId="6627"/>
    <cellStyle name="20% - Ênfase2 58" xfId="6628"/>
    <cellStyle name="20% - Ênfase2 58 2" xfId="6629"/>
    <cellStyle name="20% - Ênfase2 58 2 2" xfId="6630"/>
    <cellStyle name="20% - Ênfase2 58 2 2 2" xfId="6631"/>
    <cellStyle name="20% - Ênfase2 58 2 3" xfId="6632"/>
    <cellStyle name="20% - Ênfase2 58 2 3 2" xfId="6633"/>
    <cellStyle name="20% - Ênfase2 58 2 4" xfId="6634"/>
    <cellStyle name="20% - Ênfase2 58 2 4 2" xfId="6635"/>
    <cellStyle name="20% - Ênfase2 58 2 5" xfId="6636"/>
    <cellStyle name="20% - Ênfase2 58 2 5 2" xfId="6637"/>
    <cellStyle name="20% - Ênfase2 58 2 6" xfId="6638"/>
    <cellStyle name="20% - Ênfase2 58 3" xfId="6639"/>
    <cellStyle name="20% - Ênfase2 58 3 2" xfId="6640"/>
    <cellStyle name="20% - Ênfase2 58 4" xfId="6641"/>
    <cellStyle name="20% - Ênfase2 58 4 2" xfId="6642"/>
    <cellStyle name="20% - Ênfase2 58 5" xfId="6643"/>
    <cellStyle name="20% - Ênfase2 58 5 2" xfId="6644"/>
    <cellStyle name="20% - Ênfase2 58 6" xfId="6645"/>
    <cellStyle name="20% - Ênfase2 58 6 2" xfId="6646"/>
    <cellStyle name="20% - Ênfase2 58 7" xfId="6647"/>
    <cellStyle name="20% - Ênfase2 59" xfId="6648"/>
    <cellStyle name="20% - Ênfase2 59 2" xfId="6649"/>
    <cellStyle name="20% - Ênfase2 59 2 2" xfId="6650"/>
    <cellStyle name="20% - Ênfase2 59 2 2 2" xfId="6651"/>
    <cellStyle name="20% - Ênfase2 59 2 3" xfId="6652"/>
    <cellStyle name="20% - Ênfase2 59 2 3 2" xfId="6653"/>
    <cellStyle name="20% - Ênfase2 59 2 4" xfId="6654"/>
    <cellStyle name="20% - Ênfase2 59 2 4 2" xfId="6655"/>
    <cellStyle name="20% - Ênfase2 59 2 5" xfId="6656"/>
    <cellStyle name="20% - Ênfase2 59 2 5 2" xfId="6657"/>
    <cellStyle name="20% - Ênfase2 59 2 6" xfId="6658"/>
    <cellStyle name="20% - Ênfase2 59 3" xfId="6659"/>
    <cellStyle name="20% - Ênfase2 59 3 2" xfId="6660"/>
    <cellStyle name="20% - Ênfase2 59 4" xfId="6661"/>
    <cellStyle name="20% - Ênfase2 59 4 2" xfId="6662"/>
    <cellStyle name="20% - Ênfase2 59 5" xfId="6663"/>
    <cellStyle name="20% - Ênfase2 59 5 2" xfId="6664"/>
    <cellStyle name="20% - Ênfase2 59 6" xfId="6665"/>
    <cellStyle name="20% - Ênfase2 59 6 2" xfId="6666"/>
    <cellStyle name="20% - Ênfase2 59 7" xfId="6667"/>
    <cellStyle name="20% - Ênfase2 6" xfId="6668"/>
    <cellStyle name="20% - Ênfase2 6 2" xfId="6669"/>
    <cellStyle name="20% - Ênfase2 6 2 2" xfId="6670"/>
    <cellStyle name="20% - Ênfase2 6 2 2 2" xfId="6671"/>
    <cellStyle name="20% - Ênfase2 6 2 2 2 2" xfId="6672"/>
    <cellStyle name="20% - Ênfase2 6 2 2 3" xfId="6673"/>
    <cellStyle name="20% - Ênfase2 6 2 2 3 2" xfId="6674"/>
    <cellStyle name="20% - Ênfase2 6 2 2 4" xfId="6675"/>
    <cellStyle name="20% - Ênfase2 6 2 2 4 2" xfId="6676"/>
    <cellStyle name="20% - Ênfase2 6 2 2 5" xfId="6677"/>
    <cellStyle name="20% - Ênfase2 6 2 2 5 2" xfId="6678"/>
    <cellStyle name="20% - Ênfase2 6 2 2 6" xfId="6679"/>
    <cellStyle name="20% - Ênfase2 6 2 3" xfId="6680"/>
    <cellStyle name="20% - Ênfase2 6 2 3 2" xfId="6681"/>
    <cellStyle name="20% - Ênfase2 6 2 4" xfId="6682"/>
    <cellStyle name="20% - Ênfase2 6 2 4 2" xfId="6683"/>
    <cellStyle name="20% - Ênfase2 6 2 5" xfId="6684"/>
    <cellStyle name="20% - Ênfase2 6 2 5 2" xfId="6685"/>
    <cellStyle name="20% - Ênfase2 6 2 6" xfId="6686"/>
    <cellStyle name="20% - Ênfase2 6 2 6 2" xfId="6687"/>
    <cellStyle name="20% - Ênfase2 6 2 7" xfId="6688"/>
    <cellStyle name="20% - Ênfase2 6 3" xfId="6689"/>
    <cellStyle name="20% - Ênfase2 6 3 2" xfId="6690"/>
    <cellStyle name="20% - Ênfase2 6 3 2 2" xfId="6691"/>
    <cellStyle name="20% - Ênfase2 6 3 3" xfId="6692"/>
    <cellStyle name="20% - Ênfase2 6 3 3 2" xfId="6693"/>
    <cellStyle name="20% - Ênfase2 6 3 4" xfId="6694"/>
    <cellStyle name="20% - Ênfase2 6 3 4 2" xfId="6695"/>
    <cellStyle name="20% - Ênfase2 6 3 5" xfId="6696"/>
    <cellStyle name="20% - Ênfase2 6 3 5 2" xfId="6697"/>
    <cellStyle name="20% - Ênfase2 6 3 6" xfId="6698"/>
    <cellStyle name="20% - Ênfase2 6 4" xfId="6699"/>
    <cellStyle name="20% - Ênfase2 6 4 2" xfId="6700"/>
    <cellStyle name="20% - Ênfase2 6 5" xfId="6701"/>
    <cellStyle name="20% - Ênfase2 6 5 2" xfId="6702"/>
    <cellStyle name="20% - Ênfase2 6 6" xfId="6703"/>
    <cellStyle name="20% - Ênfase2 6 6 2" xfId="6704"/>
    <cellStyle name="20% - Ênfase2 6 7" xfId="6705"/>
    <cellStyle name="20% - Ênfase2 6 7 2" xfId="6706"/>
    <cellStyle name="20% - Ênfase2 6 8" xfId="6707"/>
    <cellStyle name="20% - Ênfase2 60" xfId="6708"/>
    <cellStyle name="20% - Ênfase2 60 2" xfId="6709"/>
    <cellStyle name="20% - Ênfase2 60 2 2" xfId="6710"/>
    <cellStyle name="20% - Ênfase2 60 2 2 2" xfId="6711"/>
    <cellStyle name="20% - Ênfase2 60 2 3" xfId="6712"/>
    <cellStyle name="20% - Ênfase2 60 2 3 2" xfId="6713"/>
    <cellStyle name="20% - Ênfase2 60 2 4" xfId="6714"/>
    <cellStyle name="20% - Ênfase2 60 2 4 2" xfId="6715"/>
    <cellStyle name="20% - Ênfase2 60 2 5" xfId="6716"/>
    <cellStyle name="20% - Ênfase2 60 2 5 2" xfId="6717"/>
    <cellStyle name="20% - Ênfase2 60 2 6" xfId="6718"/>
    <cellStyle name="20% - Ênfase2 60 3" xfId="6719"/>
    <cellStyle name="20% - Ênfase2 60 3 2" xfId="6720"/>
    <cellStyle name="20% - Ênfase2 60 4" xfId="6721"/>
    <cellStyle name="20% - Ênfase2 60 4 2" xfId="6722"/>
    <cellStyle name="20% - Ênfase2 60 5" xfId="6723"/>
    <cellStyle name="20% - Ênfase2 60 5 2" xfId="6724"/>
    <cellStyle name="20% - Ênfase2 60 6" xfId="6725"/>
    <cellStyle name="20% - Ênfase2 60 6 2" xfId="6726"/>
    <cellStyle name="20% - Ênfase2 60 7" xfId="6727"/>
    <cellStyle name="20% - Ênfase2 61" xfId="6728"/>
    <cellStyle name="20% - Ênfase2 61 2" xfId="6729"/>
    <cellStyle name="20% - Ênfase2 61 2 2" xfId="6730"/>
    <cellStyle name="20% - Ênfase2 61 2 2 2" xfId="6731"/>
    <cellStyle name="20% - Ênfase2 61 2 3" xfId="6732"/>
    <cellStyle name="20% - Ênfase2 61 2 3 2" xfId="6733"/>
    <cellStyle name="20% - Ênfase2 61 2 4" xfId="6734"/>
    <cellStyle name="20% - Ênfase2 61 2 4 2" xfId="6735"/>
    <cellStyle name="20% - Ênfase2 61 2 5" xfId="6736"/>
    <cellStyle name="20% - Ênfase2 61 2 5 2" xfId="6737"/>
    <cellStyle name="20% - Ênfase2 61 2 6" xfId="6738"/>
    <cellStyle name="20% - Ênfase2 61 3" xfId="6739"/>
    <cellStyle name="20% - Ênfase2 61 3 2" xfId="6740"/>
    <cellStyle name="20% - Ênfase2 61 4" xfId="6741"/>
    <cellStyle name="20% - Ênfase2 61 4 2" xfId="6742"/>
    <cellStyle name="20% - Ênfase2 61 5" xfId="6743"/>
    <cellStyle name="20% - Ênfase2 61 5 2" xfId="6744"/>
    <cellStyle name="20% - Ênfase2 61 6" xfId="6745"/>
    <cellStyle name="20% - Ênfase2 61 6 2" xfId="6746"/>
    <cellStyle name="20% - Ênfase2 61 7" xfId="6747"/>
    <cellStyle name="20% - Ênfase2 62" xfId="6748"/>
    <cellStyle name="20% - Ênfase2 62 2" xfId="6749"/>
    <cellStyle name="20% - Ênfase2 62 2 2" xfId="6750"/>
    <cellStyle name="20% - Ênfase2 62 2 2 2" xfId="6751"/>
    <cellStyle name="20% - Ênfase2 62 2 3" xfId="6752"/>
    <cellStyle name="20% - Ênfase2 62 2 3 2" xfId="6753"/>
    <cellStyle name="20% - Ênfase2 62 2 4" xfId="6754"/>
    <cellStyle name="20% - Ênfase2 62 2 4 2" xfId="6755"/>
    <cellStyle name="20% - Ênfase2 62 2 5" xfId="6756"/>
    <cellStyle name="20% - Ênfase2 62 2 5 2" xfId="6757"/>
    <cellStyle name="20% - Ênfase2 62 2 6" xfId="6758"/>
    <cellStyle name="20% - Ênfase2 62 3" xfId="6759"/>
    <cellStyle name="20% - Ênfase2 62 3 2" xfId="6760"/>
    <cellStyle name="20% - Ênfase2 62 4" xfId="6761"/>
    <cellStyle name="20% - Ênfase2 62 4 2" xfId="6762"/>
    <cellStyle name="20% - Ênfase2 62 5" xfId="6763"/>
    <cellStyle name="20% - Ênfase2 62 5 2" xfId="6764"/>
    <cellStyle name="20% - Ênfase2 62 6" xfId="6765"/>
    <cellStyle name="20% - Ênfase2 62 6 2" xfId="6766"/>
    <cellStyle name="20% - Ênfase2 62 7" xfId="6767"/>
    <cellStyle name="20% - Ênfase2 63" xfId="6768"/>
    <cellStyle name="20% - Ênfase2 63 2" xfId="6769"/>
    <cellStyle name="20% - Ênfase2 63 2 2" xfId="6770"/>
    <cellStyle name="20% - Ênfase2 63 2 2 2" xfId="6771"/>
    <cellStyle name="20% - Ênfase2 63 2 3" xfId="6772"/>
    <cellStyle name="20% - Ênfase2 63 2 3 2" xfId="6773"/>
    <cellStyle name="20% - Ênfase2 63 2 4" xfId="6774"/>
    <cellStyle name="20% - Ênfase2 63 2 4 2" xfId="6775"/>
    <cellStyle name="20% - Ênfase2 63 2 5" xfId="6776"/>
    <cellStyle name="20% - Ênfase2 63 2 5 2" xfId="6777"/>
    <cellStyle name="20% - Ênfase2 63 2 6" xfId="6778"/>
    <cellStyle name="20% - Ênfase2 63 3" xfId="6779"/>
    <cellStyle name="20% - Ênfase2 63 3 2" xfId="6780"/>
    <cellStyle name="20% - Ênfase2 63 4" xfId="6781"/>
    <cellStyle name="20% - Ênfase2 63 4 2" xfId="6782"/>
    <cellStyle name="20% - Ênfase2 63 5" xfId="6783"/>
    <cellStyle name="20% - Ênfase2 63 5 2" xfId="6784"/>
    <cellStyle name="20% - Ênfase2 63 6" xfId="6785"/>
    <cellStyle name="20% - Ênfase2 63 6 2" xfId="6786"/>
    <cellStyle name="20% - Ênfase2 63 7" xfId="6787"/>
    <cellStyle name="20% - Ênfase2 64" xfId="6788"/>
    <cellStyle name="20% - Ênfase2 64 2" xfId="6789"/>
    <cellStyle name="20% - Ênfase2 64 2 2" xfId="6790"/>
    <cellStyle name="20% - Ênfase2 64 2 2 2" xfId="6791"/>
    <cellStyle name="20% - Ênfase2 64 2 3" xfId="6792"/>
    <cellStyle name="20% - Ênfase2 64 2 3 2" xfId="6793"/>
    <cellStyle name="20% - Ênfase2 64 2 4" xfId="6794"/>
    <cellStyle name="20% - Ênfase2 64 2 4 2" xfId="6795"/>
    <cellStyle name="20% - Ênfase2 64 2 5" xfId="6796"/>
    <cellStyle name="20% - Ênfase2 64 2 5 2" xfId="6797"/>
    <cellStyle name="20% - Ênfase2 64 2 6" xfId="6798"/>
    <cellStyle name="20% - Ênfase2 64 3" xfId="6799"/>
    <cellStyle name="20% - Ênfase2 64 3 2" xfId="6800"/>
    <cellStyle name="20% - Ênfase2 64 4" xfId="6801"/>
    <cellStyle name="20% - Ênfase2 64 4 2" xfId="6802"/>
    <cellStyle name="20% - Ênfase2 64 5" xfId="6803"/>
    <cellStyle name="20% - Ênfase2 64 5 2" xfId="6804"/>
    <cellStyle name="20% - Ênfase2 64 6" xfId="6805"/>
    <cellStyle name="20% - Ênfase2 64 6 2" xfId="6806"/>
    <cellStyle name="20% - Ênfase2 64 7" xfId="6807"/>
    <cellStyle name="20% - Ênfase2 65" xfId="6808"/>
    <cellStyle name="20% - Ênfase2 65 2" xfId="6809"/>
    <cellStyle name="20% - Ênfase2 65 2 2" xfId="6810"/>
    <cellStyle name="20% - Ênfase2 65 2 2 2" xfId="6811"/>
    <cellStyle name="20% - Ênfase2 65 2 3" xfId="6812"/>
    <cellStyle name="20% - Ênfase2 65 2 3 2" xfId="6813"/>
    <cellStyle name="20% - Ênfase2 65 2 4" xfId="6814"/>
    <cellStyle name="20% - Ênfase2 65 2 4 2" xfId="6815"/>
    <cellStyle name="20% - Ênfase2 65 2 5" xfId="6816"/>
    <cellStyle name="20% - Ênfase2 65 2 5 2" xfId="6817"/>
    <cellStyle name="20% - Ênfase2 65 2 6" xfId="6818"/>
    <cellStyle name="20% - Ênfase2 65 3" xfId="6819"/>
    <cellStyle name="20% - Ênfase2 65 3 2" xfId="6820"/>
    <cellStyle name="20% - Ênfase2 65 4" xfId="6821"/>
    <cellStyle name="20% - Ênfase2 65 4 2" xfId="6822"/>
    <cellStyle name="20% - Ênfase2 65 5" xfId="6823"/>
    <cellStyle name="20% - Ênfase2 65 5 2" xfId="6824"/>
    <cellStyle name="20% - Ênfase2 65 6" xfId="6825"/>
    <cellStyle name="20% - Ênfase2 65 6 2" xfId="6826"/>
    <cellStyle name="20% - Ênfase2 65 7" xfId="6827"/>
    <cellStyle name="20% - Ênfase2 66" xfId="6828"/>
    <cellStyle name="20% - Ênfase2 66 2" xfId="6829"/>
    <cellStyle name="20% - Ênfase2 66 2 2" xfId="6830"/>
    <cellStyle name="20% - Ênfase2 66 2 2 2" xfId="6831"/>
    <cellStyle name="20% - Ênfase2 66 2 3" xfId="6832"/>
    <cellStyle name="20% - Ênfase2 66 2 3 2" xfId="6833"/>
    <cellStyle name="20% - Ênfase2 66 2 4" xfId="6834"/>
    <cellStyle name="20% - Ênfase2 66 2 4 2" xfId="6835"/>
    <cellStyle name="20% - Ênfase2 66 2 5" xfId="6836"/>
    <cellStyle name="20% - Ênfase2 66 2 5 2" xfId="6837"/>
    <cellStyle name="20% - Ênfase2 66 2 6" xfId="6838"/>
    <cellStyle name="20% - Ênfase2 66 3" xfId="6839"/>
    <cellStyle name="20% - Ênfase2 66 3 2" xfId="6840"/>
    <cellStyle name="20% - Ênfase2 66 4" xfId="6841"/>
    <cellStyle name="20% - Ênfase2 66 4 2" xfId="6842"/>
    <cellStyle name="20% - Ênfase2 66 5" xfId="6843"/>
    <cellStyle name="20% - Ênfase2 66 5 2" xfId="6844"/>
    <cellStyle name="20% - Ênfase2 66 6" xfId="6845"/>
    <cellStyle name="20% - Ênfase2 66 6 2" xfId="6846"/>
    <cellStyle name="20% - Ênfase2 66 7" xfId="6847"/>
    <cellStyle name="20% - Ênfase2 67" xfId="6848"/>
    <cellStyle name="20% - Ênfase2 67 2" xfId="6849"/>
    <cellStyle name="20% - Ênfase2 67 2 2" xfId="6850"/>
    <cellStyle name="20% - Ênfase2 67 2 2 2" xfId="6851"/>
    <cellStyle name="20% - Ênfase2 67 2 3" xfId="6852"/>
    <cellStyle name="20% - Ênfase2 67 2 3 2" xfId="6853"/>
    <cellStyle name="20% - Ênfase2 67 2 4" xfId="6854"/>
    <cellStyle name="20% - Ênfase2 67 2 4 2" xfId="6855"/>
    <cellStyle name="20% - Ênfase2 67 2 5" xfId="6856"/>
    <cellStyle name="20% - Ênfase2 67 2 5 2" xfId="6857"/>
    <cellStyle name="20% - Ênfase2 67 2 6" xfId="6858"/>
    <cellStyle name="20% - Ênfase2 67 3" xfId="6859"/>
    <cellStyle name="20% - Ênfase2 67 3 2" xfId="6860"/>
    <cellStyle name="20% - Ênfase2 67 4" xfId="6861"/>
    <cellStyle name="20% - Ênfase2 67 4 2" xfId="6862"/>
    <cellStyle name="20% - Ênfase2 67 5" xfId="6863"/>
    <cellStyle name="20% - Ênfase2 67 5 2" xfId="6864"/>
    <cellStyle name="20% - Ênfase2 67 6" xfId="6865"/>
    <cellStyle name="20% - Ênfase2 67 6 2" xfId="6866"/>
    <cellStyle name="20% - Ênfase2 67 7" xfId="6867"/>
    <cellStyle name="20% - Ênfase2 68" xfId="6868"/>
    <cellStyle name="20% - Ênfase2 68 2" xfId="6869"/>
    <cellStyle name="20% - Ênfase2 68 2 2" xfId="6870"/>
    <cellStyle name="20% - Ênfase2 68 2 2 2" xfId="6871"/>
    <cellStyle name="20% - Ênfase2 68 2 3" xfId="6872"/>
    <cellStyle name="20% - Ênfase2 68 2 3 2" xfId="6873"/>
    <cellStyle name="20% - Ênfase2 68 2 4" xfId="6874"/>
    <cellStyle name="20% - Ênfase2 68 2 4 2" xfId="6875"/>
    <cellStyle name="20% - Ênfase2 68 2 5" xfId="6876"/>
    <cellStyle name="20% - Ênfase2 68 2 5 2" xfId="6877"/>
    <cellStyle name="20% - Ênfase2 68 2 6" xfId="6878"/>
    <cellStyle name="20% - Ênfase2 68 3" xfId="6879"/>
    <cellStyle name="20% - Ênfase2 68 3 2" xfId="6880"/>
    <cellStyle name="20% - Ênfase2 68 4" xfId="6881"/>
    <cellStyle name="20% - Ênfase2 68 4 2" xfId="6882"/>
    <cellStyle name="20% - Ênfase2 68 5" xfId="6883"/>
    <cellStyle name="20% - Ênfase2 68 5 2" xfId="6884"/>
    <cellStyle name="20% - Ênfase2 68 6" xfId="6885"/>
    <cellStyle name="20% - Ênfase2 68 6 2" xfId="6886"/>
    <cellStyle name="20% - Ênfase2 68 7" xfId="6887"/>
    <cellStyle name="20% - Ênfase2 69" xfId="6888"/>
    <cellStyle name="20% - Ênfase2 69 2" xfId="6889"/>
    <cellStyle name="20% - Ênfase2 69 2 2" xfId="6890"/>
    <cellStyle name="20% - Ênfase2 69 2 2 2" xfId="6891"/>
    <cellStyle name="20% - Ênfase2 69 2 3" xfId="6892"/>
    <cellStyle name="20% - Ênfase2 69 2 3 2" xfId="6893"/>
    <cellStyle name="20% - Ênfase2 69 2 4" xfId="6894"/>
    <cellStyle name="20% - Ênfase2 69 2 4 2" xfId="6895"/>
    <cellStyle name="20% - Ênfase2 69 2 5" xfId="6896"/>
    <cellStyle name="20% - Ênfase2 69 2 5 2" xfId="6897"/>
    <cellStyle name="20% - Ênfase2 69 2 6" xfId="6898"/>
    <cellStyle name="20% - Ênfase2 69 3" xfId="6899"/>
    <cellStyle name="20% - Ênfase2 69 3 2" xfId="6900"/>
    <cellStyle name="20% - Ênfase2 69 4" xfId="6901"/>
    <cellStyle name="20% - Ênfase2 69 4 2" xfId="6902"/>
    <cellStyle name="20% - Ênfase2 69 5" xfId="6903"/>
    <cellStyle name="20% - Ênfase2 69 5 2" xfId="6904"/>
    <cellStyle name="20% - Ênfase2 69 6" xfId="6905"/>
    <cellStyle name="20% - Ênfase2 69 6 2" xfId="6906"/>
    <cellStyle name="20% - Ênfase2 69 7" xfId="6907"/>
    <cellStyle name="20% - Ênfase2 7" xfId="6908"/>
    <cellStyle name="20% - Ênfase2 7 2" xfId="6909"/>
    <cellStyle name="20% - Ênfase2 7 2 2" xfId="6910"/>
    <cellStyle name="20% - Ênfase2 7 2 2 2" xfId="6911"/>
    <cellStyle name="20% - Ênfase2 7 2 2 2 2" xfId="6912"/>
    <cellStyle name="20% - Ênfase2 7 2 2 3" xfId="6913"/>
    <cellStyle name="20% - Ênfase2 7 2 2 3 2" xfId="6914"/>
    <cellStyle name="20% - Ênfase2 7 2 2 4" xfId="6915"/>
    <cellStyle name="20% - Ênfase2 7 2 2 4 2" xfId="6916"/>
    <cellStyle name="20% - Ênfase2 7 2 2 5" xfId="6917"/>
    <cellStyle name="20% - Ênfase2 7 2 2 5 2" xfId="6918"/>
    <cellStyle name="20% - Ênfase2 7 2 2 6" xfId="6919"/>
    <cellStyle name="20% - Ênfase2 7 2 3" xfId="6920"/>
    <cellStyle name="20% - Ênfase2 7 2 3 2" xfId="6921"/>
    <cellStyle name="20% - Ênfase2 7 2 4" xfId="6922"/>
    <cellStyle name="20% - Ênfase2 7 2 4 2" xfId="6923"/>
    <cellStyle name="20% - Ênfase2 7 2 5" xfId="6924"/>
    <cellStyle name="20% - Ênfase2 7 2 5 2" xfId="6925"/>
    <cellStyle name="20% - Ênfase2 7 2 6" xfId="6926"/>
    <cellStyle name="20% - Ênfase2 7 2 6 2" xfId="6927"/>
    <cellStyle name="20% - Ênfase2 7 2 7" xfId="6928"/>
    <cellStyle name="20% - Ênfase2 7 3" xfId="6929"/>
    <cellStyle name="20% - Ênfase2 7 3 2" xfId="6930"/>
    <cellStyle name="20% - Ênfase2 7 3 2 2" xfId="6931"/>
    <cellStyle name="20% - Ênfase2 7 3 3" xfId="6932"/>
    <cellStyle name="20% - Ênfase2 7 3 3 2" xfId="6933"/>
    <cellStyle name="20% - Ênfase2 7 3 4" xfId="6934"/>
    <cellStyle name="20% - Ênfase2 7 3 4 2" xfId="6935"/>
    <cellStyle name="20% - Ênfase2 7 3 5" xfId="6936"/>
    <cellStyle name="20% - Ênfase2 7 3 5 2" xfId="6937"/>
    <cellStyle name="20% - Ênfase2 7 3 6" xfId="6938"/>
    <cellStyle name="20% - Ênfase2 7 4" xfId="6939"/>
    <cellStyle name="20% - Ênfase2 7 4 2" xfId="6940"/>
    <cellStyle name="20% - Ênfase2 7 5" xfId="6941"/>
    <cellStyle name="20% - Ênfase2 7 5 2" xfId="6942"/>
    <cellStyle name="20% - Ênfase2 7 6" xfId="6943"/>
    <cellStyle name="20% - Ênfase2 7 6 2" xfId="6944"/>
    <cellStyle name="20% - Ênfase2 7 7" xfId="6945"/>
    <cellStyle name="20% - Ênfase2 7 7 2" xfId="6946"/>
    <cellStyle name="20% - Ênfase2 7 8" xfId="6947"/>
    <cellStyle name="20% - Ênfase2 70" xfId="6948"/>
    <cellStyle name="20% - Ênfase2 70 2" xfId="6949"/>
    <cellStyle name="20% - Ênfase2 70 2 2" xfId="6950"/>
    <cellStyle name="20% - Ênfase2 70 2 2 2" xfId="6951"/>
    <cellStyle name="20% - Ênfase2 70 2 3" xfId="6952"/>
    <cellStyle name="20% - Ênfase2 70 2 3 2" xfId="6953"/>
    <cellStyle name="20% - Ênfase2 70 2 4" xfId="6954"/>
    <cellStyle name="20% - Ênfase2 70 2 4 2" xfId="6955"/>
    <cellStyle name="20% - Ênfase2 70 2 5" xfId="6956"/>
    <cellStyle name="20% - Ênfase2 70 2 5 2" xfId="6957"/>
    <cellStyle name="20% - Ênfase2 70 2 6" xfId="6958"/>
    <cellStyle name="20% - Ênfase2 70 3" xfId="6959"/>
    <cellStyle name="20% - Ênfase2 70 3 2" xfId="6960"/>
    <cellStyle name="20% - Ênfase2 70 4" xfId="6961"/>
    <cellStyle name="20% - Ênfase2 70 4 2" xfId="6962"/>
    <cellStyle name="20% - Ênfase2 70 5" xfId="6963"/>
    <cellStyle name="20% - Ênfase2 70 5 2" xfId="6964"/>
    <cellStyle name="20% - Ênfase2 70 6" xfId="6965"/>
    <cellStyle name="20% - Ênfase2 70 6 2" xfId="6966"/>
    <cellStyle name="20% - Ênfase2 70 7" xfId="6967"/>
    <cellStyle name="20% - Ênfase2 71" xfId="6968"/>
    <cellStyle name="20% - Ênfase2 71 2" xfId="6969"/>
    <cellStyle name="20% - Ênfase2 71 2 2" xfId="6970"/>
    <cellStyle name="20% - Ênfase2 71 2 2 2" xfId="6971"/>
    <cellStyle name="20% - Ênfase2 71 2 3" xfId="6972"/>
    <cellStyle name="20% - Ênfase2 71 2 3 2" xfId="6973"/>
    <cellStyle name="20% - Ênfase2 71 2 4" xfId="6974"/>
    <cellStyle name="20% - Ênfase2 71 2 4 2" xfId="6975"/>
    <cellStyle name="20% - Ênfase2 71 2 5" xfId="6976"/>
    <cellStyle name="20% - Ênfase2 71 2 5 2" xfId="6977"/>
    <cellStyle name="20% - Ênfase2 71 2 6" xfId="6978"/>
    <cellStyle name="20% - Ênfase2 71 3" xfId="6979"/>
    <cellStyle name="20% - Ênfase2 71 3 2" xfId="6980"/>
    <cellStyle name="20% - Ênfase2 71 4" xfId="6981"/>
    <cellStyle name="20% - Ênfase2 71 4 2" xfId="6982"/>
    <cellStyle name="20% - Ênfase2 71 5" xfId="6983"/>
    <cellStyle name="20% - Ênfase2 71 5 2" xfId="6984"/>
    <cellStyle name="20% - Ênfase2 71 6" xfId="6985"/>
    <cellStyle name="20% - Ênfase2 71 6 2" xfId="6986"/>
    <cellStyle name="20% - Ênfase2 71 7" xfId="6987"/>
    <cellStyle name="20% - Ênfase2 72" xfId="6988"/>
    <cellStyle name="20% - Ênfase2 72 2" xfId="6989"/>
    <cellStyle name="20% - Ênfase2 72 2 2" xfId="6990"/>
    <cellStyle name="20% - Ênfase2 72 2 2 2" xfId="6991"/>
    <cellStyle name="20% - Ênfase2 72 2 3" xfId="6992"/>
    <cellStyle name="20% - Ênfase2 72 2 3 2" xfId="6993"/>
    <cellStyle name="20% - Ênfase2 72 2 4" xfId="6994"/>
    <cellStyle name="20% - Ênfase2 72 2 4 2" xfId="6995"/>
    <cellStyle name="20% - Ênfase2 72 2 5" xfId="6996"/>
    <cellStyle name="20% - Ênfase2 72 2 5 2" xfId="6997"/>
    <cellStyle name="20% - Ênfase2 72 2 6" xfId="6998"/>
    <cellStyle name="20% - Ênfase2 72 3" xfId="6999"/>
    <cellStyle name="20% - Ênfase2 72 3 2" xfId="7000"/>
    <cellStyle name="20% - Ênfase2 72 4" xfId="7001"/>
    <cellStyle name="20% - Ênfase2 72 4 2" xfId="7002"/>
    <cellStyle name="20% - Ênfase2 72 5" xfId="7003"/>
    <cellStyle name="20% - Ênfase2 72 5 2" xfId="7004"/>
    <cellStyle name="20% - Ênfase2 72 6" xfId="7005"/>
    <cellStyle name="20% - Ênfase2 72 6 2" xfId="7006"/>
    <cellStyle name="20% - Ênfase2 72 7" xfId="7007"/>
    <cellStyle name="20% - Ênfase2 73" xfId="7008"/>
    <cellStyle name="20% - Ênfase2 73 2" xfId="7009"/>
    <cellStyle name="20% - Ênfase2 73 2 2" xfId="7010"/>
    <cellStyle name="20% - Ênfase2 73 2 2 2" xfId="7011"/>
    <cellStyle name="20% - Ênfase2 73 2 3" xfId="7012"/>
    <cellStyle name="20% - Ênfase2 73 2 3 2" xfId="7013"/>
    <cellStyle name="20% - Ênfase2 73 2 4" xfId="7014"/>
    <cellStyle name="20% - Ênfase2 73 2 4 2" xfId="7015"/>
    <cellStyle name="20% - Ênfase2 73 2 5" xfId="7016"/>
    <cellStyle name="20% - Ênfase2 73 2 5 2" xfId="7017"/>
    <cellStyle name="20% - Ênfase2 73 2 6" xfId="7018"/>
    <cellStyle name="20% - Ênfase2 73 3" xfId="7019"/>
    <cellStyle name="20% - Ênfase2 73 3 2" xfId="7020"/>
    <cellStyle name="20% - Ênfase2 73 4" xfId="7021"/>
    <cellStyle name="20% - Ênfase2 73 4 2" xfId="7022"/>
    <cellStyle name="20% - Ênfase2 73 5" xfId="7023"/>
    <cellStyle name="20% - Ênfase2 73 5 2" xfId="7024"/>
    <cellStyle name="20% - Ênfase2 73 6" xfId="7025"/>
    <cellStyle name="20% - Ênfase2 73 6 2" xfId="7026"/>
    <cellStyle name="20% - Ênfase2 73 7" xfId="7027"/>
    <cellStyle name="20% - Ênfase2 74" xfId="7028"/>
    <cellStyle name="20% - Ênfase2 74 2" xfId="7029"/>
    <cellStyle name="20% - Ênfase2 74 2 2" xfId="7030"/>
    <cellStyle name="20% - Ênfase2 74 2 2 2" xfId="7031"/>
    <cellStyle name="20% - Ênfase2 74 2 3" xfId="7032"/>
    <cellStyle name="20% - Ênfase2 74 2 3 2" xfId="7033"/>
    <cellStyle name="20% - Ênfase2 74 2 4" xfId="7034"/>
    <cellStyle name="20% - Ênfase2 74 2 4 2" xfId="7035"/>
    <cellStyle name="20% - Ênfase2 74 2 5" xfId="7036"/>
    <cellStyle name="20% - Ênfase2 74 2 5 2" xfId="7037"/>
    <cellStyle name="20% - Ênfase2 74 2 6" xfId="7038"/>
    <cellStyle name="20% - Ênfase2 74 3" xfId="7039"/>
    <cellStyle name="20% - Ênfase2 74 3 2" xfId="7040"/>
    <cellStyle name="20% - Ênfase2 74 4" xfId="7041"/>
    <cellStyle name="20% - Ênfase2 74 4 2" xfId="7042"/>
    <cellStyle name="20% - Ênfase2 74 5" xfId="7043"/>
    <cellStyle name="20% - Ênfase2 74 5 2" xfId="7044"/>
    <cellStyle name="20% - Ênfase2 74 6" xfId="7045"/>
    <cellStyle name="20% - Ênfase2 74 6 2" xfId="7046"/>
    <cellStyle name="20% - Ênfase2 74 7" xfId="7047"/>
    <cellStyle name="20% - Ênfase2 75" xfId="7048"/>
    <cellStyle name="20% - Ênfase2 75 2" xfId="7049"/>
    <cellStyle name="20% - Ênfase2 75 2 2" xfId="7050"/>
    <cellStyle name="20% - Ênfase2 75 2 2 2" xfId="7051"/>
    <cellStyle name="20% - Ênfase2 75 2 3" xfId="7052"/>
    <cellStyle name="20% - Ênfase2 75 2 3 2" xfId="7053"/>
    <cellStyle name="20% - Ênfase2 75 2 4" xfId="7054"/>
    <cellStyle name="20% - Ênfase2 75 2 4 2" xfId="7055"/>
    <cellStyle name="20% - Ênfase2 75 2 5" xfId="7056"/>
    <cellStyle name="20% - Ênfase2 75 2 5 2" xfId="7057"/>
    <cellStyle name="20% - Ênfase2 75 2 6" xfId="7058"/>
    <cellStyle name="20% - Ênfase2 75 3" xfId="7059"/>
    <cellStyle name="20% - Ênfase2 75 3 2" xfId="7060"/>
    <cellStyle name="20% - Ênfase2 75 4" xfId="7061"/>
    <cellStyle name="20% - Ênfase2 75 4 2" xfId="7062"/>
    <cellStyle name="20% - Ênfase2 75 5" xfId="7063"/>
    <cellStyle name="20% - Ênfase2 75 5 2" xfId="7064"/>
    <cellStyle name="20% - Ênfase2 75 6" xfId="7065"/>
    <cellStyle name="20% - Ênfase2 75 6 2" xfId="7066"/>
    <cellStyle name="20% - Ênfase2 75 7" xfId="7067"/>
    <cellStyle name="20% - Ênfase2 76" xfId="7068"/>
    <cellStyle name="20% - Ênfase2 76 2" xfId="7069"/>
    <cellStyle name="20% - Ênfase2 76 2 2" xfId="7070"/>
    <cellStyle name="20% - Ênfase2 76 2 2 2" xfId="7071"/>
    <cellStyle name="20% - Ênfase2 76 2 3" xfId="7072"/>
    <cellStyle name="20% - Ênfase2 76 2 3 2" xfId="7073"/>
    <cellStyle name="20% - Ênfase2 76 2 4" xfId="7074"/>
    <cellStyle name="20% - Ênfase2 76 2 4 2" xfId="7075"/>
    <cellStyle name="20% - Ênfase2 76 2 5" xfId="7076"/>
    <cellStyle name="20% - Ênfase2 76 2 5 2" xfId="7077"/>
    <cellStyle name="20% - Ênfase2 76 2 6" xfId="7078"/>
    <cellStyle name="20% - Ênfase2 76 3" xfId="7079"/>
    <cellStyle name="20% - Ênfase2 76 3 2" xfId="7080"/>
    <cellStyle name="20% - Ênfase2 76 4" xfId="7081"/>
    <cellStyle name="20% - Ênfase2 76 4 2" xfId="7082"/>
    <cellStyle name="20% - Ênfase2 76 5" xfId="7083"/>
    <cellStyle name="20% - Ênfase2 76 5 2" xfId="7084"/>
    <cellStyle name="20% - Ênfase2 76 6" xfId="7085"/>
    <cellStyle name="20% - Ênfase2 76 6 2" xfId="7086"/>
    <cellStyle name="20% - Ênfase2 76 7" xfId="7087"/>
    <cellStyle name="20% - Ênfase2 77" xfId="7088"/>
    <cellStyle name="20% - Ênfase2 77 2" xfId="7089"/>
    <cellStyle name="20% - Ênfase2 77 2 2" xfId="7090"/>
    <cellStyle name="20% - Ênfase2 77 2 2 2" xfId="7091"/>
    <cellStyle name="20% - Ênfase2 77 2 3" xfId="7092"/>
    <cellStyle name="20% - Ênfase2 77 2 3 2" xfId="7093"/>
    <cellStyle name="20% - Ênfase2 77 2 4" xfId="7094"/>
    <cellStyle name="20% - Ênfase2 77 2 4 2" xfId="7095"/>
    <cellStyle name="20% - Ênfase2 77 2 5" xfId="7096"/>
    <cellStyle name="20% - Ênfase2 77 2 5 2" xfId="7097"/>
    <cellStyle name="20% - Ênfase2 77 2 6" xfId="7098"/>
    <cellStyle name="20% - Ênfase2 77 3" xfId="7099"/>
    <cellStyle name="20% - Ênfase2 77 3 2" xfId="7100"/>
    <cellStyle name="20% - Ênfase2 77 4" xfId="7101"/>
    <cellStyle name="20% - Ênfase2 77 4 2" xfId="7102"/>
    <cellStyle name="20% - Ênfase2 77 5" xfId="7103"/>
    <cellStyle name="20% - Ênfase2 77 5 2" xfId="7104"/>
    <cellStyle name="20% - Ênfase2 77 6" xfId="7105"/>
    <cellStyle name="20% - Ênfase2 77 6 2" xfId="7106"/>
    <cellStyle name="20% - Ênfase2 77 7" xfId="7107"/>
    <cellStyle name="20% - Ênfase2 78" xfId="7108"/>
    <cellStyle name="20% - Ênfase2 78 2" xfId="7109"/>
    <cellStyle name="20% - Ênfase2 78 2 2" xfId="7110"/>
    <cellStyle name="20% - Ênfase2 78 2 2 2" xfId="7111"/>
    <cellStyle name="20% - Ênfase2 78 2 3" xfId="7112"/>
    <cellStyle name="20% - Ênfase2 78 2 3 2" xfId="7113"/>
    <cellStyle name="20% - Ênfase2 78 2 4" xfId="7114"/>
    <cellStyle name="20% - Ênfase2 78 2 4 2" xfId="7115"/>
    <cellStyle name="20% - Ênfase2 78 2 5" xfId="7116"/>
    <cellStyle name="20% - Ênfase2 78 2 5 2" xfId="7117"/>
    <cellStyle name="20% - Ênfase2 78 2 6" xfId="7118"/>
    <cellStyle name="20% - Ênfase2 78 3" xfId="7119"/>
    <cellStyle name="20% - Ênfase2 78 3 2" xfId="7120"/>
    <cellStyle name="20% - Ênfase2 78 4" xfId="7121"/>
    <cellStyle name="20% - Ênfase2 78 4 2" xfId="7122"/>
    <cellStyle name="20% - Ênfase2 78 5" xfId="7123"/>
    <cellStyle name="20% - Ênfase2 78 5 2" xfId="7124"/>
    <cellStyle name="20% - Ênfase2 78 6" xfId="7125"/>
    <cellStyle name="20% - Ênfase2 78 6 2" xfId="7126"/>
    <cellStyle name="20% - Ênfase2 78 7" xfId="7127"/>
    <cellStyle name="20% - Ênfase2 79" xfId="7128"/>
    <cellStyle name="20% - Ênfase2 79 2" xfId="7129"/>
    <cellStyle name="20% - Ênfase2 79 2 2" xfId="7130"/>
    <cellStyle name="20% - Ênfase2 79 2 2 2" xfId="7131"/>
    <cellStyle name="20% - Ênfase2 79 2 3" xfId="7132"/>
    <cellStyle name="20% - Ênfase2 79 2 3 2" xfId="7133"/>
    <cellStyle name="20% - Ênfase2 79 2 4" xfId="7134"/>
    <cellStyle name="20% - Ênfase2 79 2 4 2" xfId="7135"/>
    <cellStyle name="20% - Ênfase2 79 2 5" xfId="7136"/>
    <cellStyle name="20% - Ênfase2 79 2 5 2" xfId="7137"/>
    <cellStyle name="20% - Ênfase2 79 2 6" xfId="7138"/>
    <cellStyle name="20% - Ênfase2 79 3" xfId="7139"/>
    <cellStyle name="20% - Ênfase2 79 3 2" xfId="7140"/>
    <cellStyle name="20% - Ênfase2 79 4" xfId="7141"/>
    <cellStyle name="20% - Ênfase2 79 4 2" xfId="7142"/>
    <cellStyle name="20% - Ênfase2 79 5" xfId="7143"/>
    <cellStyle name="20% - Ênfase2 79 5 2" xfId="7144"/>
    <cellStyle name="20% - Ênfase2 79 6" xfId="7145"/>
    <cellStyle name="20% - Ênfase2 79 6 2" xfId="7146"/>
    <cellStyle name="20% - Ênfase2 79 7" xfId="7147"/>
    <cellStyle name="20% - Ênfase2 8" xfId="7148"/>
    <cellStyle name="20% - Ênfase2 8 2" xfId="7149"/>
    <cellStyle name="20% - Ênfase2 8 2 2" xfId="7150"/>
    <cellStyle name="20% - Ênfase2 8 2 2 2" xfId="7151"/>
    <cellStyle name="20% - Ênfase2 8 2 2 2 2" xfId="7152"/>
    <cellStyle name="20% - Ênfase2 8 2 2 3" xfId="7153"/>
    <cellStyle name="20% - Ênfase2 8 2 2 3 2" xfId="7154"/>
    <cellStyle name="20% - Ênfase2 8 2 2 4" xfId="7155"/>
    <cellStyle name="20% - Ênfase2 8 2 2 4 2" xfId="7156"/>
    <cellStyle name="20% - Ênfase2 8 2 2 5" xfId="7157"/>
    <cellStyle name="20% - Ênfase2 8 2 2 5 2" xfId="7158"/>
    <cellStyle name="20% - Ênfase2 8 2 2 6" xfId="7159"/>
    <cellStyle name="20% - Ênfase2 8 2 3" xfId="7160"/>
    <cellStyle name="20% - Ênfase2 8 2 3 2" xfId="7161"/>
    <cellStyle name="20% - Ênfase2 8 2 4" xfId="7162"/>
    <cellStyle name="20% - Ênfase2 8 2 4 2" xfId="7163"/>
    <cellStyle name="20% - Ênfase2 8 2 5" xfId="7164"/>
    <cellStyle name="20% - Ênfase2 8 2 5 2" xfId="7165"/>
    <cellStyle name="20% - Ênfase2 8 2 6" xfId="7166"/>
    <cellStyle name="20% - Ênfase2 8 2 6 2" xfId="7167"/>
    <cellStyle name="20% - Ênfase2 8 2 7" xfId="7168"/>
    <cellStyle name="20% - Ênfase2 8 3" xfId="7169"/>
    <cellStyle name="20% - Ênfase2 8 3 2" xfId="7170"/>
    <cellStyle name="20% - Ênfase2 8 3 2 2" xfId="7171"/>
    <cellStyle name="20% - Ênfase2 8 3 3" xfId="7172"/>
    <cellStyle name="20% - Ênfase2 8 3 3 2" xfId="7173"/>
    <cellStyle name="20% - Ênfase2 8 3 4" xfId="7174"/>
    <cellStyle name="20% - Ênfase2 8 3 4 2" xfId="7175"/>
    <cellStyle name="20% - Ênfase2 8 3 5" xfId="7176"/>
    <cellStyle name="20% - Ênfase2 8 3 5 2" xfId="7177"/>
    <cellStyle name="20% - Ênfase2 8 3 6" xfId="7178"/>
    <cellStyle name="20% - Ênfase2 8 4" xfId="7179"/>
    <cellStyle name="20% - Ênfase2 8 4 2" xfId="7180"/>
    <cellStyle name="20% - Ênfase2 8 5" xfId="7181"/>
    <cellStyle name="20% - Ênfase2 8 5 2" xfId="7182"/>
    <cellStyle name="20% - Ênfase2 8 6" xfId="7183"/>
    <cellStyle name="20% - Ênfase2 8 6 2" xfId="7184"/>
    <cellStyle name="20% - Ênfase2 8 7" xfId="7185"/>
    <cellStyle name="20% - Ênfase2 8 7 2" xfId="7186"/>
    <cellStyle name="20% - Ênfase2 8 8" xfId="7187"/>
    <cellStyle name="20% - Ênfase2 80" xfId="7188"/>
    <cellStyle name="20% - Ênfase2 80 2" xfId="7189"/>
    <cellStyle name="20% - Ênfase2 80 2 2" xfId="7190"/>
    <cellStyle name="20% - Ênfase2 80 2 2 2" xfId="7191"/>
    <cellStyle name="20% - Ênfase2 80 2 3" xfId="7192"/>
    <cellStyle name="20% - Ênfase2 80 2 3 2" xfId="7193"/>
    <cellStyle name="20% - Ênfase2 80 2 4" xfId="7194"/>
    <cellStyle name="20% - Ênfase2 80 2 4 2" xfId="7195"/>
    <cellStyle name="20% - Ênfase2 80 2 5" xfId="7196"/>
    <cellStyle name="20% - Ênfase2 80 2 5 2" xfId="7197"/>
    <cellStyle name="20% - Ênfase2 80 2 6" xfId="7198"/>
    <cellStyle name="20% - Ênfase2 80 3" xfId="7199"/>
    <cellStyle name="20% - Ênfase2 80 3 2" xfId="7200"/>
    <cellStyle name="20% - Ênfase2 80 4" xfId="7201"/>
    <cellStyle name="20% - Ênfase2 80 4 2" xfId="7202"/>
    <cellStyle name="20% - Ênfase2 80 5" xfId="7203"/>
    <cellStyle name="20% - Ênfase2 80 5 2" xfId="7204"/>
    <cellStyle name="20% - Ênfase2 80 6" xfId="7205"/>
    <cellStyle name="20% - Ênfase2 80 6 2" xfId="7206"/>
    <cellStyle name="20% - Ênfase2 80 7" xfId="7207"/>
    <cellStyle name="20% - Ênfase2 81" xfId="7208"/>
    <cellStyle name="20% - Ênfase2 81 2" xfId="7209"/>
    <cellStyle name="20% - Ênfase2 81 2 2" xfId="7210"/>
    <cellStyle name="20% - Ênfase2 81 2 2 2" xfId="7211"/>
    <cellStyle name="20% - Ênfase2 81 2 3" xfId="7212"/>
    <cellStyle name="20% - Ênfase2 81 2 3 2" xfId="7213"/>
    <cellStyle name="20% - Ênfase2 81 2 4" xfId="7214"/>
    <cellStyle name="20% - Ênfase2 81 2 4 2" xfId="7215"/>
    <cellStyle name="20% - Ênfase2 81 2 5" xfId="7216"/>
    <cellStyle name="20% - Ênfase2 81 2 5 2" xfId="7217"/>
    <cellStyle name="20% - Ênfase2 81 2 6" xfId="7218"/>
    <cellStyle name="20% - Ênfase2 81 3" xfId="7219"/>
    <cellStyle name="20% - Ênfase2 81 3 2" xfId="7220"/>
    <cellStyle name="20% - Ênfase2 81 4" xfId="7221"/>
    <cellStyle name="20% - Ênfase2 81 4 2" xfId="7222"/>
    <cellStyle name="20% - Ênfase2 81 5" xfId="7223"/>
    <cellStyle name="20% - Ênfase2 81 5 2" xfId="7224"/>
    <cellStyle name="20% - Ênfase2 81 6" xfId="7225"/>
    <cellStyle name="20% - Ênfase2 81 6 2" xfId="7226"/>
    <cellStyle name="20% - Ênfase2 81 7" xfId="7227"/>
    <cellStyle name="20% - Ênfase2 82" xfId="7228"/>
    <cellStyle name="20% - Ênfase2 82 2" xfId="7229"/>
    <cellStyle name="20% - Ênfase2 82 2 2" xfId="7230"/>
    <cellStyle name="20% - Ênfase2 82 2 2 2" xfId="7231"/>
    <cellStyle name="20% - Ênfase2 82 2 3" xfId="7232"/>
    <cellStyle name="20% - Ênfase2 82 2 3 2" xfId="7233"/>
    <cellStyle name="20% - Ênfase2 82 2 4" xfId="7234"/>
    <cellStyle name="20% - Ênfase2 82 2 4 2" xfId="7235"/>
    <cellStyle name="20% - Ênfase2 82 2 5" xfId="7236"/>
    <cellStyle name="20% - Ênfase2 82 2 5 2" xfId="7237"/>
    <cellStyle name="20% - Ênfase2 82 2 6" xfId="7238"/>
    <cellStyle name="20% - Ênfase2 82 3" xfId="7239"/>
    <cellStyle name="20% - Ênfase2 82 3 2" xfId="7240"/>
    <cellStyle name="20% - Ênfase2 82 4" xfId="7241"/>
    <cellStyle name="20% - Ênfase2 82 4 2" xfId="7242"/>
    <cellStyle name="20% - Ênfase2 82 5" xfId="7243"/>
    <cellStyle name="20% - Ênfase2 82 5 2" xfId="7244"/>
    <cellStyle name="20% - Ênfase2 82 6" xfId="7245"/>
    <cellStyle name="20% - Ênfase2 82 6 2" xfId="7246"/>
    <cellStyle name="20% - Ênfase2 82 7" xfId="7247"/>
    <cellStyle name="20% - Ênfase2 83" xfId="7248"/>
    <cellStyle name="20% - Ênfase2 83 2" xfId="7249"/>
    <cellStyle name="20% - Ênfase2 83 2 2" xfId="7250"/>
    <cellStyle name="20% - Ênfase2 83 2 2 2" xfId="7251"/>
    <cellStyle name="20% - Ênfase2 83 2 3" xfId="7252"/>
    <cellStyle name="20% - Ênfase2 83 2 3 2" xfId="7253"/>
    <cellStyle name="20% - Ênfase2 83 2 4" xfId="7254"/>
    <cellStyle name="20% - Ênfase2 83 2 4 2" xfId="7255"/>
    <cellStyle name="20% - Ênfase2 83 2 5" xfId="7256"/>
    <cellStyle name="20% - Ênfase2 83 2 5 2" xfId="7257"/>
    <cellStyle name="20% - Ênfase2 83 2 6" xfId="7258"/>
    <cellStyle name="20% - Ênfase2 83 3" xfId="7259"/>
    <cellStyle name="20% - Ênfase2 83 3 2" xfId="7260"/>
    <cellStyle name="20% - Ênfase2 83 4" xfId="7261"/>
    <cellStyle name="20% - Ênfase2 83 4 2" xfId="7262"/>
    <cellStyle name="20% - Ênfase2 83 5" xfId="7263"/>
    <cellStyle name="20% - Ênfase2 83 5 2" xfId="7264"/>
    <cellStyle name="20% - Ênfase2 83 6" xfId="7265"/>
    <cellStyle name="20% - Ênfase2 83 6 2" xfId="7266"/>
    <cellStyle name="20% - Ênfase2 83 7" xfId="7267"/>
    <cellStyle name="20% - Ênfase2 84" xfId="7268"/>
    <cellStyle name="20% - Ênfase2 84 2" xfId="7269"/>
    <cellStyle name="20% - Ênfase2 84 2 2" xfId="7270"/>
    <cellStyle name="20% - Ênfase2 84 2 2 2" xfId="7271"/>
    <cellStyle name="20% - Ênfase2 84 2 3" xfId="7272"/>
    <cellStyle name="20% - Ênfase2 84 2 3 2" xfId="7273"/>
    <cellStyle name="20% - Ênfase2 84 2 4" xfId="7274"/>
    <cellStyle name="20% - Ênfase2 84 2 4 2" xfId="7275"/>
    <cellStyle name="20% - Ênfase2 84 2 5" xfId="7276"/>
    <cellStyle name="20% - Ênfase2 84 2 5 2" xfId="7277"/>
    <cellStyle name="20% - Ênfase2 84 2 6" xfId="7278"/>
    <cellStyle name="20% - Ênfase2 84 3" xfId="7279"/>
    <cellStyle name="20% - Ênfase2 84 3 2" xfId="7280"/>
    <cellStyle name="20% - Ênfase2 84 4" xfId="7281"/>
    <cellStyle name="20% - Ênfase2 84 4 2" xfId="7282"/>
    <cellStyle name="20% - Ênfase2 84 5" xfId="7283"/>
    <cellStyle name="20% - Ênfase2 84 5 2" xfId="7284"/>
    <cellStyle name="20% - Ênfase2 84 6" xfId="7285"/>
    <cellStyle name="20% - Ênfase2 84 6 2" xfId="7286"/>
    <cellStyle name="20% - Ênfase2 84 7" xfId="7287"/>
    <cellStyle name="20% - Ênfase2 85" xfId="7288"/>
    <cellStyle name="20% - Ênfase2 85 2" xfId="7289"/>
    <cellStyle name="20% - Ênfase2 85 2 2" xfId="7290"/>
    <cellStyle name="20% - Ênfase2 85 2 2 2" xfId="7291"/>
    <cellStyle name="20% - Ênfase2 85 2 3" xfId="7292"/>
    <cellStyle name="20% - Ênfase2 85 2 3 2" xfId="7293"/>
    <cellStyle name="20% - Ênfase2 85 2 4" xfId="7294"/>
    <cellStyle name="20% - Ênfase2 85 2 4 2" xfId="7295"/>
    <cellStyle name="20% - Ênfase2 85 2 5" xfId="7296"/>
    <cellStyle name="20% - Ênfase2 85 2 5 2" xfId="7297"/>
    <cellStyle name="20% - Ênfase2 85 2 6" xfId="7298"/>
    <cellStyle name="20% - Ênfase2 85 3" xfId="7299"/>
    <cellStyle name="20% - Ênfase2 85 3 2" xfId="7300"/>
    <cellStyle name="20% - Ênfase2 85 4" xfId="7301"/>
    <cellStyle name="20% - Ênfase2 85 4 2" xfId="7302"/>
    <cellStyle name="20% - Ênfase2 85 5" xfId="7303"/>
    <cellStyle name="20% - Ênfase2 85 5 2" xfId="7304"/>
    <cellStyle name="20% - Ênfase2 85 6" xfId="7305"/>
    <cellStyle name="20% - Ênfase2 85 6 2" xfId="7306"/>
    <cellStyle name="20% - Ênfase2 85 7" xfId="7307"/>
    <cellStyle name="20% - Ênfase2 86" xfId="7308"/>
    <cellStyle name="20% - Ênfase2 86 2" xfId="7309"/>
    <cellStyle name="20% - Ênfase2 86 2 2" xfId="7310"/>
    <cellStyle name="20% - Ênfase2 86 2 2 2" xfId="7311"/>
    <cellStyle name="20% - Ênfase2 86 2 3" xfId="7312"/>
    <cellStyle name="20% - Ênfase2 86 2 3 2" xfId="7313"/>
    <cellStyle name="20% - Ênfase2 86 2 4" xfId="7314"/>
    <cellStyle name="20% - Ênfase2 86 2 4 2" xfId="7315"/>
    <cellStyle name="20% - Ênfase2 86 2 5" xfId="7316"/>
    <cellStyle name="20% - Ênfase2 86 2 5 2" xfId="7317"/>
    <cellStyle name="20% - Ênfase2 86 2 6" xfId="7318"/>
    <cellStyle name="20% - Ênfase2 86 3" xfId="7319"/>
    <cellStyle name="20% - Ênfase2 86 3 2" xfId="7320"/>
    <cellStyle name="20% - Ênfase2 86 4" xfId="7321"/>
    <cellStyle name="20% - Ênfase2 86 4 2" xfId="7322"/>
    <cellStyle name="20% - Ênfase2 86 5" xfId="7323"/>
    <cellStyle name="20% - Ênfase2 86 5 2" xfId="7324"/>
    <cellStyle name="20% - Ênfase2 86 6" xfId="7325"/>
    <cellStyle name="20% - Ênfase2 86 6 2" xfId="7326"/>
    <cellStyle name="20% - Ênfase2 86 7" xfId="7327"/>
    <cellStyle name="20% - Ênfase2 87" xfId="7328"/>
    <cellStyle name="20% - Ênfase2 87 2" xfId="7329"/>
    <cellStyle name="20% - Ênfase2 87 2 2" xfId="7330"/>
    <cellStyle name="20% - Ênfase2 87 2 2 2" xfId="7331"/>
    <cellStyle name="20% - Ênfase2 87 2 3" xfId="7332"/>
    <cellStyle name="20% - Ênfase2 87 2 3 2" xfId="7333"/>
    <cellStyle name="20% - Ênfase2 87 2 4" xfId="7334"/>
    <cellStyle name="20% - Ênfase2 87 2 4 2" xfId="7335"/>
    <cellStyle name="20% - Ênfase2 87 2 5" xfId="7336"/>
    <cellStyle name="20% - Ênfase2 87 2 5 2" xfId="7337"/>
    <cellStyle name="20% - Ênfase2 87 2 6" xfId="7338"/>
    <cellStyle name="20% - Ênfase2 87 3" xfId="7339"/>
    <cellStyle name="20% - Ênfase2 87 3 2" xfId="7340"/>
    <cellStyle name="20% - Ênfase2 87 4" xfId="7341"/>
    <cellStyle name="20% - Ênfase2 87 4 2" xfId="7342"/>
    <cellStyle name="20% - Ênfase2 87 5" xfId="7343"/>
    <cellStyle name="20% - Ênfase2 87 5 2" xfId="7344"/>
    <cellStyle name="20% - Ênfase2 87 6" xfId="7345"/>
    <cellStyle name="20% - Ênfase2 87 6 2" xfId="7346"/>
    <cellStyle name="20% - Ênfase2 87 7" xfId="7347"/>
    <cellStyle name="20% - Ênfase2 88" xfId="7348"/>
    <cellStyle name="20% - Ênfase2 88 2" xfId="7349"/>
    <cellStyle name="20% - Ênfase2 88 2 2" xfId="7350"/>
    <cellStyle name="20% - Ênfase2 88 2 2 2" xfId="7351"/>
    <cellStyle name="20% - Ênfase2 88 2 3" xfId="7352"/>
    <cellStyle name="20% - Ênfase2 88 2 3 2" xfId="7353"/>
    <cellStyle name="20% - Ênfase2 88 2 4" xfId="7354"/>
    <cellStyle name="20% - Ênfase2 88 2 4 2" xfId="7355"/>
    <cellStyle name="20% - Ênfase2 88 2 5" xfId="7356"/>
    <cellStyle name="20% - Ênfase2 88 2 5 2" xfId="7357"/>
    <cellStyle name="20% - Ênfase2 88 2 6" xfId="7358"/>
    <cellStyle name="20% - Ênfase2 88 3" xfId="7359"/>
    <cellStyle name="20% - Ênfase2 88 3 2" xfId="7360"/>
    <cellStyle name="20% - Ênfase2 88 4" xfId="7361"/>
    <cellStyle name="20% - Ênfase2 88 4 2" xfId="7362"/>
    <cellStyle name="20% - Ênfase2 88 5" xfId="7363"/>
    <cellStyle name="20% - Ênfase2 88 5 2" xfId="7364"/>
    <cellStyle name="20% - Ênfase2 88 6" xfId="7365"/>
    <cellStyle name="20% - Ênfase2 88 6 2" xfId="7366"/>
    <cellStyle name="20% - Ênfase2 88 7" xfId="7367"/>
    <cellStyle name="20% - Ênfase2 89" xfId="7368"/>
    <cellStyle name="20% - Ênfase2 89 2" xfId="7369"/>
    <cellStyle name="20% - Ênfase2 89 2 2" xfId="7370"/>
    <cellStyle name="20% - Ênfase2 89 2 2 2" xfId="7371"/>
    <cellStyle name="20% - Ênfase2 89 2 3" xfId="7372"/>
    <cellStyle name="20% - Ênfase2 89 2 3 2" xfId="7373"/>
    <cellStyle name="20% - Ênfase2 89 2 4" xfId="7374"/>
    <cellStyle name="20% - Ênfase2 89 2 4 2" xfId="7375"/>
    <cellStyle name="20% - Ênfase2 89 2 5" xfId="7376"/>
    <cellStyle name="20% - Ênfase2 89 2 5 2" xfId="7377"/>
    <cellStyle name="20% - Ênfase2 89 2 6" xfId="7378"/>
    <cellStyle name="20% - Ênfase2 89 3" xfId="7379"/>
    <cellStyle name="20% - Ênfase2 89 3 2" xfId="7380"/>
    <cellStyle name="20% - Ênfase2 89 4" xfId="7381"/>
    <cellStyle name="20% - Ênfase2 89 4 2" xfId="7382"/>
    <cellStyle name="20% - Ênfase2 89 5" xfId="7383"/>
    <cellStyle name="20% - Ênfase2 89 5 2" xfId="7384"/>
    <cellStyle name="20% - Ênfase2 89 6" xfId="7385"/>
    <cellStyle name="20% - Ênfase2 89 6 2" xfId="7386"/>
    <cellStyle name="20% - Ênfase2 89 7" xfId="7387"/>
    <cellStyle name="20% - Ênfase2 9" xfId="7388"/>
    <cellStyle name="20% - Ênfase2 9 2" xfId="7389"/>
    <cellStyle name="20% - Ênfase2 9 2 2" xfId="7390"/>
    <cellStyle name="20% - Ênfase2 9 2 2 2" xfId="7391"/>
    <cellStyle name="20% - Ênfase2 9 2 2 2 2" xfId="7392"/>
    <cellStyle name="20% - Ênfase2 9 2 2 3" xfId="7393"/>
    <cellStyle name="20% - Ênfase2 9 2 2 3 2" xfId="7394"/>
    <cellStyle name="20% - Ênfase2 9 2 2 4" xfId="7395"/>
    <cellStyle name="20% - Ênfase2 9 2 2 4 2" xfId="7396"/>
    <cellStyle name="20% - Ênfase2 9 2 2 5" xfId="7397"/>
    <cellStyle name="20% - Ênfase2 9 2 2 5 2" xfId="7398"/>
    <cellStyle name="20% - Ênfase2 9 2 2 6" xfId="7399"/>
    <cellStyle name="20% - Ênfase2 9 2 3" xfId="7400"/>
    <cellStyle name="20% - Ênfase2 9 2 3 2" xfId="7401"/>
    <cellStyle name="20% - Ênfase2 9 2 4" xfId="7402"/>
    <cellStyle name="20% - Ênfase2 9 2 4 2" xfId="7403"/>
    <cellStyle name="20% - Ênfase2 9 2 5" xfId="7404"/>
    <cellStyle name="20% - Ênfase2 9 2 5 2" xfId="7405"/>
    <cellStyle name="20% - Ênfase2 9 2 6" xfId="7406"/>
    <cellStyle name="20% - Ênfase2 9 2 6 2" xfId="7407"/>
    <cellStyle name="20% - Ênfase2 9 2 7" xfId="7408"/>
    <cellStyle name="20% - Ênfase2 9 3" xfId="7409"/>
    <cellStyle name="20% - Ênfase2 9 3 2" xfId="7410"/>
    <cellStyle name="20% - Ênfase2 9 3 2 2" xfId="7411"/>
    <cellStyle name="20% - Ênfase2 9 3 3" xfId="7412"/>
    <cellStyle name="20% - Ênfase2 9 3 3 2" xfId="7413"/>
    <cellStyle name="20% - Ênfase2 9 3 4" xfId="7414"/>
    <cellStyle name="20% - Ênfase2 9 3 4 2" xfId="7415"/>
    <cellStyle name="20% - Ênfase2 9 3 5" xfId="7416"/>
    <cellStyle name="20% - Ênfase2 9 3 5 2" xfId="7417"/>
    <cellStyle name="20% - Ênfase2 9 3 6" xfId="7418"/>
    <cellStyle name="20% - Ênfase2 9 4" xfId="7419"/>
    <cellStyle name="20% - Ênfase2 9 4 2" xfId="7420"/>
    <cellStyle name="20% - Ênfase2 9 5" xfId="7421"/>
    <cellStyle name="20% - Ênfase2 9 5 2" xfId="7422"/>
    <cellStyle name="20% - Ênfase2 9 6" xfId="7423"/>
    <cellStyle name="20% - Ênfase2 9 6 2" xfId="7424"/>
    <cellStyle name="20% - Ênfase2 9 7" xfId="7425"/>
    <cellStyle name="20% - Ênfase2 9 7 2" xfId="7426"/>
    <cellStyle name="20% - Ênfase2 9 8" xfId="7427"/>
    <cellStyle name="20% - Ênfase2 90" xfId="7428"/>
    <cellStyle name="20% - Ênfase2 90 2" xfId="7429"/>
    <cellStyle name="20% - Ênfase2 90 2 2" xfId="7430"/>
    <cellStyle name="20% - Ênfase2 90 2 2 2" xfId="7431"/>
    <cellStyle name="20% - Ênfase2 90 2 3" xfId="7432"/>
    <cellStyle name="20% - Ênfase2 90 2 3 2" xfId="7433"/>
    <cellStyle name="20% - Ênfase2 90 2 4" xfId="7434"/>
    <cellStyle name="20% - Ênfase2 90 2 4 2" xfId="7435"/>
    <cellStyle name="20% - Ênfase2 90 2 5" xfId="7436"/>
    <cellStyle name="20% - Ênfase2 90 2 5 2" xfId="7437"/>
    <cellStyle name="20% - Ênfase2 90 2 6" xfId="7438"/>
    <cellStyle name="20% - Ênfase2 90 3" xfId="7439"/>
    <cellStyle name="20% - Ênfase2 90 3 2" xfId="7440"/>
    <cellStyle name="20% - Ênfase2 90 4" xfId="7441"/>
    <cellStyle name="20% - Ênfase2 90 4 2" xfId="7442"/>
    <cellStyle name="20% - Ênfase2 90 5" xfId="7443"/>
    <cellStyle name="20% - Ênfase2 90 5 2" xfId="7444"/>
    <cellStyle name="20% - Ênfase2 90 6" xfId="7445"/>
    <cellStyle name="20% - Ênfase2 90 6 2" xfId="7446"/>
    <cellStyle name="20% - Ênfase2 90 7" xfId="7447"/>
    <cellStyle name="20% - Ênfase2 91" xfId="7448"/>
    <cellStyle name="20% - Ênfase2 91 2" xfId="7449"/>
    <cellStyle name="20% - Ênfase2 91 2 2" xfId="7450"/>
    <cellStyle name="20% - Ênfase2 91 2 2 2" xfId="7451"/>
    <cellStyle name="20% - Ênfase2 91 2 3" xfId="7452"/>
    <cellStyle name="20% - Ênfase2 91 2 3 2" xfId="7453"/>
    <cellStyle name="20% - Ênfase2 91 2 4" xfId="7454"/>
    <cellStyle name="20% - Ênfase2 91 2 4 2" xfId="7455"/>
    <cellStyle name="20% - Ênfase2 91 2 5" xfId="7456"/>
    <cellStyle name="20% - Ênfase2 91 2 5 2" xfId="7457"/>
    <cellStyle name="20% - Ênfase2 91 2 6" xfId="7458"/>
    <cellStyle name="20% - Ênfase2 91 3" xfId="7459"/>
    <cellStyle name="20% - Ênfase2 91 3 2" xfId="7460"/>
    <cellStyle name="20% - Ênfase2 91 4" xfId="7461"/>
    <cellStyle name="20% - Ênfase2 91 4 2" xfId="7462"/>
    <cellStyle name="20% - Ênfase2 91 5" xfId="7463"/>
    <cellStyle name="20% - Ênfase2 91 5 2" xfId="7464"/>
    <cellStyle name="20% - Ênfase2 91 6" xfId="7465"/>
    <cellStyle name="20% - Ênfase2 91 6 2" xfId="7466"/>
    <cellStyle name="20% - Ênfase2 91 7" xfId="7467"/>
    <cellStyle name="20% - Ênfase2 92" xfId="7468"/>
    <cellStyle name="20% - Ênfase2 92 2" xfId="7469"/>
    <cellStyle name="20% - Ênfase2 92 2 2" xfId="7470"/>
    <cellStyle name="20% - Ênfase2 92 2 2 2" xfId="7471"/>
    <cellStyle name="20% - Ênfase2 92 2 3" xfId="7472"/>
    <cellStyle name="20% - Ênfase2 92 2 3 2" xfId="7473"/>
    <cellStyle name="20% - Ênfase2 92 2 4" xfId="7474"/>
    <cellStyle name="20% - Ênfase2 92 2 4 2" xfId="7475"/>
    <cellStyle name="20% - Ênfase2 92 2 5" xfId="7476"/>
    <cellStyle name="20% - Ênfase2 92 2 5 2" xfId="7477"/>
    <cellStyle name="20% - Ênfase2 92 2 6" xfId="7478"/>
    <cellStyle name="20% - Ênfase2 92 3" xfId="7479"/>
    <cellStyle name="20% - Ênfase2 92 3 2" xfId="7480"/>
    <cellStyle name="20% - Ênfase2 92 4" xfId="7481"/>
    <cellStyle name="20% - Ênfase2 92 4 2" xfId="7482"/>
    <cellStyle name="20% - Ênfase2 92 5" xfId="7483"/>
    <cellStyle name="20% - Ênfase2 92 5 2" xfId="7484"/>
    <cellStyle name="20% - Ênfase2 92 6" xfId="7485"/>
    <cellStyle name="20% - Ênfase2 92 6 2" xfId="7486"/>
    <cellStyle name="20% - Ênfase2 92 7" xfId="7487"/>
    <cellStyle name="20% - Ênfase2 93" xfId="7488"/>
    <cellStyle name="20% - Ênfase2 93 2" xfId="7489"/>
    <cellStyle name="20% - Ênfase2 93 2 2" xfId="7490"/>
    <cellStyle name="20% - Ênfase2 93 2 2 2" xfId="7491"/>
    <cellStyle name="20% - Ênfase2 93 2 3" xfId="7492"/>
    <cellStyle name="20% - Ênfase2 93 2 3 2" xfId="7493"/>
    <cellStyle name="20% - Ênfase2 93 2 4" xfId="7494"/>
    <cellStyle name="20% - Ênfase2 93 2 4 2" xfId="7495"/>
    <cellStyle name="20% - Ênfase2 93 2 5" xfId="7496"/>
    <cellStyle name="20% - Ênfase2 93 2 5 2" xfId="7497"/>
    <cellStyle name="20% - Ênfase2 93 2 6" xfId="7498"/>
    <cellStyle name="20% - Ênfase2 93 3" xfId="7499"/>
    <cellStyle name="20% - Ênfase2 93 3 2" xfId="7500"/>
    <cellStyle name="20% - Ênfase2 93 4" xfId="7501"/>
    <cellStyle name="20% - Ênfase2 93 4 2" xfId="7502"/>
    <cellStyle name="20% - Ênfase2 93 5" xfId="7503"/>
    <cellStyle name="20% - Ênfase2 93 5 2" xfId="7504"/>
    <cellStyle name="20% - Ênfase2 93 6" xfId="7505"/>
    <cellStyle name="20% - Ênfase2 93 6 2" xfId="7506"/>
    <cellStyle name="20% - Ênfase2 93 7" xfId="7507"/>
    <cellStyle name="20% - Ênfase2 94" xfId="7508"/>
    <cellStyle name="20% - Ênfase2 94 2" xfId="7509"/>
    <cellStyle name="20% - Ênfase2 94 2 2" xfId="7510"/>
    <cellStyle name="20% - Ênfase2 94 2 2 2" xfId="7511"/>
    <cellStyle name="20% - Ênfase2 94 2 3" xfId="7512"/>
    <cellStyle name="20% - Ênfase2 94 2 3 2" xfId="7513"/>
    <cellStyle name="20% - Ênfase2 94 2 4" xfId="7514"/>
    <cellStyle name="20% - Ênfase2 94 2 4 2" xfId="7515"/>
    <cellStyle name="20% - Ênfase2 94 2 5" xfId="7516"/>
    <cellStyle name="20% - Ênfase2 94 2 5 2" xfId="7517"/>
    <cellStyle name="20% - Ênfase2 94 2 6" xfId="7518"/>
    <cellStyle name="20% - Ênfase2 94 3" xfId="7519"/>
    <cellStyle name="20% - Ênfase2 94 3 2" xfId="7520"/>
    <cellStyle name="20% - Ênfase2 94 4" xfId="7521"/>
    <cellStyle name="20% - Ênfase2 94 4 2" xfId="7522"/>
    <cellStyle name="20% - Ênfase2 94 5" xfId="7523"/>
    <cellStyle name="20% - Ênfase2 94 5 2" xfId="7524"/>
    <cellStyle name="20% - Ênfase2 94 6" xfId="7525"/>
    <cellStyle name="20% - Ênfase2 94 6 2" xfId="7526"/>
    <cellStyle name="20% - Ênfase2 94 7" xfId="7527"/>
    <cellStyle name="20% - Ênfase2 95" xfId="7528"/>
    <cellStyle name="20% - Ênfase2 95 2" xfId="7529"/>
    <cellStyle name="20% - Ênfase2 95 2 2" xfId="7530"/>
    <cellStyle name="20% - Ênfase2 95 2 2 2" xfId="7531"/>
    <cellStyle name="20% - Ênfase2 95 2 3" xfId="7532"/>
    <cellStyle name="20% - Ênfase2 95 2 3 2" xfId="7533"/>
    <cellStyle name="20% - Ênfase2 95 2 4" xfId="7534"/>
    <cellStyle name="20% - Ênfase2 95 2 4 2" xfId="7535"/>
    <cellStyle name="20% - Ênfase2 95 2 5" xfId="7536"/>
    <cellStyle name="20% - Ênfase2 95 2 5 2" xfId="7537"/>
    <cellStyle name="20% - Ênfase2 95 2 6" xfId="7538"/>
    <cellStyle name="20% - Ênfase2 95 3" xfId="7539"/>
    <cellStyle name="20% - Ênfase2 95 3 2" xfId="7540"/>
    <cellStyle name="20% - Ênfase2 95 4" xfId="7541"/>
    <cellStyle name="20% - Ênfase2 95 4 2" xfId="7542"/>
    <cellStyle name="20% - Ênfase2 95 5" xfId="7543"/>
    <cellStyle name="20% - Ênfase2 95 5 2" xfId="7544"/>
    <cellStyle name="20% - Ênfase2 95 6" xfId="7545"/>
    <cellStyle name="20% - Ênfase2 95 6 2" xfId="7546"/>
    <cellStyle name="20% - Ênfase2 95 7" xfId="7547"/>
    <cellStyle name="20% - Ênfase2 96" xfId="7548"/>
    <cellStyle name="20% - Ênfase2 96 2" xfId="7549"/>
    <cellStyle name="20% - Ênfase2 96 2 2" xfId="7550"/>
    <cellStyle name="20% - Ênfase2 96 2 2 2" xfId="7551"/>
    <cellStyle name="20% - Ênfase2 96 2 3" xfId="7552"/>
    <cellStyle name="20% - Ênfase2 96 2 3 2" xfId="7553"/>
    <cellStyle name="20% - Ênfase2 96 2 4" xfId="7554"/>
    <cellStyle name="20% - Ênfase2 96 2 4 2" xfId="7555"/>
    <cellStyle name="20% - Ênfase2 96 2 5" xfId="7556"/>
    <cellStyle name="20% - Ênfase2 96 2 5 2" xfId="7557"/>
    <cellStyle name="20% - Ênfase2 96 2 6" xfId="7558"/>
    <cellStyle name="20% - Ênfase2 96 3" xfId="7559"/>
    <cellStyle name="20% - Ênfase2 96 3 2" xfId="7560"/>
    <cellStyle name="20% - Ênfase2 96 4" xfId="7561"/>
    <cellStyle name="20% - Ênfase2 96 4 2" xfId="7562"/>
    <cellStyle name="20% - Ênfase2 96 5" xfId="7563"/>
    <cellStyle name="20% - Ênfase2 96 5 2" xfId="7564"/>
    <cellStyle name="20% - Ênfase2 96 6" xfId="7565"/>
    <cellStyle name="20% - Ênfase2 96 6 2" xfId="7566"/>
    <cellStyle name="20% - Ênfase2 96 7" xfId="7567"/>
    <cellStyle name="20% - Ênfase2 97" xfId="7568"/>
    <cellStyle name="20% - Ênfase2 97 2" xfId="7569"/>
    <cellStyle name="20% - Ênfase2 97 2 2" xfId="7570"/>
    <cellStyle name="20% - Ênfase2 97 2 2 2" xfId="7571"/>
    <cellStyle name="20% - Ênfase2 97 2 3" xfId="7572"/>
    <cellStyle name="20% - Ênfase2 97 2 3 2" xfId="7573"/>
    <cellStyle name="20% - Ênfase2 97 2 4" xfId="7574"/>
    <cellStyle name="20% - Ênfase2 97 2 4 2" xfId="7575"/>
    <cellStyle name="20% - Ênfase2 97 2 5" xfId="7576"/>
    <cellStyle name="20% - Ênfase2 97 2 5 2" xfId="7577"/>
    <cellStyle name="20% - Ênfase2 97 2 6" xfId="7578"/>
    <cellStyle name="20% - Ênfase2 97 3" xfId="7579"/>
    <cellStyle name="20% - Ênfase2 97 3 2" xfId="7580"/>
    <cellStyle name="20% - Ênfase2 97 4" xfId="7581"/>
    <cellStyle name="20% - Ênfase2 97 4 2" xfId="7582"/>
    <cellStyle name="20% - Ênfase2 97 5" xfId="7583"/>
    <cellStyle name="20% - Ênfase2 97 5 2" xfId="7584"/>
    <cellStyle name="20% - Ênfase2 97 6" xfId="7585"/>
    <cellStyle name="20% - Ênfase2 97 6 2" xfId="7586"/>
    <cellStyle name="20% - Ênfase2 97 7" xfId="7587"/>
    <cellStyle name="20% - Ênfase2 98" xfId="7588"/>
    <cellStyle name="20% - Ênfase2 98 2" xfId="7589"/>
    <cellStyle name="20% - Ênfase2 98 2 2" xfId="7590"/>
    <cellStyle name="20% - Ênfase2 98 2 2 2" xfId="7591"/>
    <cellStyle name="20% - Ênfase2 98 2 3" xfId="7592"/>
    <cellStyle name="20% - Ênfase2 98 2 3 2" xfId="7593"/>
    <cellStyle name="20% - Ênfase2 98 2 4" xfId="7594"/>
    <cellStyle name="20% - Ênfase2 98 2 4 2" xfId="7595"/>
    <cellStyle name="20% - Ênfase2 98 2 5" xfId="7596"/>
    <cellStyle name="20% - Ênfase2 98 2 5 2" xfId="7597"/>
    <cellStyle name="20% - Ênfase2 98 2 6" xfId="7598"/>
    <cellStyle name="20% - Ênfase2 98 3" xfId="7599"/>
    <cellStyle name="20% - Ênfase2 98 3 2" xfId="7600"/>
    <cellStyle name="20% - Ênfase2 98 4" xfId="7601"/>
    <cellStyle name="20% - Ênfase2 98 4 2" xfId="7602"/>
    <cellStyle name="20% - Ênfase2 98 5" xfId="7603"/>
    <cellStyle name="20% - Ênfase2 98 5 2" xfId="7604"/>
    <cellStyle name="20% - Ênfase2 98 6" xfId="7605"/>
    <cellStyle name="20% - Ênfase2 98 6 2" xfId="7606"/>
    <cellStyle name="20% - Ênfase2 98 7" xfId="7607"/>
    <cellStyle name="20% - Ênfase2 99" xfId="7608"/>
    <cellStyle name="20% - Ênfase2 99 2" xfId="7609"/>
    <cellStyle name="20% - Ênfase2 99 2 2" xfId="7610"/>
    <cellStyle name="20% - Ênfase2 99 2 2 2" xfId="7611"/>
    <cellStyle name="20% - Ênfase2 99 2 3" xfId="7612"/>
    <cellStyle name="20% - Ênfase2 99 2 3 2" xfId="7613"/>
    <cellStyle name="20% - Ênfase2 99 2 4" xfId="7614"/>
    <cellStyle name="20% - Ênfase2 99 2 4 2" xfId="7615"/>
    <cellStyle name="20% - Ênfase2 99 2 5" xfId="7616"/>
    <cellStyle name="20% - Ênfase2 99 2 5 2" xfId="7617"/>
    <cellStyle name="20% - Ênfase2 99 2 6" xfId="7618"/>
    <cellStyle name="20% - Ênfase2 99 3" xfId="7619"/>
    <cellStyle name="20% - Ênfase2 99 3 2" xfId="7620"/>
    <cellStyle name="20% - Ênfase2 99 4" xfId="7621"/>
    <cellStyle name="20% - Ênfase2 99 4 2" xfId="7622"/>
    <cellStyle name="20% - Ênfase2 99 5" xfId="7623"/>
    <cellStyle name="20% - Ênfase2 99 5 2" xfId="7624"/>
    <cellStyle name="20% - Ênfase2 99 6" xfId="7625"/>
    <cellStyle name="20% - Ênfase2 99 6 2" xfId="7626"/>
    <cellStyle name="20% - Ênfase2 99 7" xfId="7627"/>
    <cellStyle name="20% - Ênfase3 10" xfId="7628"/>
    <cellStyle name="20% - Ênfase3 10 2" xfId="7629"/>
    <cellStyle name="20% - Ênfase3 10 2 2" xfId="7630"/>
    <cellStyle name="20% - Ênfase3 10 2 2 2" xfId="7631"/>
    <cellStyle name="20% - Ênfase3 10 2 2 2 2" xfId="7632"/>
    <cellStyle name="20% - Ênfase3 10 2 2 3" xfId="7633"/>
    <cellStyle name="20% - Ênfase3 10 2 2 3 2" xfId="7634"/>
    <cellStyle name="20% - Ênfase3 10 2 2 4" xfId="7635"/>
    <cellStyle name="20% - Ênfase3 10 2 2 4 2" xfId="7636"/>
    <cellStyle name="20% - Ênfase3 10 2 2 5" xfId="7637"/>
    <cellStyle name="20% - Ênfase3 10 2 2 5 2" xfId="7638"/>
    <cellStyle name="20% - Ênfase3 10 2 2 6" xfId="7639"/>
    <cellStyle name="20% - Ênfase3 10 2 3" xfId="7640"/>
    <cellStyle name="20% - Ênfase3 10 2 3 2" xfId="7641"/>
    <cellStyle name="20% - Ênfase3 10 2 4" xfId="7642"/>
    <cellStyle name="20% - Ênfase3 10 2 4 2" xfId="7643"/>
    <cellStyle name="20% - Ênfase3 10 2 5" xfId="7644"/>
    <cellStyle name="20% - Ênfase3 10 2 5 2" xfId="7645"/>
    <cellStyle name="20% - Ênfase3 10 2 6" xfId="7646"/>
    <cellStyle name="20% - Ênfase3 10 2 6 2" xfId="7647"/>
    <cellStyle name="20% - Ênfase3 10 2 7" xfId="7648"/>
    <cellStyle name="20% - Ênfase3 10 3" xfId="7649"/>
    <cellStyle name="20% - Ênfase3 10 3 2" xfId="7650"/>
    <cellStyle name="20% - Ênfase3 10 3 2 2" xfId="7651"/>
    <cellStyle name="20% - Ênfase3 10 3 3" xfId="7652"/>
    <cellStyle name="20% - Ênfase3 10 3 3 2" xfId="7653"/>
    <cellStyle name="20% - Ênfase3 10 3 4" xfId="7654"/>
    <cellStyle name="20% - Ênfase3 10 3 4 2" xfId="7655"/>
    <cellStyle name="20% - Ênfase3 10 3 5" xfId="7656"/>
    <cellStyle name="20% - Ênfase3 10 3 5 2" xfId="7657"/>
    <cellStyle name="20% - Ênfase3 10 3 6" xfId="7658"/>
    <cellStyle name="20% - Ênfase3 10 4" xfId="7659"/>
    <cellStyle name="20% - Ênfase3 10 4 2" xfId="7660"/>
    <cellStyle name="20% - Ênfase3 10 5" xfId="7661"/>
    <cellStyle name="20% - Ênfase3 10 5 2" xfId="7662"/>
    <cellStyle name="20% - Ênfase3 10 6" xfId="7663"/>
    <cellStyle name="20% - Ênfase3 10 6 2" xfId="7664"/>
    <cellStyle name="20% - Ênfase3 10 7" xfId="7665"/>
    <cellStyle name="20% - Ênfase3 10 7 2" xfId="7666"/>
    <cellStyle name="20% - Ênfase3 10 8" xfId="7667"/>
    <cellStyle name="20% - Ênfase3 100" xfId="7668"/>
    <cellStyle name="20% - Ênfase3 100 2" xfId="7669"/>
    <cellStyle name="20% - Ênfase3 100 2 2" xfId="7670"/>
    <cellStyle name="20% - Ênfase3 100 2 2 2" xfId="7671"/>
    <cellStyle name="20% - Ênfase3 100 2 3" xfId="7672"/>
    <cellStyle name="20% - Ênfase3 100 2 3 2" xfId="7673"/>
    <cellStyle name="20% - Ênfase3 100 2 4" xfId="7674"/>
    <cellStyle name="20% - Ênfase3 100 2 4 2" xfId="7675"/>
    <cellStyle name="20% - Ênfase3 100 2 5" xfId="7676"/>
    <cellStyle name="20% - Ênfase3 100 2 5 2" xfId="7677"/>
    <cellStyle name="20% - Ênfase3 100 2 6" xfId="7678"/>
    <cellStyle name="20% - Ênfase3 100 3" xfId="7679"/>
    <cellStyle name="20% - Ênfase3 100 3 2" xfId="7680"/>
    <cellStyle name="20% - Ênfase3 100 4" xfId="7681"/>
    <cellStyle name="20% - Ênfase3 100 4 2" xfId="7682"/>
    <cellStyle name="20% - Ênfase3 100 5" xfId="7683"/>
    <cellStyle name="20% - Ênfase3 100 5 2" xfId="7684"/>
    <cellStyle name="20% - Ênfase3 100 6" xfId="7685"/>
    <cellStyle name="20% - Ênfase3 100 6 2" xfId="7686"/>
    <cellStyle name="20% - Ênfase3 100 7" xfId="7687"/>
    <cellStyle name="20% - Ênfase3 101" xfId="7688"/>
    <cellStyle name="20% - Ênfase3 101 2" xfId="7689"/>
    <cellStyle name="20% - Ênfase3 101 2 2" xfId="7690"/>
    <cellStyle name="20% - Ênfase3 101 2 2 2" xfId="7691"/>
    <cellStyle name="20% - Ênfase3 101 2 3" xfId="7692"/>
    <cellStyle name="20% - Ênfase3 101 2 3 2" xfId="7693"/>
    <cellStyle name="20% - Ênfase3 101 2 4" xfId="7694"/>
    <cellStyle name="20% - Ênfase3 101 2 4 2" xfId="7695"/>
    <cellStyle name="20% - Ênfase3 101 2 5" xfId="7696"/>
    <cellStyle name="20% - Ênfase3 101 2 5 2" xfId="7697"/>
    <cellStyle name="20% - Ênfase3 101 2 6" xfId="7698"/>
    <cellStyle name="20% - Ênfase3 101 3" xfId="7699"/>
    <cellStyle name="20% - Ênfase3 101 3 2" xfId="7700"/>
    <cellStyle name="20% - Ênfase3 101 4" xfId="7701"/>
    <cellStyle name="20% - Ênfase3 101 4 2" xfId="7702"/>
    <cellStyle name="20% - Ênfase3 101 5" xfId="7703"/>
    <cellStyle name="20% - Ênfase3 101 5 2" xfId="7704"/>
    <cellStyle name="20% - Ênfase3 101 6" xfId="7705"/>
    <cellStyle name="20% - Ênfase3 101 6 2" xfId="7706"/>
    <cellStyle name="20% - Ênfase3 101 7" xfId="7707"/>
    <cellStyle name="20% - Ênfase3 102" xfId="7708"/>
    <cellStyle name="20% - Ênfase3 102 2" xfId="7709"/>
    <cellStyle name="20% - Ênfase3 102 2 2" xfId="7710"/>
    <cellStyle name="20% - Ênfase3 102 2 2 2" xfId="7711"/>
    <cellStyle name="20% - Ênfase3 102 2 3" xfId="7712"/>
    <cellStyle name="20% - Ênfase3 102 2 3 2" xfId="7713"/>
    <cellStyle name="20% - Ênfase3 102 2 4" xfId="7714"/>
    <cellStyle name="20% - Ênfase3 102 2 4 2" xfId="7715"/>
    <cellStyle name="20% - Ênfase3 102 2 5" xfId="7716"/>
    <cellStyle name="20% - Ênfase3 102 2 5 2" xfId="7717"/>
    <cellStyle name="20% - Ênfase3 102 2 6" xfId="7718"/>
    <cellStyle name="20% - Ênfase3 102 3" xfId="7719"/>
    <cellStyle name="20% - Ênfase3 102 3 2" xfId="7720"/>
    <cellStyle name="20% - Ênfase3 102 4" xfId="7721"/>
    <cellStyle name="20% - Ênfase3 102 4 2" xfId="7722"/>
    <cellStyle name="20% - Ênfase3 102 5" xfId="7723"/>
    <cellStyle name="20% - Ênfase3 102 5 2" xfId="7724"/>
    <cellStyle name="20% - Ênfase3 102 6" xfId="7725"/>
    <cellStyle name="20% - Ênfase3 102 6 2" xfId="7726"/>
    <cellStyle name="20% - Ênfase3 102 7" xfId="7727"/>
    <cellStyle name="20% - Ênfase3 103" xfId="7728"/>
    <cellStyle name="20% - Ênfase3 103 2" xfId="7729"/>
    <cellStyle name="20% - Ênfase3 103 2 2" xfId="7730"/>
    <cellStyle name="20% - Ênfase3 103 2 2 2" xfId="7731"/>
    <cellStyle name="20% - Ênfase3 103 2 3" xfId="7732"/>
    <cellStyle name="20% - Ênfase3 103 2 3 2" xfId="7733"/>
    <cellStyle name="20% - Ênfase3 103 2 4" xfId="7734"/>
    <cellStyle name="20% - Ênfase3 103 2 4 2" xfId="7735"/>
    <cellStyle name="20% - Ênfase3 103 2 5" xfId="7736"/>
    <cellStyle name="20% - Ênfase3 103 2 5 2" xfId="7737"/>
    <cellStyle name="20% - Ênfase3 103 2 6" xfId="7738"/>
    <cellStyle name="20% - Ênfase3 103 3" xfId="7739"/>
    <cellStyle name="20% - Ênfase3 103 3 2" xfId="7740"/>
    <cellStyle name="20% - Ênfase3 103 4" xfId="7741"/>
    <cellStyle name="20% - Ênfase3 103 4 2" xfId="7742"/>
    <cellStyle name="20% - Ênfase3 103 5" xfId="7743"/>
    <cellStyle name="20% - Ênfase3 103 5 2" xfId="7744"/>
    <cellStyle name="20% - Ênfase3 103 6" xfId="7745"/>
    <cellStyle name="20% - Ênfase3 103 6 2" xfId="7746"/>
    <cellStyle name="20% - Ênfase3 103 7" xfId="7747"/>
    <cellStyle name="20% - Ênfase3 104" xfId="7748"/>
    <cellStyle name="20% - Ênfase3 104 2" xfId="7749"/>
    <cellStyle name="20% - Ênfase3 104 2 2" xfId="7750"/>
    <cellStyle name="20% - Ênfase3 104 2 2 2" xfId="7751"/>
    <cellStyle name="20% - Ênfase3 104 2 3" xfId="7752"/>
    <cellStyle name="20% - Ênfase3 104 2 3 2" xfId="7753"/>
    <cellStyle name="20% - Ênfase3 104 2 4" xfId="7754"/>
    <cellStyle name="20% - Ênfase3 104 2 4 2" xfId="7755"/>
    <cellStyle name="20% - Ênfase3 104 2 5" xfId="7756"/>
    <cellStyle name="20% - Ênfase3 104 2 5 2" xfId="7757"/>
    <cellStyle name="20% - Ênfase3 104 2 6" xfId="7758"/>
    <cellStyle name="20% - Ênfase3 104 3" xfId="7759"/>
    <cellStyle name="20% - Ênfase3 104 3 2" xfId="7760"/>
    <cellStyle name="20% - Ênfase3 104 4" xfId="7761"/>
    <cellStyle name="20% - Ênfase3 104 4 2" xfId="7762"/>
    <cellStyle name="20% - Ênfase3 104 5" xfId="7763"/>
    <cellStyle name="20% - Ênfase3 104 5 2" xfId="7764"/>
    <cellStyle name="20% - Ênfase3 104 6" xfId="7765"/>
    <cellStyle name="20% - Ênfase3 104 6 2" xfId="7766"/>
    <cellStyle name="20% - Ênfase3 104 7" xfId="7767"/>
    <cellStyle name="20% - Ênfase3 105" xfId="7768"/>
    <cellStyle name="20% - Ênfase3 105 2" xfId="7769"/>
    <cellStyle name="20% - Ênfase3 105 2 2" xfId="7770"/>
    <cellStyle name="20% - Ênfase3 105 2 2 2" xfId="7771"/>
    <cellStyle name="20% - Ênfase3 105 2 3" xfId="7772"/>
    <cellStyle name="20% - Ênfase3 105 2 3 2" xfId="7773"/>
    <cellStyle name="20% - Ênfase3 105 2 4" xfId="7774"/>
    <cellStyle name="20% - Ênfase3 105 2 4 2" xfId="7775"/>
    <cellStyle name="20% - Ênfase3 105 2 5" xfId="7776"/>
    <cellStyle name="20% - Ênfase3 105 2 5 2" xfId="7777"/>
    <cellStyle name="20% - Ênfase3 105 2 6" xfId="7778"/>
    <cellStyle name="20% - Ênfase3 105 3" xfId="7779"/>
    <cellStyle name="20% - Ênfase3 105 3 2" xfId="7780"/>
    <cellStyle name="20% - Ênfase3 105 4" xfId="7781"/>
    <cellStyle name="20% - Ênfase3 105 4 2" xfId="7782"/>
    <cellStyle name="20% - Ênfase3 105 5" xfId="7783"/>
    <cellStyle name="20% - Ênfase3 105 5 2" xfId="7784"/>
    <cellStyle name="20% - Ênfase3 105 6" xfId="7785"/>
    <cellStyle name="20% - Ênfase3 105 6 2" xfId="7786"/>
    <cellStyle name="20% - Ênfase3 105 7" xfId="7787"/>
    <cellStyle name="20% - Ênfase3 106" xfId="7788"/>
    <cellStyle name="20% - Ênfase3 106 2" xfId="7789"/>
    <cellStyle name="20% - Ênfase3 106 2 2" xfId="7790"/>
    <cellStyle name="20% - Ênfase3 106 2 2 2" xfId="7791"/>
    <cellStyle name="20% - Ênfase3 106 2 3" xfId="7792"/>
    <cellStyle name="20% - Ênfase3 106 2 3 2" xfId="7793"/>
    <cellStyle name="20% - Ênfase3 106 2 4" xfId="7794"/>
    <cellStyle name="20% - Ênfase3 106 2 4 2" xfId="7795"/>
    <cellStyle name="20% - Ênfase3 106 2 5" xfId="7796"/>
    <cellStyle name="20% - Ênfase3 106 2 5 2" xfId="7797"/>
    <cellStyle name="20% - Ênfase3 106 2 6" xfId="7798"/>
    <cellStyle name="20% - Ênfase3 106 3" xfId="7799"/>
    <cellStyle name="20% - Ênfase3 106 3 2" xfId="7800"/>
    <cellStyle name="20% - Ênfase3 106 4" xfId="7801"/>
    <cellStyle name="20% - Ênfase3 106 4 2" xfId="7802"/>
    <cellStyle name="20% - Ênfase3 106 5" xfId="7803"/>
    <cellStyle name="20% - Ênfase3 106 5 2" xfId="7804"/>
    <cellStyle name="20% - Ênfase3 106 6" xfId="7805"/>
    <cellStyle name="20% - Ênfase3 106 6 2" xfId="7806"/>
    <cellStyle name="20% - Ênfase3 106 7" xfId="7807"/>
    <cellStyle name="20% - Ênfase3 107" xfId="7808"/>
    <cellStyle name="20% - Ênfase3 107 2" xfId="7809"/>
    <cellStyle name="20% - Ênfase3 107 2 2" xfId="7810"/>
    <cellStyle name="20% - Ênfase3 107 2 2 2" xfId="7811"/>
    <cellStyle name="20% - Ênfase3 107 2 3" xfId="7812"/>
    <cellStyle name="20% - Ênfase3 107 2 3 2" xfId="7813"/>
    <cellStyle name="20% - Ênfase3 107 2 4" xfId="7814"/>
    <cellStyle name="20% - Ênfase3 107 2 4 2" xfId="7815"/>
    <cellStyle name="20% - Ênfase3 107 2 5" xfId="7816"/>
    <cellStyle name="20% - Ênfase3 107 2 5 2" xfId="7817"/>
    <cellStyle name="20% - Ênfase3 107 2 6" xfId="7818"/>
    <cellStyle name="20% - Ênfase3 107 3" xfId="7819"/>
    <cellStyle name="20% - Ênfase3 107 3 2" xfId="7820"/>
    <cellStyle name="20% - Ênfase3 107 4" xfId="7821"/>
    <cellStyle name="20% - Ênfase3 107 4 2" xfId="7822"/>
    <cellStyle name="20% - Ênfase3 107 5" xfId="7823"/>
    <cellStyle name="20% - Ênfase3 107 5 2" xfId="7824"/>
    <cellStyle name="20% - Ênfase3 107 6" xfId="7825"/>
    <cellStyle name="20% - Ênfase3 107 6 2" xfId="7826"/>
    <cellStyle name="20% - Ênfase3 107 7" xfId="7827"/>
    <cellStyle name="20% - Ênfase3 108" xfId="7828"/>
    <cellStyle name="20% - Ênfase3 108 2" xfId="7829"/>
    <cellStyle name="20% - Ênfase3 108 2 2" xfId="7830"/>
    <cellStyle name="20% - Ênfase3 108 2 2 2" xfId="7831"/>
    <cellStyle name="20% - Ênfase3 108 2 3" xfId="7832"/>
    <cellStyle name="20% - Ênfase3 108 2 3 2" xfId="7833"/>
    <cellStyle name="20% - Ênfase3 108 2 4" xfId="7834"/>
    <cellStyle name="20% - Ênfase3 108 2 4 2" xfId="7835"/>
    <cellStyle name="20% - Ênfase3 108 2 5" xfId="7836"/>
    <cellStyle name="20% - Ênfase3 108 2 5 2" xfId="7837"/>
    <cellStyle name="20% - Ênfase3 108 2 6" xfId="7838"/>
    <cellStyle name="20% - Ênfase3 108 3" xfId="7839"/>
    <cellStyle name="20% - Ênfase3 108 3 2" xfId="7840"/>
    <cellStyle name="20% - Ênfase3 108 4" xfId="7841"/>
    <cellStyle name="20% - Ênfase3 108 4 2" xfId="7842"/>
    <cellStyle name="20% - Ênfase3 108 5" xfId="7843"/>
    <cellStyle name="20% - Ênfase3 108 5 2" xfId="7844"/>
    <cellStyle name="20% - Ênfase3 108 6" xfId="7845"/>
    <cellStyle name="20% - Ênfase3 108 6 2" xfId="7846"/>
    <cellStyle name="20% - Ênfase3 108 7" xfId="7847"/>
    <cellStyle name="20% - Ênfase3 109" xfId="7848"/>
    <cellStyle name="20% - Ênfase3 109 2" xfId="7849"/>
    <cellStyle name="20% - Ênfase3 109 2 2" xfId="7850"/>
    <cellStyle name="20% - Ênfase3 109 2 2 2" xfId="7851"/>
    <cellStyle name="20% - Ênfase3 109 2 3" xfId="7852"/>
    <cellStyle name="20% - Ênfase3 109 2 3 2" xfId="7853"/>
    <cellStyle name="20% - Ênfase3 109 2 4" xfId="7854"/>
    <cellStyle name="20% - Ênfase3 109 2 4 2" xfId="7855"/>
    <cellStyle name="20% - Ênfase3 109 2 5" xfId="7856"/>
    <cellStyle name="20% - Ênfase3 109 2 5 2" xfId="7857"/>
    <cellStyle name="20% - Ênfase3 109 2 6" xfId="7858"/>
    <cellStyle name="20% - Ênfase3 109 3" xfId="7859"/>
    <cellStyle name="20% - Ênfase3 109 3 2" xfId="7860"/>
    <cellStyle name="20% - Ênfase3 109 4" xfId="7861"/>
    <cellStyle name="20% - Ênfase3 109 4 2" xfId="7862"/>
    <cellStyle name="20% - Ênfase3 109 5" xfId="7863"/>
    <cellStyle name="20% - Ênfase3 109 5 2" xfId="7864"/>
    <cellStyle name="20% - Ênfase3 109 6" xfId="7865"/>
    <cellStyle name="20% - Ênfase3 109 6 2" xfId="7866"/>
    <cellStyle name="20% - Ênfase3 109 7" xfId="7867"/>
    <cellStyle name="20% - Ênfase3 11" xfId="7868"/>
    <cellStyle name="20% - Ênfase3 11 2" xfId="7869"/>
    <cellStyle name="20% - Ênfase3 11 2 2" xfId="7870"/>
    <cellStyle name="20% - Ênfase3 11 2 2 2" xfId="7871"/>
    <cellStyle name="20% - Ênfase3 11 2 3" xfId="7872"/>
    <cellStyle name="20% - Ênfase3 11 2 3 2" xfId="7873"/>
    <cellStyle name="20% - Ênfase3 11 2 4" xfId="7874"/>
    <cellStyle name="20% - Ênfase3 11 2 4 2" xfId="7875"/>
    <cellStyle name="20% - Ênfase3 11 2 5" xfId="7876"/>
    <cellStyle name="20% - Ênfase3 11 2 5 2" xfId="7877"/>
    <cellStyle name="20% - Ênfase3 11 2 6" xfId="7878"/>
    <cellStyle name="20% - Ênfase3 11 3" xfId="7879"/>
    <cellStyle name="20% - Ênfase3 11 3 2" xfId="7880"/>
    <cellStyle name="20% - Ênfase3 11 4" xfId="7881"/>
    <cellStyle name="20% - Ênfase3 11 4 2" xfId="7882"/>
    <cellStyle name="20% - Ênfase3 11 5" xfId="7883"/>
    <cellStyle name="20% - Ênfase3 11 5 2" xfId="7884"/>
    <cellStyle name="20% - Ênfase3 11 6" xfId="7885"/>
    <cellStyle name="20% - Ênfase3 11 6 2" xfId="7886"/>
    <cellStyle name="20% - Ênfase3 11 7" xfId="7887"/>
    <cellStyle name="20% - Ênfase3 110" xfId="7888"/>
    <cellStyle name="20% - Ênfase3 110 2" xfId="7889"/>
    <cellStyle name="20% - Ênfase3 110 2 2" xfId="7890"/>
    <cellStyle name="20% - Ênfase3 110 2 2 2" xfId="7891"/>
    <cellStyle name="20% - Ênfase3 110 2 3" xfId="7892"/>
    <cellStyle name="20% - Ênfase3 110 2 3 2" xfId="7893"/>
    <cellStyle name="20% - Ênfase3 110 2 4" xfId="7894"/>
    <cellStyle name="20% - Ênfase3 110 2 4 2" xfId="7895"/>
    <cellStyle name="20% - Ênfase3 110 2 5" xfId="7896"/>
    <cellStyle name="20% - Ênfase3 110 2 5 2" xfId="7897"/>
    <cellStyle name="20% - Ênfase3 110 2 6" xfId="7898"/>
    <cellStyle name="20% - Ênfase3 110 3" xfId="7899"/>
    <cellStyle name="20% - Ênfase3 110 3 2" xfId="7900"/>
    <cellStyle name="20% - Ênfase3 110 4" xfId="7901"/>
    <cellStyle name="20% - Ênfase3 110 4 2" xfId="7902"/>
    <cellStyle name="20% - Ênfase3 110 5" xfId="7903"/>
    <cellStyle name="20% - Ênfase3 110 5 2" xfId="7904"/>
    <cellStyle name="20% - Ênfase3 110 6" xfId="7905"/>
    <cellStyle name="20% - Ênfase3 110 6 2" xfId="7906"/>
    <cellStyle name="20% - Ênfase3 110 7" xfId="7907"/>
    <cellStyle name="20% - Ênfase3 111" xfId="7908"/>
    <cellStyle name="20% - Ênfase3 111 2" xfId="7909"/>
    <cellStyle name="20% - Ênfase3 111 2 2" xfId="7910"/>
    <cellStyle name="20% - Ênfase3 111 2 2 2" xfId="7911"/>
    <cellStyle name="20% - Ênfase3 111 2 3" xfId="7912"/>
    <cellStyle name="20% - Ênfase3 111 2 3 2" xfId="7913"/>
    <cellStyle name="20% - Ênfase3 111 2 4" xfId="7914"/>
    <cellStyle name="20% - Ênfase3 111 2 4 2" xfId="7915"/>
    <cellStyle name="20% - Ênfase3 111 2 5" xfId="7916"/>
    <cellStyle name="20% - Ênfase3 111 2 5 2" xfId="7917"/>
    <cellStyle name="20% - Ênfase3 111 2 6" xfId="7918"/>
    <cellStyle name="20% - Ênfase3 111 3" xfId="7919"/>
    <cellStyle name="20% - Ênfase3 111 3 2" xfId="7920"/>
    <cellStyle name="20% - Ênfase3 111 4" xfId="7921"/>
    <cellStyle name="20% - Ênfase3 111 4 2" xfId="7922"/>
    <cellStyle name="20% - Ênfase3 111 5" xfId="7923"/>
    <cellStyle name="20% - Ênfase3 111 5 2" xfId="7924"/>
    <cellStyle name="20% - Ênfase3 111 6" xfId="7925"/>
    <cellStyle name="20% - Ênfase3 111 6 2" xfId="7926"/>
    <cellStyle name="20% - Ênfase3 111 7" xfId="7927"/>
    <cellStyle name="20% - Ênfase3 112" xfId="7928"/>
    <cellStyle name="20% - Ênfase3 112 2" xfId="7929"/>
    <cellStyle name="20% - Ênfase3 112 2 2" xfId="7930"/>
    <cellStyle name="20% - Ênfase3 112 2 2 2" xfId="7931"/>
    <cellStyle name="20% - Ênfase3 112 2 3" xfId="7932"/>
    <cellStyle name="20% - Ênfase3 112 2 3 2" xfId="7933"/>
    <cellStyle name="20% - Ênfase3 112 2 4" xfId="7934"/>
    <cellStyle name="20% - Ênfase3 112 2 4 2" xfId="7935"/>
    <cellStyle name="20% - Ênfase3 112 2 5" xfId="7936"/>
    <cellStyle name="20% - Ênfase3 112 2 5 2" xfId="7937"/>
    <cellStyle name="20% - Ênfase3 112 2 6" xfId="7938"/>
    <cellStyle name="20% - Ênfase3 112 3" xfId="7939"/>
    <cellStyle name="20% - Ênfase3 112 3 2" xfId="7940"/>
    <cellStyle name="20% - Ênfase3 112 4" xfId="7941"/>
    <cellStyle name="20% - Ênfase3 112 4 2" xfId="7942"/>
    <cellStyle name="20% - Ênfase3 112 5" xfId="7943"/>
    <cellStyle name="20% - Ênfase3 112 5 2" xfId="7944"/>
    <cellStyle name="20% - Ênfase3 112 6" xfId="7945"/>
    <cellStyle name="20% - Ênfase3 112 6 2" xfId="7946"/>
    <cellStyle name="20% - Ênfase3 112 7" xfId="7947"/>
    <cellStyle name="20% - Ênfase3 113" xfId="7948"/>
    <cellStyle name="20% - Ênfase3 113 2" xfId="7949"/>
    <cellStyle name="20% - Ênfase3 113 2 2" xfId="7950"/>
    <cellStyle name="20% - Ênfase3 113 2 2 2" xfId="7951"/>
    <cellStyle name="20% - Ênfase3 113 2 3" xfId="7952"/>
    <cellStyle name="20% - Ênfase3 113 2 3 2" xfId="7953"/>
    <cellStyle name="20% - Ênfase3 113 2 4" xfId="7954"/>
    <cellStyle name="20% - Ênfase3 113 2 4 2" xfId="7955"/>
    <cellStyle name="20% - Ênfase3 113 2 5" xfId="7956"/>
    <cellStyle name="20% - Ênfase3 113 2 5 2" xfId="7957"/>
    <cellStyle name="20% - Ênfase3 113 2 6" xfId="7958"/>
    <cellStyle name="20% - Ênfase3 113 3" xfId="7959"/>
    <cellStyle name="20% - Ênfase3 113 3 2" xfId="7960"/>
    <cellStyle name="20% - Ênfase3 113 4" xfId="7961"/>
    <cellStyle name="20% - Ênfase3 113 4 2" xfId="7962"/>
    <cellStyle name="20% - Ênfase3 113 5" xfId="7963"/>
    <cellStyle name="20% - Ênfase3 113 5 2" xfId="7964"/>
    <cellStyle name="20% - Ênfase3 113 6" xfId="7965"/>
    <cellStyle name="20% - Ênfase3 113 6 2" xfId="7966"/>
    <cellStyle name="20% - Ênfase3 113 7" xfId="7967"/>
    <cellStyle name="20% - Ênfase3 114" xfId="7968"/>
    <cellStyle name="20% - Ênfase3 114 2" xfId="7969"/>
    <cellStyle name="20% - Ênfase3 114 2 2" xfId="7970"/>
    <cellStyle name="20% - Ênfase3 114 2 2 2" xfId="7971"/>
    <cellStyle name="20% - Ênfase3 114 2 3" xfId="7972"/>
    <cellStyle name="20% - Ênfase3 114 2 3 2" xfId="7973"/>
    <cellStyle name="20% - Ênfase3 114 2 4" xfId="7974"/>
    <cellStyle name="20% - Ênfase3 114 2 4 2" xfId="7975"/>
    <cellStyle name="20% - Ênfase3 114 2 5" xfId="7976"/>
    <cellStyle name="20% - Ênfase3 114 2 5 2" xfId="7977"/>
    <cellStyle name="20% - Ênfase3 114 2 6" xfId="7978"/>
    <cellStyle name="20% - Ênfase3 114 3" xfId="7979"/>
    <cellStyle name="20% - Ênfase3 114 3 2" xfId="7980"/>
    <cellStyle name="20% - Ênfase3 114 4" xfId="7981"/>
    <cellStyle name="20% - Ênfase3 114 4 2" xfId="7982"/>
    <cellStyle name="20% - Ênfase3 114 5" xfId="7983"/>
    <cellStyle name="20% - Ênfase3 114 5 2" xfId="7984"/>
    <cellStyle name="20% - Ênfase3 114 6" xfId="7985"/>
    <cellStyle name="20% - Ênfase3 114 6 2" xfId="7986"/>
    <cellStyle name="20% - Ênfase3 114 7" xfId="7987"/>
    <cellStyle name="20% - Ênfase3 115" xfId="7988"/>
    <cellStyle name="20% - Ênfase3 115 2" xfId="7989"/>
    <cellStyle name="20% - Ênfase3 115 2 2" xfId="7990"/>
    <cellStyle name="20% - Ênfase3 115 2 2 2" xfId="7991"/>
    <cellStyle name="20% - Ênfase3 115 2 3" xfId="7992"/>
    <cellStyle name="20% - Ênfase3 115 2 3 2" xfId="7993"/>
    <cellStyle name="20% - Ênfase3 115 2 4" xfId="7994"/>
    <cellStyle name="20% - Ênfase3 115 2 4 2" xfId="7995"/>
    <cellStyle name="20% - Ênfase3 115 2 5" xfId="7996"/>
    <cellStyle name="20% - Ênfase3 115 2 5 2" xfId="7997"/>
    <cellStyle name="20% - Ênfase3 115 2 6" xfId="7998"/>
    <cellStyle name="20% - Ênfase3 115 3" xfId="7999"/>
    <cellStyle name="20% - Ênfase3 115 3 2" xfId="8000"/>
    <cellStyle name="20% - Ênfase3 115 4" xfId="8001"/>
    <cellStyle name="20% - Ênfase3 115 4 2" xfId="8002"/>
    <cellStyle name="20% - Ênfase3 115 5" xfId="8003"/>
    <cellStyle name="20% - Ênfase3 115 5 2" xfId="8004"/>
    <cellStyle name="20% - Ênfase3 115 6" xfId="8005"/>
    <cellStyle name="20% - Ênfase3 115 6 2" xfId="8006"/>
    <cellStyle name="20% - Ênfase3 115 7" xfId="8007"/>
    <cellStyle name="20% - Ênfase3 116" xfId="8008"/>
    <cellStyle name="20% - Ênfase3 116 2" xfId="8009"/>
    <cellStyle name="20% - Ênfase3 116 2 2" xfId="8010"/>
    <cellStyle name="20% - Ênfase3 116 2 2 2" xfId="8011"/>
    <cellStyle name="20% - Ênfase3 116 2 3" xfId="8012"/>
    <cellStyle name="20% - Ênfase3 116 2 3 2" xfId="8013"/>
    <cellStyle name="20% - Ênfase3 116 2 4" xfId="8014"/>
    <cellStyle name="20% - Ênfase3 116 2 4 2" xfId="8015"/>
    <cellStyle name="20% - Ênfase3 116 2 5" xfId="8016"/>
    <cellStyle name="20% - Ênfase3 116 2 5 2" xfId="8017"/>
    <cellStyle name="20% - Ênfase3 116 2 6" xfId="8018"/>
    <cellStyle name="20% - Ênfase3 116 3" xfId="8019"/>
    <cellStyle name="20% - Ênfase3 116 3 2" xfId="8020"/>
    <cellStyle name="20% - Ênfase3 116 4" xfId="8021"/>
    <cellStyle name="20% - Ênfase3 116 4 2" xfId="8022"/>
    <cellStyle name="20% - Ênfase3 116 5" xfId="8023"/>
    <cellStyle name="20% - Ênfase3 116 5 2" xfId="8024"/>
    <cellStyle name="20% - Ênfase3 116 6" xfId="8025"/>
    <cellStyle name="20% - Ênfase3 116 6 2" xfId="8026"/>
    <cellStyle name="20% - Ênfase3 116 7" xfId="8027"/>
    <cellStyle name="20% - Ênfase3 117" xfId="8028"/>
    <cellStyle name="20% - Ênfase3 117 2" xfId="8029"/>
    <cellStyle name="20% - Ênfase3 117 2 2" xfId="8030"/>
    <cellStyle name="20% - Ênfase3 117 2 2 2" xfId="8031"/>
    <cellStyle name="20% - Ênfase3 117 2 3" xfId="8032"/>
    <cellStyle name="20% - Ênfase3 117 2 3 2" xfId="8033"/>
    <cellStyle name="20% - Ênfase3 117 2 4" xfId="8034"/>
    <cellStyle name="20% - Ênfase3 117 2 4 2" xfId="8035"/>
    <cellStyle name="20% - Ênfase3 117 2 5" xfId="8036"/>
    <cellStyle name="20% - Ênfase3 117 2 5 2" xfId="8037"/>
    <cellStyle name="20% - Ênfase3 117 2 6" xfId="8038"/>
    <cellStyle name="20% - Ênfase3 117 3" xfId="8039"/>
    <cellStyle name="20% - Ênfase3 117 3 2" xfId="8040"/>
    <cellStyle name="20% - Ênfase3 117 4" xfId="8041"/>
    <cellStyle name="20% - Ênfase3 117 4 2" xfId="8042"/>
    <cellStyle name="20% - Ênfase3 117 5" xfId="8043"/>
    <cellStyle name="20% - Ênfase3 117 5 2" xfId="8044"/>
    <cellStyle name="20% - Ênfase3 117 6" xfId="8045"/>
    <cellStyle name="20% - Ênfase3 117 6 2" xfId="8046"/>
    <cellStyle name="20% - Ênfase3 117 7" xfId="8047"/>
    <cellStyle name="20% - Ênfase3 118" xfId="8048"/>
    <cellStyle name="20% - Ênfase3 118 2" xfId="8049"/>
    <cellStyle name="20% - Ênfase3 118 2 2" xfId="8050"/>
    <cellStyle name="20% - Ênfase3 118 2 2 2" xfId="8051"/>
    <cellStyle name="20% - Ênfase3 118 2 3" xfId="8052"/>
    <cellStyle name="20% - Ênfase3 118 2 3 2" xfId="8053"/>
    <cellStyle name="20% - Ênfase3 118 2 4" xfId="8054"/>
    <cellStyle name="20% - Ênfase3 118 2 4 2" xfId="8055"/>
    <cellStyle name="20% - Ênfase3 118 2 5" xfId="8056"/>
    <cellStyle name="20% - Ênfase3 118 2 5 2" xfId="8057"/>
    <cellStyle name="20% - Ênfase3 118 2 6" xfId="8058"/>
    <cellStyle name="20% - Ênfase3 118 3" xfId="8059"/>
    <cellStyle name="20% - Ênfase3 118 3 2" xfId="8060"/>
    <cellStyle name="20% - Ênfase3 118 4" xfId="8061"/>
    <cellStyle name="20% - Ênfase3 118 4 2" xfId="8062"/>
    <cellStyle name="20% - Ênfase3 118 5" xfId="8063"/>
    <cellStyle name="20% - Ênfase3 118 5 2" xfId="8064"/>
    <cellStyle name="20% - Ênfase3 118 6" xfId="8065"/>
    <cellStyle name="20% - Ênfase3 118 6 2" xfId="8066"/>
    <cellStyle name="20% - Ênfase3 118 7" xfId="8067"/>
    <cellStyle name="20% - Ênfase3 119" xfId="8068"/>
    <cellStyle name="20% - Ênfase3 119 2" xfId="8069"/>
    <cellStyle name="20% - Ênfase3 119 2 2" xfId="8070"/>
    <cellStyle name="20% - Ênfase3 119 2 2 2" xfId="8071"/>
    <cellStyle name="20% - Ênfase3 119 2 3" xfId="8072"/>
    <cellStyle name="20% - Ênfase3 119 2 3 2" xfId="8073"/>
    <cellStyle name="20% - Ênfase3 119 2 4" xfId="8074"/>
    <cellStyle name="20% - Ênfase3 119 2 4 2" xfId="8075"/>
    <cellStyle name="20% - Ênfase3 119 2 5" xfId="8076"/>
    <cellStyle name="20% - Ênfase3 119 2 5 2" xfId="8077"/>
    <cellStyle name="20% - Ênfase3 119 2 6" xfId="8078"/>
    <cellStyle name="20% - Ênfase3 119 3" xfId="8079"/>
    <cellStyle name="20% - Ênfase3 119 3 2" xfId="8080"/>
    <cellStyle name="20% - Ênfase3 119 4" xfId="8081"/>
    <cellStyle name="20% - Ênfase3 119 4 2" xfId="8082"/>
    <cellStyle name="20% - Ênfase3 119 5" xfId="8083"/>
    <cellStyle name="20% - Ênfase3 119 5 2" xfId="8084"/>
    <cellStyle name="20% - Ênfase3 119 6" xfId="8085"/>
    <cellStyle name="20% - Ênfase3 119 6 2" xfId="8086"/>
    <cellStyle name="20% - Ênfase3 119 7" xfId="8087"/>
    <cellStyle name="20% - Ênfase3 12" xfId="8088"/>
    <cellStyle name="20% - Ênfase3 12 2" xfId="8089"/>
    <cellStyle name="20% - Ênfase3 12 2 2" xfId="8090"/>
    <cellStyle name="20% - Ênfase3 12 2 2 2" xfId="8091"/>
    <cellStyle name="20% - Ênfase3 12 2 3" xfId="8092"/>
    <cellStyle name="20% - Ênfase3 12 2 3 2" xfId="8093"/>
    <cellStyle name="20% - Ênfase3 12 2 4" xfId="8094"/>
    <cellStyle name="20% - Ênfase3 12 2 4 2" xfId="8095"/>
    <cellStyle name="20% - Ênfase3 12 2 5" xfId="8096"/>
    <cellStyle name="20% - Ênfase3 12 2 5 2" xfId="8097"/>
    <cellStyle name="20% - Ênfase3 12 2 6" xfId="8098"/>
    <cellStyle name="20% - Ênfase3 12 3" xfId="8099"/>
    <cellStyle name="20% - Ênfase3 12 3 2" xfId="8100"/>
    <cellStyle name="20% - Ênfase3 12 4" xfId="8101"/>
    <cellStyle name="20% - Ênfase3 12 4 2" xfId="8102"/>
    <cellStyle name="20% - Ênfase3 12 5" xfId="8103"/>
    <cellStyle name="20% - Ênfase3 12 5 2" xfId="8104"/>
    <cellStyle name="20% - Ênfase3 12 6" xfId="8105"/>
    <cellStyle name="20% - Ênfase3 12 6 2" xfId="8106"/>
    <cellStyle name="20% - Ênfase3 12 7" xfId="8107"/>
    <cellStyle name="20% - Ênfase3 120" xfId="8108"/>
    <cellStyle name="20% - Ênfase3 120 2" xfId="8109"/>
    <cellStyle name="20% - Ênfase3 120 2 2" xfId="8110"/>
    <cellStyle name="20% - Ênfase3 120 2 2 2" xfId="8111"/>
    <cellStyle name="20% - Ênfase3 120 2 3" xfId="8112"/>
    <cellStyle name="20% - Ênfase3 120 2 3 2" xfId="8113"/>
    <cellStyle name="20% - Ênfase3 120 2 4" xfId="8114"/>
    <cellStyle name="20% - Ênfase3 120 2 4 2" xfId="8115"/>
    <cellStyle name="20% - Ênfase3 120 2 5" xfId="8116"/>
    <cellStyle name="20% - Ênfase3 120 2 5 2" xfId="8117"/>
    <cellStyle name="20% - Ênfase3 120 2 6" xfId="8118"/>
    <cellStyle name="20% - Ênfase3 120 3" xfId="8119"/>
    <cellStyle name="20% - Ênfase3 120 3 2" xfId="8120"/>
    <cellStyle name="20% - Ênfase3 120 4" xfId="8121"/>
    <cellStyle name="20% - Ênfase3 120 4 2" xfId="8122"/>
    <cellStyle name="20% - Ênfase3 120 5" xfId="8123"/>
    <cellStyle name="20% - Ênfase3 120 5 2" xfId="8124"/>
    <cellStyle name="20% - Ênfase3 120 6" xfId="8125"/>
    <cellStyle name="20% - Ênfase3 120 6 2" xfId="8126"/>
    <cellStyle name="20% - Ênfase3 120 7" xfId="8127"/>
    <cellStyle name="20% - Ênfase3 121" xfId="8128"/>
    <cellStyle name="20% - Ênfase3 121 2" xfId="8129"/>
    <cellStyle name="20% - Ênfase3 121 2 2" xfId="8130"/>
    <cellStyle name="20% - Ênfase3 121 2 2 2" xfId="8131"/>
    <cellStyle name="20% - Ênfase3 121 2 3" xfId="8132"/>
    <cellStyle name="20% - Ênfase3 121 2 3 2" xfId="8133"/>
    <cellStyle name="20% - Ênfase3 121 2 4" xfId="8134"/>
    <cellStyle name="20% - Ênfase3 121 2 4 2" xfId="8135"/>
    <cellStyle name="20% - Ênfase3 121 2 5" xfId="8136"/>
    <cellStyle name="20% - Ênfase3 121 2 5 2" xfId="8137"/>
    <cellStyle name="20% - Ênfase3 121 2 6" xfId="8138"/>
    <cellStyle name="20% - Ênfase3 121 3" xfId="8139"/>
    <cellStyle name="20% - Ênfase3 121 3 2" xfId="8140"/>
    <cellStyle name="20% - Ênfase3 121 4" xfId="8141"/>
    <cellStyle name="20% - Ênfase3 121 4 2" xfId="8142"/>
    <cellStyle name="20% - Ênfase3 121 5" xfId="8143"/>
    <cellStyle name="20% - Ênfase3 121 5 2" xfId="8144"/>
    <cellStyle name="20% - Ênfase3 121 6" xfId="8145"/>
    <cellStyle name="20% - Ênfase3 121 6 2" xfId="8146"/>
    <cellStyle name="20% - Ênfase3 121 7" xfId="8147"/>
    <cellStyle name="20% - Ênfase3 122" xfId="8148"/>
    <cellStyle name="20% - Ênfase3 122 2" xfId="8149"/>
    <cellStyle name="20% - Ênfase3 122 2 2" xfId="8150"/>
    <cellStyle name="20% - Ênfase3 122 2 2 2" xfId="8151"/>
    <cellStyle name="20% - Ênfase3 122 2 3" xfId="8152"/>
    <cellStyle name="20% - Ênfase3 122 2 3 2" xfId="8153"/>
    <cellStyle name="20% - Ênfase3 122 2 4" xfId="8154"/>
    <cellStyle name="20% - Ênfase3 122 2 4 2" xfId="8155"/>
    <cellStyle name="20% - Ênfase3 122 2 5" xfId="8156"/>
    <cellStyle name="20% - Ênfase3 122 2 5 2" xfId="8157"/>
    <cellStyle name="20% - Ênfase3 122 2 6" xfId="8158"/>
    <cellStyle name="20% - Ênfase3 122 3" xfId="8159"/>
    <cellStyle name="20% - Ênfase3 122 3 2" xfId="8160"/>
    <cellStyle name="20% - Ênfase3 122 4" xfId="8161"/>
    <cellStyle name="20% - Ênfase3 122 4 2" xfId="8162"/>
    <cellStyle name="20% - Ênfase3 122 5" xfId="8163"/>
    <cellStyle name="20% - Ênfase3 122 5 2" xfId="8164"/>
    <cellStyle name="20% - Ênfase3 122 6" xfId="8165"/>
    <cellStyle name="20% - Ênfase3 122 6 2" xfId="8166"/>
    <cellStyle name="20% - Ênfase3 122 7" xfId="8167"/>
    <cellStyle name="20% - Ênfase3 123" xfId="8168"/>
    <cellStyle name="20% - Ênfase3 123 2" xfId="8169"/>
    <cellStyle name="20% - Ênfase3 123 2 2" xfId="8170"/>
    <cellStyle name="20% - Ênfase3 123 2 2 2" xfId="8171"/>
    <cellStyle name="20% - Ênfase3 123 2 3" xfId="8172"/>
    <cellStyle name="20% - Ênfase3 123 2 3 2" xfId="8173"/>
    <cellStyle name="20% - Ênfase3 123 2 4" xfId="8174"/>
    <cellStyle name="20% - Ênfase3 123 2 4 2" xfId="8175"/>
    <cellStyle name="20% - Ênfase3 123 2 5" xfId="8176"/>
    <cellStyle name="20% - Ênfase3 123 2 5 2" xfId="8177"/>
    <cellStyle name="20% - Ênfase3 123 2 6" xfId="8178"/>
    <cellStyle name="20% - Ênfase3 123 3" xfId="8179"/>
    <cellStyle name="20% - Ênfase3 123 3 2" xfId="8180"/>
    <cellStyle name="20% - Ênfase3 123 4" xfId="8181"/>
    <cellStyle name="20% - Ênfase3 123 4 2" xfId="8182"/>
    <cellStyle name="20% - Ênfase3 123 5" xfId="8183"/>
    <cellStyle name="20% - Ênfase3 123 5 2" xfId="8184"/>
    <cellStyle name="20% - Ênfase3 123 6" xfId="8185"/>
    <cellStyle name="20% - Ênfase3 123 6 2" xfId="8186"/>
    <cellStyle name="20% - Ênfase3 123 7" xfId="8187"/>
    <cellStyle name="20% - Ênfase3 124" xfId="8188"/>
    <cellStyle name="20% - Ênfase3 124 2" xfId="8189"/>
    <cellStyle name="20% - Ênfase3 124 2 2" xfId="8190"/>
    <cellStyle name="20% - Ênfase3 124 2 2 2" xfId="8191"/>
    <cellStyle name="20% - Ênfase3 124 2 3" xfId="8192"/>
    <cellStyle name="20% - Ênfase3 124 2 3 2" xfId="8193"/>
    <cellStyle name="20% - Ênfase3 124 2 4" xfId="8194"/>
    <cellStyle name="20% - Ênfase3 124 2 4 2" xfId="8195"/>
    <cellStyle name="20% - Ênfase3 124 2 5" xfId="8196"/>
    <cellStyle name="20% - Ênfase3 124 2 5 2" xfId="8197"/>
    <cellStyle name="20% - Ênfase3 124 2 6" xfId="8198"/>
    <cellStyle name="20% - Ênfase3 124 3" xfId="8199"/>
    <cellStyle name="20% - Ênfase3 124 3 2" xfId="8200"/>
    <cellStyle name="20% - Ênfase3 124 4" xfId="8201"/>
    <cellStyle name="20% - Ênfase3 124 4 2" xfId="8202"/>
    <cellStyle name="20% - Ênfase3 124 5" xfId="8203"/>
    <cellStyle name="20% - Ênfase3 124 5 2" xfId="8204"/>
    <cellStyle name="20% - Ênfase3 124 6" xfId="8205"/>
    <cellStyle name="20% - Ênfase3 124 6 2" xfId="8206"/>
    <cellStyle name="20% - Ênfase3 124 7" xfId="8207"/>
    <cellStyle name="20% - Ênfase3 125" xfId="8208"/>
    <cellStyle name="20% - Ênfase3 125 2" xfId="8209"/>
    <cellStyle name="20% - Ênfase3 125 2 2" xfId="8210"/>
    <cellStyle name="20% - Ênfase3 125 2 2 2" xfId="8211"/>
    <cellStyle name="20% - Ênfase3 125 2 3" xfId="8212"/>
    <cellStyle name="20% - Ênfase3 125 2 3 2" xfId="8213"/>
    <cellStyle name="20% - Ênfase3 125 2 4" xfId="8214"/>
    <cellStyle name="20% - Ênfase3 125 2 4 2" xfId="8215"/>
    <cellStyle name="20% - Ênfase3 125 2 5" xfId="8216"/>
    <cellStyle name="20% - Ênfase3 125 2 5 2" xfId="8217"/>
    <cellStyle name="20% - Ênfase3 125 2 6" xfId="8218"/>
    <cellStyle name="20% - Ênfase3 125 3" xfId="8219"/>
    <cellStyle name="20% - Ênfase3 125 3 2" xfId="8220"/>
    <cellStyle name="20% - Ênfase3 125 4" xfId="8221"/>
    <cellStyle name="20% - Ênfase3 125 4 2" xfId="8222"/>
    <cellStyle name="20% - Ênfase3 125 5" xfId="8223"/>
    <cellStyle name="20% - Ênfase3 125 5 2" xfId="8224"/>
    <cellStyle name="20% - Ênfase3 125 6" xfId="8225"/>
    <cellStyle name="20% - Ênfase3 125 6 2" xfId="8226"/>
    <cellStyle name="20% - Ênfase3 125 7" xfId="8227"/>
    <cellStyle name="20% - Ênfase3 126" xfId="8228"/>
    <cellStyle name="20% - Ênfase3 126 2" xfId="8229"/>
    <cellStyle name="20% - Ênfase3 126 2 2" xfId="8230"/>
    <cellStyle name="20% - Ênfase3 126 2 2 2" xfId="8231"/>
    <cellStyle name="20% - Ênfase3 126 2 3" xfId="8232"/>
    <cellStyle name="20% - Ênfase3 126 2 3 2" xfId="8233"/>
    <cellStyle name="20% - Ênfase3 126 2 4" xfId="8234"/>
    <cellStyle name="20% - Ênfase3 126 2 4 2" xfId="8235"/>
    <cellStyle name="20% - Ênfase3 126 2 5" xfId="8236"/>
    <cellStyle name="20% - Ênfase3 126 2 5 2" xfId="8237"/>
    <cellStyle name="20% - Ênfase3 126 2 6" xfId="8238"/>
    <cellStyle name="20% - Ênfase3 126 3" xfId="8239"/>
    <cellStyle name="20% - Ênfase3 126 3 2" xfId="8240"/>
    <cellStyle name="20% - Ênfase3 126 4" xfId="8241"/>
    <cellStyle name="20% - Ênfase3 126 4 2" xfId="8242"/>
    <cellStyle name="20% - Ênfase3 126 5" xfId="8243"/>
    <cellStyle name="20% - Ênfase3 126 5 2" xfId="8244"/>
    <cellStyle name="20% - Ênfase3 126 6" xfId="8245"/>
    <cellStyle name="20% - Ênfase3 126 6 2" xfId="8246"/>
    <cellStyle name="20% - Ênfase3 126 7" xfId="8247"/>
    <cellStyle name="20% - Ênfase3 127" xfId="8248"/>
    <cellStyle name="20% - Ênfase3 127 2" xfId="8249"/>
    <cellStyle name="20% - Ênfase3 127 2 2" xfId="8250"/>
    <cellStyle name="20% - Ênfase3 127 2 2 2" xfId="8251"/>
    <cellStyle name="20% - Ênfase3 127 2 3" xfId="8252"/>
    <cellStyle name="20% - Ênfase3 127 2 3 2" xfId="8253"/>
    <cellStyle name="20% - Ênfase3 127 2 4" xfId="8254"/>
    <cellStyle name="20% - Ênfase3 127 2 4 2" xfId="8255"/>
    <cellStyle name="20% - Ênfase3 127 2 5" xfId="8256"/>
    <cellStyle name="20% - Ênfase3 127 2 5 2" xfId="8257"/>
    <cellStyle name="20% - Ênfase3 127 2 6" xfId="8258"/>
    <cellStyle name="20% - Ênfase3 127 3" xfId="8259"/>
    <cellStyle name="20% - Ênfase3 127 3 2" xfId="8260"/>
    <cellStyle name="20% - Ênfase3 127 4" xfId="8261"/>
    <cellStyle name="20% - Ênfase3 127 4 2" xfId="8262"/>
    <cellStyle name="20% - Ênfase3 127 5" xfId="8263"/>
    <cellStyle name="20% - Ênfase3 127 5 2" xfId="8264"/>
    <cellStyle name="20% - Ênfase3 127 6" xfId="8265"/>
    <cellStyle name="20% - Ênfase3 127 6 2" xfId="8266"/>
    <cellStyle name="20% - Ênfase3 127 7" xfId="8267"/>
    <cellStyle name="20% - Ênfase3 128" xfId="8268"/>
    <cellStyle name="20% - Ênfase3 128 2" xfId="8269"/>
    <cellStyle name="20% - Ênfase3 128 2 2" xfId="8270"/>
    <cellStyle name="20% - Ênfase3 128 2 2 2" xfId="8271"/>
    <cellStyle name="20% - Ênfase3 128 2 3" xfId="8272"/>
    <cellStyle name="20% - Ênfase3 128 2 3 2" xfId="8273"/>
    <cellStyle name="20% - Ênfase3 128 2 4" xfId="8274"/>
    <cellStyle name="20% - Ênfase3 128 2 4 2" xfId="8275"/>
    <cellStyle name="20% - Ênfase3 128 2 5" xfId="8276"/>
    <cellStyle name="20% - Ênfase3 128 2 5 2" xfId="8277"/>
    <cellStyle name="20% - Ênfase3 128 2 6" xfId="8278"/>
    <cellStyle name="20% - Ênfase3 128 3" xfId="8279"/>
    <cellStyle name="20% - Ênfase3 128 3 2" xfId="8280"/>
    <cellStyle name="20% - Ênfase3 128 4" xfId="8281"/>
    <cellStyle name="20% - Ênfase3 128 4 2" xfId="8282"/>
    <cellStyle name="20% - Ênfase3 128 5" xfId="8283"/>
    <cellStyle name="20% - Ênfase3 128 5 2" xfId="8284"/>
    <cellStyle name="20% - Ênfase3 128 6" xfId="8285"/>
    <cellStyle name="20% - Ênfase3 128 6 2" xfId="8286"/>
    <cellStyle name="20% - Ênfase3 128 7" xfId="8287"/>
    <cellStyle name="20% - Ênfase3 129" xfId="8288"/>
    <cellStyle name="20% - Ênfase3 129 2" xfId="8289"/>
    <cellStyle name="20% - Ênfase3 129 2 2" xfId="8290"/>
    <cellStyle name="20% - Ênfase3 129 2 2 2" xfId="8291"/>
    <cellStyle name="20% - Ênfase3 129 2 3" xfId="8292"/>
    <cellStyle name="20% - Ênfase3 129 2 3 2" xfId="8293"/>
    <cellStyle name="20% - Ênfase3 129 2 4" xfId="8294"/>
    <cellStyle name="20% - Ênfase3 129 2 4 2" xfId="8295"/>
    <cellStyle name="20% - Ênfase3 129 2 5" xfId="8296"/>
    <cellStyle name="20% - Ênfase3 129 2 5 2" xfId="8297"/>
    <cellStyle name="20% - Ênfase3 129 2 6" xfId="8298"/>
    <cellStyle name="20% - Ênfase3 129 3" xfId="8299"/>
    <cellStyle name="20% - Ênfase3 129 3 2" xfId="8300"/>
    <cellStyle name="20% - Ênfase3 129 4" xfId="8301"/>
    <cellStyle name="20% - Ênfase3 129 4 2" xfId="8302"/>
    <cellStyle name="20% - Ênfase3 129 5" xfId="8303"/>
    <cellStyle name="20% - Ênfase3 129 5 2" xfId="8304"/>
    <cellStyle name="20% - Ênfase3 129 6" xfId="8305"/>
    <cellStyle name="20% - Ênfase3 129 6 2" xfId="8306"/>
    <cellStyle name="20% - Ênfase3 129 7" xfId="8307"/>
    <cellStyle name="20% - Ênfase3 13" xfId="8308"/>
    <cellStyle name="20% - Ênfase3 13 2" xfId="8309"/>
    <cellStyle name="20% - Ênfase3 13 2 2" xfId="8310"/>
    <cellStyle name="20% - Ênfase3 13 2 2 2" xfId="8311"/>
    <cellStyle name="20% - Ênfase3 13 2 3" xfId="8312"/>
    <cellStyle name="20% - Ênfase3 13 2 3 2" xfId="8313"/>
    <cellStyle name="20% - Ênfase3 13 2 4" xfId="8314"/>
    <cellStyle name="20% - Ênfase3 13 2 4 2" xfId="8315"/>
    <cellStyle name="20% - Ênfase3 13 2 5" xfId="8316"/>
    <cellStyle name="20% - Ênfase3 13 2 5 2" xfId="8317"/>
    <cellStyle name="20% - Ênfase3 13 2 6" xfId="8318"/>
    <cellStyle name="20% - Ênfase3 13 3" xfId="8319"/>
    <cellStyle name="20% - Ênfase3 13 3 2" xfId="8320"/>
    <cellStyle name="20% - Ênfase3 13 4" xfId="8321"/>
    <cellStyle name="20% - Ênfase3 13 4 2" xfId="8322"/>
    <cellStyle name="20% - Ênfase3 13 5" xfId="8323"/>
    <cellStyle name="20% - Ênfase3 13 5 2" xfId="8324"/>
    <cellStyle name="20% - Ênfase3 13 6" xfId="8325"/>
    <cellStyle name="20% - Ênfase3 13 6 2" xfId="8326"/>
    <cellStyle name="20% - Ênfase3 13 7" xfId="8327"/>
    <cellStyle name="20% - Ênfase3 130" xfId="8328"/>
    <cellStyle name="20% - Ênfase3 130 2" xfId="8329"/>
    <cellStyle name="20% - Ênfase3 130 2 2" xfId="8330"/>
    <cellStyle name="20% - Ênfase3 130 2 2 2" xfId="8331"/>
    <cellStyle name="20% - Ênfase3 130 2 3" xfId="8332"/>
    <cellStyle name="20% - Ênfase3 130 2 3 2" xfId="8333"/>
    <cellStyle name="20% - Ênfase3 130 2 4" xfId="8334"/>
    <cellStyle name="20% - Ênfase3 130 2 4 2" xfId="8335"/>
    <cellStyle name="20% - Ênfase3 130 2 5" xfId="8336"/>
    <cellStyle name="20% - Ênfase3 130 2 5 2" xfId="8337"/>
    <cellStyle name="20% - Ênfase3 130 2 6" xfId="8338"/>
    <cellStyle name="20% - Ênfase3 130 3" xfId="8339"/>
    <cellStyle name="20% - Ênfase3 130 3 2" xfId="8340"/>
    <cellStyle name="20% - Ênfase3 130 4" xfId="8341"/>
    <cellStyle name="20% - Ênfase3 130 4 2" xfId="8342"/>
    <cellStyle name="20% - Ênfase3 130 5" xfId="8343"/>
    <cellStyle name="20% - Ênfase3 130 5 2" xfId="8344"/>
    <cellStyle name="20% - Ênfase3 130 6" xfId="8345"/>
    <cellStyle name="20% - Ênfase3 130 6 2" xfId="8346"/>
    <cellStyle name="20% - Ênfase3 130 7" xfId="8347"/>
    <cellStyle name="20% - Ênfase3 131" xfId="8348"/>
    <cellStyle name="20% - Ênfase3 131 2" xfId="8349"/>
    <cellStyle name="20% - Ênfase3 131 2 2" xfId="8350"/>
    <cellStyle name="20% - Ênfase3 131 2 2 2" xfId="8351"/>
    <cellStyle name="20% - Ênfase3 131 2 3" xfId="8352"/>
    <cellStyle name="20% - Ênfase3 131 2 3 2" xfId="8353"/>
    <cellStyle name="20% - Ênfase3 131 2 4" xfId="8354"/>
    <cellStyle name="20% - Ênfase3 131 2 4 2" xfId="8355"/>
    <cellStyle name="20% - Ênfase3 131 2 5" xfId="8356"/>
    <cellStyle name="20% - Ênfase3 131 2 5 2" xfId="8357"/>
    <cellStyle name="20% - Ênfase3 131 2 6" xfId="8358"/>
    <cellStyle name="20% - Ênfase3 131 3" xfId="8359"/>
    <cellStyle name="20% - Ênfase3 131 3 2" xfId="8360"/>
    <cellStyle name="20% - Ênfase3 131 4" xfId="8361"/>
    <cellStyle name="20% - Ênfase3 131 4 2" xfId="8362"/>
    <cellStyle name="20% - Ênfase3 131 5" xfId="8363"/>
    <cellStyle name="20% - Ênfase3 131 5 2" xfId="8364"/>
    <cellStyle name="20% - Ênfase3 131 6" xfId="8365"/>
    <cellStyle name="20% - Ênfase3 131 6 2" xfId="8366"/>
    <cellStyle name="20% - Ênfase3 131 7" xfId="8367"/>
    <cellStyle name="20% - Ênfase3 132" xfId="8368"/>
    <cellStyle name="20% - Ênfase3 132 2" xfId="8369"/>
    <cellStyle name="20% - Ênfase3 132 2 2" xfId="8370"/>
    <cellStyle name="20% - Ênfase3 132 2 2 2" xfId="8371"/>
    <cellStyle name="20% - Ênfase3 132 2 3" xfId="8372"/>
    <cellStyle name="20% - Ênfase3 132 2 3 2" xfId="8373"/>
    <cellStyle name="20% - Ênfase3 132 2 4" xfId="8374"/>
    <cellStyle name="20% - Ênfase3 132 2 4 2" xfId="8375"/>
    <cellStyle name="20% - Ênfase3 132 2 5" xfId="8376"/>
    <cellStyle name="20% - Ênfase3 132 2 5 2" xfId="8377"/>
    <cellStyle name="20% - Ênfase3 132 2 6" xfId="8378"/>
    <cellStyle name="20% - Ênfase3 132 3" xfId="8379"/>
    <cellStyle name="20% - Ênfase3 132 3 2" xfId="8380"/>
    <cellStyle name="20% - Ênfase3 132 4" xfId="8381"/>
    <cellStyle name="20% - Ênfase3 132 4 2" xfId="8382"/>
    <cellStyle name="20% - Ênfase3 132 5" xfId="8383"/>
    <cellStyle name="20% - Ênfase3 132 5 2" xfId="8384"/>
    <cellStyle name="20% - Ênfase3 132 6" xfId="8385"/>
    <cellStyle name="20% - Ênfase3 132 6 2" xfId="8386"/>
    <cellStyle name="20% - Ênfase3 132 7" xfId="8387"/>
    <cellStyle name="20% - Ênfase3 133" xfId="8388"/>
    <cellStyle name="20% - Ênfase3 133 2" xfId="8389"/>
    <cellStyle name="20% - Ênfase3 133 2 2" xfId="8390"/>
    <cellStyle name="20% - Ênfase3 133 2 2 2" xfId="8391"/>
    <cellStyle name="20% - Ênfase3 133 2 3" xfId="8392"/>
    <cellStyle name="20% - Ênfase3 133 2 3 2" xfId="8393"/>
    <cellStyle name="20% - Ênfase3 133 2 4" xfId="8394"/>
    <cellStyle name="20% - Ênfase3 133 2 4 2" xfId="8395"/>
    <cellStyle name="20% - Ênfase3 133 2 5" xfId="8396"/>
    <cellStyle name="20% - Ênfase3 133 2 5 2" xfId="8397"/>
    <cellStyle name="20% - Ênfase3 133 2 6" xfId="8398"/>
    <cellStyle name="20% - Ênfase3 133 3" xfId="8399"/>
    <cellStyle name="20% - Ênfase3 133 3 2" xfId="8400"/>
    <cellStyle name="20% - Ênfase3 133 4" xfId="8401"/>
    <cellStyle name="20% - Ênfase3 133 4 2" xfId="8402"/>
    <cellStyle name="20% - Ênfase3 133 5" xfId="8403"/>
    <cellStyle name="20% - Ênfase3 133 5 2" xfId="8404"/>
    <cellStyle name="20% - Ênfase3 133 6" xfId="8405"/>
    <cellStyle name="20% - Ênfase3 133 6 2" xfId="8406"/>
    <cellStyle name="20% - Ênfase3 133 7" xfId="8407"/>
    <cellStyle name="20% - Ênfase3 134" xfId="8408"/>
    <cellStyle name="20% - Ênfase3 134 2" xfId="8409"/>
    <cellStyle name="20% - Ênfase3 134 2 2" xfId="8410"/>
    <cellStyle name="20% - Ênfase3 134 2 2 2" xfId="8411"/>
    <cellStyle name="20% - Ênfase3 134 2 3" xfId="8412"/>
    <cellStyle name="20% - Ênfase3 134 2 3 2" xfId="8413"/>
    <cellStyle name="20% - Ênfase3 134 2 4" xfId="8414"/>
    <cellStyle name="20% - Ênfase3 134 2 4 2" xfId="8415"/>
    <cellStyle name="20% - Ênfase3 134 2 5" xfId="8416"/>
    <cellStyle name="20% - Ênfase3 134 2 5 2" xfId="8417"/>
    <cellStyle name="20% - Ênfase3 134 2 6" xfId="8418"/>
    <cellStyle name="20% - Ênfase3 134 3" xfId="8419"/>
    <cellStyle name="20% - Ênfase3 134 3 2" xfId="8420"/>
    <cellStyle name="20% - Ênfase3 134 4" xfId="8421"/>
    <cellStyle name="20% - Ênfase3 134 4 2" xfId="8422"/>
    <cellStyle name="20% - Ênfase3 134 5" xfId="8423"/>
    <cellStyle name="20% - Ênfase3 134 5 2" xfId="8424"/>
    <cellStyle name="20% - Ênfase3 134 6" xfId="8425"/>
    <cellStyle name="20% - Ênfase3 134 6 2" xfId="8426"/>
    <cellStyle name="20% - Ênfase3 134 7" xfId="8427"/>
    <cellStyle name="20% - Ênfase3 135" xfId="8428"/>
    <cellStyle name="20% - Ênfase3 135 2" xfId="8429"/>
    <cellStyle name="20% - Ênfase3 135 2 2" xfId="8430"/>
    <cellStyle name="20% - Ênfase3 135 2 2 2" xfId="8431"/>
    <cellStyle name="20% - Ênfase3 135 2 3" xfId="8432"/>
    <cellStyle name="20% - Ênfase3 135 2 3 2" xfId="8433"/>
    <cellStyle name="20% - Ênfase3 135 2 4" xfId="8434"/>
    <cellStyle name="20% - Ênfase3 135 2 4 2" xfId="8435"/>
    <cellStyle name="20% - Ênfase3 135 2 5" xfId="8436"/>
    <cellStyle name="20% - Ênfase3 135 2 5 2" xfId="8437"/>
    <cellStyle name="20% - Ênfase3 135 2 6" xfId="8438"/>
    <cellStyle name="20% - Ênfase3 135 3" xfId="8439"/>
    <cellStyle name="20% - Ênfase3 135 3 2" xfId="8440"/>
    <cellStyle name="20% - Ênfase3 135 4" xfId="8441"/>
    <cellStyle name="20% - Ênfase3 135 4 2" xfId="8442"/>
    <cellStyle name="20% - Ênfase3 135 5" xfId="8443"/>
    <cellStyle name="20% - Ênfase3 135 5 2" xfId="8444"/>
    <cellStyle name="20% - Ênfase3 135 6" xfId="8445"/>
    <cellStyle name="20% - Ênfase3 135 6 2" xfId="8446"/>
    <cellStyle name="20% - Ênfase3 135 7" xfId="8447"/>
    <cellStyle name="20% - Ênfase3 136" xfId="8448"/>
    <cellStyle name="20% - Ênfase3 136 2" xfId="8449"/>
    <cellStyle name="20% - Ênfase3 136 2 2" xfId="8450"/>
    <cellStyle name="20% - Ênfase3 136 2 2 2" xfId="8451"/>
    <cellStyle name="20% - Ênfase3 136 2 3" xfId="8452"/>
    <cellStyle name="20% - Ênfase3 136 2 3 2" xfId="8453"/>
    <cellStyle name="20% - Ênfase3 136 2 4" xfId="8454"/>
    <cellStyle name="20% - Ênfase3 136 2 4 2" xfId="8455"/>
    <cellStyle name="20% - Ênfase3 136 2 5" xfId="8456"/>
    <cellStyle name="20% - Ênfase3 136 2 5 2" xfId="8457"/>
    <cellStyle name="20% - Ênfase3 136 2 6" xfId="8458"/>
    <cellStyle name="20% - Ênfase3 136 3" xfId="8459"/>
    <cellStyle name="20% - Ênfase3 136 3 2" xfId="8460"/>
    <cellStyle name="20% - Ênfase3 136 4" xfId="8461"/>
    <cellStyle name="20% - Ênfase3 136 4 2" xfId="8462"/>
    <cellStyle name="20% - Ênfase3 136 5" xfId="8463"/>
    <cellStyle name="20% - Ênfase3 136 5 2" xfId="8464"/>
    <cellStyle name="20% - Ênfase3 136 6" xfId="8465"/>
    <cellStyle name="20% - Ênfase3 136 6 2" xfId="8466"/>
    <cellStyle name="20% - Ênfase3 136 7" xfId="8467"/>
    <cellStyle name="20% - Ênfase3 137" xfId="8468"/>
    <cellStyle name="20% - Ênfase3 137 2" xfId="8469"/>
    <cellStyle name="20% - Ênfase3 137 2 2" xfId="8470"/>
    <cellStyle name="20% - Ênfase3 137 2 2 2" xfId="8471"/>
    <cellStyle name="20% - Ênfase3 137 2 3" xfId="8472"/>
    <cellStyle name="20% - Ênfase3 137 2 3 2" xfId="8473"/>
    <cellStyle name="20% - Ênfase3 137 2 4" xfId="8474"/>
    <cellStyle name="20% - Ênfase3 137 2 4 2" xfId="8475"/>
    <cellStyle name="20% - Ênfase3 137 2 5" xfId="8476"/>
    <cellStyle name="20% - Ênfase3 137 2 5 2" xfId="8477"/>
    <cellStyle name="20% - Ênfase3 137 2 6" xfId="8478"/>
    <cellStyle name="20% - Ênfase3 137 3" xfId="8479"/>
    <cellStyle name="20% - Ênfase3 137 3 2" xfId="8480"/>
    <cellStyle name="20% - Ênfase3 137 4" xfId="8481"/>
    <cellStyle name="20% - Ênfase3 137 4 2" xfId="8482"/>
    <cellStyle name="20% - Ênfase3 137 5" xfId="8483"/>
    <cellStyle name="20% - Ênfase3 137 5 2" xfId="8484"/>
    <cellStyle name="20% - Ênfase3 137 6" xfId="8485"/>
    <cellStyle name="20% - Ênfase3 137 6 2" xfId="8486"/>
    <cellStyle name="20% - Ênfase3 137 7" xfId="8487"/>
    <cellStyle name="20% - Ênfase3 138" xfId="8488"/>
    <cellStyle name="20% - Ênfase3 138 2" xfId="8489"/>
    <cellStyle name="20% - Ênfase3 138 2 2" xfId="8490"/>
    <cellStyle name="20% - Ênfase3 138 2 2 2" xfId="8491"/>
    <cellStyle name="20% - Ênfase3 138 2 3" xfId="8492"/>
    <cellStyle name="20% - Ênfase3 138 2 3 2" xfId="8493"/>
    <cellStyle name="20% - Ênfase3 138 2 4" xfId="8494"/>
    <cellStyle name="20% - Ênfase3 138 2 4 2" xfId="8495"/>
    <cellStyle name="20% - Ênfase3 138 2 5" xfId="8496"/>
    <cellStyle name="20% - Ênfase3 138 2 5 2" xfId="8497"/>
    <cellStyle name="20% - Ênfase3 138 2 6" xfId="8498"/>
    <cellStyle name="20% - Ênfase3 138 3" xfId="8499"/>
    <cellStyle name="20% - Ênfase3 138 3 2" xfId="8500"/>
    <cellStyle name="20% - Ênfase3 138 4" xfId="8501"/>
    <cellStyle name="20% - Ênfase3 138 4 2" xfId="8502"/>
    <cellStyle name="20% - Ênfase3 138 5" xfId="8503"/>
    <cellStyle name="20% - Ênfase3 138 5 2" xfId="8504"/>
    <cellStyle name="20% - Ênfase3 138 6" xfId="8505"/>
    <cellStyle name="20% - Ênfase3 138 6 2" xfId="8506"/>
    <cellStyle name="20% - Ênfase3 138 7" xfId="8507"/>
    <cellStyle name="20% - Ênfase3 139" xfId="8508"/>
    <cellStyle name="20% - Ênfase3 139 2" xfId="8509"/>
    <cellStyle name="20% - Ênfase3 139 2 2" xfId="8510"/>
    <cellStyle name="20% - Ênfase3 139 2 2 2" xfId="8511"/>
    <cellStyle name="20% - Ênfase3 139 2 3" xfId="8512"/>
    <cellStyle name="20% - Ênfase3 139 2 3 2" xfId="8513"/>
    <cellStyle name="20% - Ênfase3 139 2 4" xfId="8514"/>
    <cellStyle name="20% - Ênfase3 139 2 4 2" xfId="8515"/>
    <cellStyle name="20% - Ênfase3 139 2 5" xfId="8516"/>
    <cellStyle name="20% - Ênfase3 139 2 5 2" xfId="8517"/>
    <cellStyle name="20% - Ênfase3 139 2 6" xfId="8518"/>
    <cellStyle name="20% - Ênfase3 139 3" xfId="8519"/>
    <cellStyle name="20% - Ênfase3 139 3 2" xfId="8520"/>
    <cellStyle name="20% - Ênfase3 139 4" xfId="8521"/>
    <cellStyle name="20% - Ênfase3 139 4 2" xfId="8522"/>
    <cellStyle name="20% - Ênfase3 139 5" xfId="8523"/>
    <cellStyle name="20% - Ênfase3 139 5 2" xfId="8524"/>
    <cellStyle name="20% - Ênfase3 139 6" xfId="8525"/>
    <cellStyle name="20% - Ênfase3 139 6 2" xfId="8526"/>
    <cellStyle name="20% - Ênfase3 139 7" xfId="8527"/>
    <cellStyle name="20% - Ênfase3 14" xfId="8528"/>
    <cellStyle name="20% - Ênfase3 14 2" xfId="8529"/>
    <cellStyle name="20% - Ênfase3 14 2 2" xfId="8530"/>
    <cellStyle name="20% - Ênfase3 14 2 2 2" xfId="8531"/>
    <cellStyle name="20% - Ênfase3 14 2 3" xfId="8532"/>
    <cellStyle name="20% - Ênfase3 14 2 3 2" xfId="8533"/>
    <cellStyle name="20% - Ênfase3 14 2 4" xfId="8534"/>
    <cellStyle name="20% - Ênfase3 14 2 4 2" xfId="8535"/>
    <cellStyle name="20% - Ênfase3 14 2 5" xfId="8536"/>
    <cellStyle name="20% - Ênfase3 14 2 5 2" xfId="8537"/>
    <cellStyle name="20% - Ênfase3 14 2 6" xfId="8538"/>
    <cellStyle name="20% - Ênfase3 14 3" xfId="8539"/>
    <cellStyle name="20% - Ênfase3 14 3 2" xfId="8540"/>
    <cellStyle name="20% - Ênfase3 14 4" xfId="8541"/>
    <cellStyle name="20% - Ênfase3 14 4 2" xfId="8542"/>
    <cellStyle name="20% - Ênfase3 14 5" xfId="8543"/>
    <cellStyle name="20% - Ênfase3 14 5 2" xfId="8544"/>
    <cellStyle name="20% - Ênfase3 14 6" xfId="8545"/>
    <cellStyle name="20% - Ênfase3 14 6 2" xfId="8546"/>
    <cellStyle name="20% - Ênfase3 14 7" xfId="8547"/>
    <cellStyle name="20% - Ênfase3 140" xfId="8548"/>
    <cellStyle name="20% - Ênfase3 140 2" xfId="8549"/>
    <cellStyle name="20% - Ênfase3 140 2 2" xfId="8550"/>
    <cellStyle name="20% - Ênfase3 140 2 2 2" xfId="8551"/>
    <cellStyle name="20% - Ênfase3 140 2 3" xfId="8552"/>
    <cellStyle name="20% - Ênfase3 140 2 3 2" xfId="8553"/>
    <cellStyle name="20% - Ênfase3 140 2 4" xfId="8554"/>
    <cellStyle name="20% - Ênfase3 140 2 4 2" xfId="8555"/>
    <cellStyle name="20% - Ênfase3 140 2 5" xfId="8556"/>
    <cellStyle name="20% - Ênfase3 140 2 5 2" xfId="8557"/>
    <cellStyle name="20% - Ênfase3 140 2 6" xfId="8558"/>
    <cellStyle name="20% - Ênfase3 140 3" xfId="8559"/>
    <cellStyle name="20% - Ênfase3 140 3 2" xfId="8560"/>
    <cellStyle name="20% - Ênfase3 140 4" xfId="8561"/>
    <cellStyle name="20% - Ênfase3 140 4 2" xfId="8562"/>
    <cellStyle name="20% - Ênfase3 140 5" xfId="8563"/>
    <cellStyle name="20% - Ênfase3 140 5 2" xfId="8564"/>
    <cellStyle name="20% - Ênfase3 140 6" xfId="8565"/>
    <cellStyle name="20% - Ênfase3 140 6 2" xfId="8566"/>
    <cellStyle name="20% - Ênfase3 140 7" xfId="8567"/>
    <cellStyle name="20% - Ênfase3 141" xfId="8568"/>
    <cellStyle name="20% - Ênfase3 141 2" xfId="8569"/>
    <cellStyle name="20% - Ênfase3 141 2 2" xfId="8570"/>
    <cellStyle name="20% - Ênfase3 141 2 2 2" xfId="8571"/>
    <cellStyle name="20% - Ênfase3 141 2 3" xfId="8572"/>
    <cellStyle name="20% - Ênfase3 141 2 3 2" xfId="8573"/>
    <cellStyle name="20% - Ênfase3 141 2 4" xfId="8574"/>
    <cellStyle name="20% - Ênfase3 141 2 4 2" xfId="8575"/>
    <cellStyle name="20% - Ênfase3 141 2 5" xfId="8576"/>
    <cellStyle name="20% - Ênfase3 141 2 5 2" xfId="8577"/>
    <cellStyle name="20% - Ênfase3 141 2 6" xfId="8578"/>
    <cellStyle name="20% - Ênfase3 141 3" xfId="8579"/>
    <cellStyle name="20% - Ênfase3 141 3 2" xfId="8580"/>
    <cellStyle name="20% - Ênfase3 141 4" xfId="8581"/>
    <cellStyle name="20% - Ênfase3 141 4 2" xfId="8582"/>
    <cellStyle name="20% - Ênfase3 141 5" xfId="8583"/>
    <cellStyle name="20% - Ênfase3 141 5 2" xfId="8584"/>
    <cellStyle name="20% - Ênfase3 141 6" xfId="8585"/>
    <cellStyle name="20% - Ênfase3 141 6 2" xfId="8586"/>
    <cellStyle name="20% - Ênfase3 141 7" xfId="8587"/>
    <cellStyle name="20% - Ênfase3 142" xfId="8588"/>
    <cellStyle name="20% - Ênfase3 142 2" xfId="8589"/>
    <cellStyle name="20% - Ênfase3 142 2 2" xfId="8590"/>
    <cellStyle name="20% - Ênfase3 142 2 2 2" xfId="8591"/>
    <cellStyle name="20% - Ênfase3 142 2 3" xfId="8592"/>
    <cellStyle name="20% - Ênfase3 142 2 3 2" xfId="8593"/>
    <cellStyle name="20% - Ênfase3 142 2 4" xfId="8594"/>
    <cellStyle name="20% - Ênfase3 142 2 4 2" xfId="8595"/>
    <cellStyle name="20% - Ênfase3 142 2 5" xfId="8596"/>
    <cellStyle name="20% - Ênfase3 142 2 5 2" xfId="8597"/>
    <cellStyle name="20% - Ênfase3 142 2 6" xfId="8598"/>
    <cellStyle name="20% - Ênfase3 142 3" xfId="8599"/>
    <cellStyle name="20% - Ênfase3 142 3 2" xfId="8600"/>
    <cellStyle name="20% - Ênfase3 142 4" xfId="8601"/>
    <cellStyle name="20% - Ênfase3 142 4 2" xfId="8602"/>
    <cellStyle name="20% - Ênfase3 142 5" xfId="8603"/>
    <cellStyle name="20% - Ênfase3 142 5 2" xfId="8604"/>
    <cellStyle name="20% - Ênfase3 142 6" xfId="8605"/>
    <cellStyle name="20% - Ênfase3 142 6 2" xfId="8606"/>
    <cellStyle name="20% - Ênfase3 142 7" xfId="8607"/>
    <cellStyle name="20% - Ênfase3 143" xfId="8608"/>
    <cellStyle name="20% - Ênfase3 143 2" xfId="8609"/>
    <cellStyle name="20% - Ênfase3 143 2 2" xfId="8610"/>
    <cellStyle name="20% - Ênfase3 143 2 2 2" xfId="8611"/>
    <cellStyle name="20% - Ênfase3 143 2 3" xfId="8612"/>
    <cellStyle name="20% - Ênfase3 143 2 3 2" xfId="8613"/>
    <cellStyle name="20% - Ênfase3 143 2 4" xfId="8614"/>
    <cellStyle name="20% - Ênfase3 143 2 4 2" xfId="8615"/>
    <cellStyle name="20% - Ênfase3 143 2 5" xfId="8616"/>
    <cellStyle name="20% - Ênfase3 143 2 5 2" xfId="8617"/>
    <cellStyle name="20% - Ênfase3 143 2 6" xfId="8618"/>
    <cellStyle name="20% - Ênfase3 143 3" xfId="8619"/>
    <cellStyle name="20% - Ênfase3 143 3 2" xfId="8620"/>
    <cellStyle name="20% - Ênfase3 143 4" xfId="8621"/>
    <cellStyle name="20% - Ênfase3 143 4 2" xfId="8622"/>
    <cellStyle name="20% - Ênfase3 143 5" xfId="8623"/>
    <cellStyle name="20% - Ênfase3 143 5 2" xfId="8624"/>
    <cellStyle name="20% - Ênfase3 143 6" xfId="8625"/>
    <cellStyle name="20% - Ênfase3 143 6 2" xfId="8626"/>
    <cellStyle name="20% - Ênfase3 143 7" xfId="8627"/>
    <cellStyle name="20% - Ênfase3 144" xfId="8628"/>
    <cellStyle name="20% - Ênfase3 144 2" xfId="8629"/>
    <cellStyle name="20% - Ênfase3 144 2 2" xfId="8630"/>
    <cellStyle name="20% - Ênfase3 144 2 2 2" xfId="8631"/>
    <cellStyle name="20% - Ênfase3 144 2 3" xfId="8632"/>
    <cellStyle name="20% - Ênfase3 144 2 3 2" xfId="8633"/>
    <cellStyle name="20% - Ênfase3 144 2 4" xfId="8634"/>
    <cellStyle name="20% - Ênfase3 144 2 4 2" xfId="8635"/>
    <cellStyle name="20% - Ênfase3 144 2 5" xfId="8636"/>
    <cellStyle name="20% - Ênfase3 144 2 5 2" xfId="8637"/>
    <cellStyle name="20% - Ênfase3 144 2 6" xfId="8638"/>
    <cellStyle name="20% - Ênfase3 144 3" xfId="8639"/>
    <cellStyle name="20% - Ênfase3 144 3 2" xfId="8640"/>
    <cellStyle name="20% - Ênfase3 144 4" xfId="8641"/>
    <cellStyle name="20% - Ênfase3 144 4 2" xfId="8642"/>
    <cellStyle name="20% - Ênfase3 144 5" xfId="8643"/>
    <cellStyle name="20% - Ênfase3 144 5 2" xfId="8644"/>
    <cellStyle name="20% - Ênfase3 144 6" xfId="8645"/>
    <cellStyle name="20% - Ênfase3 144 6 2" xfId="8646"/>
    <cellStyle name="20% - Ênfase3 144 7" xfId="8647"/>
    <cellStyle name="20% - Ênfase3 145" xfId="8648"/>
    <cellStyle name="20% - Ênfase3 145 2" xfId="8649"/>
    <cellStyle name="20% - Ênfase3 145 2 2" xfId="8650"/>
    <cellStyle name="20% - Ênfase3 145 2 2 2" xfId="8651"/>
    <cellStyle name="20% - Ênfase3 145 2 3" xfId="8652"/>
    <cellStyle name="20% - Ênfase3 145 2 3 2" xfId="8653"/>
    <cellStyle name="20% - Ênfase3 145 2 4" xfId="8654"/>
    <cellStyle name="20% - Ênfase3 145 2 4 2" xfId="8655"/>
    <cellStyle name="20% - Ênfase3 145 2 5" xfId="8656"/>
    <cellStyle name="20% - Ênfase3 145 2 5 2" xfId="8657"/>
    <cellStyle name="20% - Ênfase3 145 2 6" xfId="8658"/>
    <cellStyle name="20% - Ênfase3 145 3" xfId="8659"/>
    <cellStyle name="20% - Ênfase3 145 3 2" xfId="8660"/>
    <cellStyle name="20% - Ênfase3 145 4" xfId="8661"/>
    <cellStyle name="20% - Ênfase3 145 4 2" xfId="8662"/>
    <cellStyle name="20% - Ênfase3 145 5" xfId="8663"/>
    <cellStyle name="20% - Ênfase3 145 5 2" xfId="8664"/>
    <cellStyle name="20% - Ênfase3 145 6" xfId="8665"/>
    <cellStyle name="20% - Ênfase3 145 6 2" xfId="8666"/>
    <cellStyle name="20% - Ênfase3 145 7" xfId="8667"/>
    <cellStyle name="20% - Ênfase3 146" xfId="8668"/>
    <cellStyle name="20% - Ênfase3 146 2" xfId="8669"/>
    <cellStyle name="20% - Ênfase3 146 2 2" xfId="8670"/>
    <cellStyle name="20% - Ênfase3 146 2 2 2" xfId="8671"/>
    <cellStyle name="20% - Ênfase3 146 2 3" xfId="8672"/>
    <cellStyle name="20% - Ênfase3 146 2 3 2" xfId="8673"/>
    <cellStyle name="20% - Ênfase3 146 2 4" xfId="8674"/>
    <cellStyle name="20% - Ênfase3 146 2 4 2" xfId="8675"/>
    <cellStyle name="20% - Ênfase3 146 2 5" xfId="8676"/>
    <cellStyle name="20% - Ênfase3 146 2 5 2" xfId="8677"/>
    <cellStyle name="20% - Ênfase3 146 2 6" xfId="8678"/>
    <cellStyle name="20% - Ênfase3 146 3" xfId="8679"/>
    <cellStyle name="20% - Ênfase3 146 3 2" xfId="8680"/>
    <cellStyle name="20% - Ênfase3 146 4" xfId="8681"/>
    <cellStyle name="20% - Ênfase3 146 4 2" xfId="8682"/>
    <cellStyle name="20% - Ênfase3 146 5" xfId="8683"/>
    <cellStyle name="20% - Ênfase3 146 5 2" xfId="8684"/>
    <cellStyle name="20% - Ênfase3 146 6" xfId="8685"/>
    <cellStyle name="20% - Ênfase3 146 6 2" xfId="8686"/>
    <cellStyle name="20% - Ênfase3 146 7" xfId="8687"/>
    <cellStyle name="20% - Ênfase3 147" xfId="8688"/>
    <cellStyle name="20% - Ênfase3 147 2" xfId="8689"/>
    <cellStyle name="20% - Ênfase3 147 2 2" xfId="8690"/>
    <cellStyle name="20% - Ênfase3 147 2 2 2" xfId="8691"/>
    <cellStyle name="20% - Ênfase3 147 2 3" xfId="8692"/>
    <cellStyle name="20% - Ênfase3 147 2 3 2" xfId="8693"/>
    <cellStyle name="20% - Ênfase3 147 2 4" xfId="8694"/>
    <cellStyle name="20% - Ênfase3 147 2 4 2" xfId="8695"/>
    <cellStyle name="20% - Ênfase3 147 2 5" xfId="8696"/>
    <cellStyle name="20% - Ênfase3 147 2 5 2" xfId="8697"/>
    <cellStyle name="20% - Ênfase3 147 2 6" xfId="8698"/>
    <cellStyle name="20% - Ênfase3 147 3" xfId="8699"/>
    <cellStyle name="20% - Ênfase3 147 3 2" xfId="8700"/>
    <cellStyle name="20% - Ênfase3 147 4" xfId="8701"/>
    <cellStyle name="20% - Ênfase3 147 4 2" xfId="8702"/>
    <cellStyle name="20% - Ênfase3 147 5" xfId="8703"/>
    <cellStyle name="20% - Ênfase3 147 5 2" xfId="8704"/>
    <cellStyle name="20% - Ênfase3 147 6" xfId="8705"/>
    <cellStyle name="20% - Ênfase3 147 6 2" xfId="8706"/>
    <cellStyle name="20% - Ênfase3 147 7" xfId="8707"/>
    <cellStyle name="20% - Ênfase3 148" xfId="8708"/>
    <cellStyle name="20% - Ênfase3 148 2" xfId="8709"/>
    <cellStyle name="20% - Ênfase3 148 2 2" xfId="8710"/>
    <cellStyle name="20% - Ênfase3 148 2 2 2" xfId="8711"/>
    <cellStyle name="20% - Ênfase3 148 2 3" xfId="8712"/>
    <cellStyle name="20% - Ênfase3 148 2 3 2" xfId="8713"/>
    <cellStyle name="20% - Ênfase3 148 2 4" xfId="8714"/>
    <cellStyle name="20% - Ênfase3 148 2 4 2" xfId="8715"/>
    <cellStyle name="20% - Ênfase3 148 2 5" xfId="8716"/>
    <cellStyle name="20% - Ênfase3 148 2 5 2" xfId="8717"/>
    <cellStyle name="20% - Ênfase3 148 2 6" xfId="8718"/>
    <cellStyle name="20% - Ênfase3 148 3" xfId="8719"/>
    <cellStyle name="20% - Ênfase3 148 3 2" xfId="8720"/>
    <cellStyle name="20% - Ênfase3 148 4" xfId="8721"/>
    <cellStyle name="20% - Ênfase3 148 4 2" xfId="8722"/>
    <cellStyle name="20% - Ênfase3 148 5" xfId="8723"/>
    <cellStyle name="20% - Ênfase3 148 5 2" xfId="8724"/>
    <cellStyle name="20% - Ênfase3 148 6" xfId="8725"/>
    <cellStyle name="20% - Ênfase3 148 6 2" xfId="8726"/>
    <cellStyle name="20% - Ênfase3 148 7" xfId="8727"/>
    <cellStyle name="20% - Ênfase3 149" xfId="8728"/>
    <cellStyle name="20% - Ênfase3 149 2" xfId="8729"/>
    <cellStyle name="20% - Ênfase3 149 2 2" xfId="8730"/>
    <cellStyle name="20% - Ênfase3 149 2 2 2" xfId="8731"/>
    <cellStyle name="20% - Ênfase3 149 2 3" xfId="8732"/>
    <cellStyle name="20% - Ênfase3 149 2 3 2" xfId="8733"/>
    <cellStyle name="20% - Ênfase3 149 2 4" xfId="8734"/>
    <cellStyle name="20% - Ênfase3 149 2 4 2" xfId="8735"/>
    <cellStyle name="20% - Ênfase3 149 2 5" xfId="8736"/>
    <cellStyle name="20% - Ênfase3 149 2 5 2" xfId="8737"/>
    <cellStyle name="20% - Ênfase3 149 2 6" xfId="8738"/>
    <cellStyle name="20% - Ênfase3 149 3" xfId="8739"/>
    <cellStyle name="20% - Ênfase3 149 3 2" xfId="8740"/>
    <cellStyle name="20% - Ênfase3 149 4" xfId="8741"/>
    <cellStyle name="20% - Ênfase3 149 4 2" xfId="8742"/>
    <cellStyle name="20% - Ênfase3 149 5" xfId="8743"/>
    <cellStyle name="20% - Ênfase3 149 5 2" xfId="8744"/>
    <cellStyle name="20% - Ênfase3 149 6" xfId="8745"/>
    <cellStyle name="20% - Ênfase3 149 6 2" xfId="8746"/>
    <cellStyle name="20% - Ênfase3 149 7" xfId="8747"/>
    <cellStyle name="20% - Ênfase3 15" xfId="8748"/>
    <cellStyle name="20% - Ênfase3 15 2" xfId="8749"/>
    <cellStyle name="20% - Ênfase3 15 2 2" xfId="8750"/>
    <cellStyle name="20% - Ênfase3 15 2 2 2" xfId="8751"/>
    <cellStyle name="20% - Ênfase3 15 2 3" xfId="8752"/>
    <cellStyle name="20% - Ênfase3 15 2 3 2" xfId="8753"/>
    <cellStyle name="20% - Ênfase3 15 2 4" xfId="8754"/>
    <cellStyle name="20% - Ênfase3 15 2 4 2" xfId="8755"/>
    <cellStyle name="20% - Ênfase3 15 2 5" xfId="8756"/>
    <cellStyle name="20% - Ênfase3 15 2 5 2" xfId="8757"/>
    <cellStyle name="20% - Ênfase3 15 2 6" xfId="8758"/>
    <cellStyle name="20% - Ênfase3 15 3" xfId="8759"/>
    <cellStyle name="20% - Ênfase3 15 3 2" xfId="8760"/>
    <cellStyle name="20% - Ênfase3 15 4" xfId="8761"/>
    <cellStyle name="20% - Ênfase3 15 4 2" xfId="8762"/>
    <cellStyle name="20% - Ênfase3 15 5" xfId="8763"/>
    <cellStyle name="20% - Ênfase3 15 5 2" xfId="8764"/>
    <cellStyle name="20% - Ênfase3 15 6" xfId="8765"/>
    <cellStyle name="20% - Ênfase3 15 6 2" xfId="8766"/>
    <cellStyle name="20% - Ênfase3 15 7" xfId="8767"/>
    <cellStyle name="20% - Ênfase3 150" xfId="8768"/>
    <cellStyle name="20% - Ênfase3 150 2" xfId="8769"/>
    <cellStyle name="20% - Ênfase3 150 2 2" xfId="8770"/>
    <cellStyle name="20% - Ênfase3 150 2 2 2" xfId="8771"/>
    <cellStyle name="20% - Ênfase3 150 2 3" xfId="8772"/>
    <cellStyle name="20% - Ênfase3 150 2 3 2" xfId="8773"/>
    <cellStyle name="20% - Ênfase3 150 2 4" xfId="8774"/>
    <cellStyle name="20% - Ênfase3 150 2 4 2" xfId="8775"/>
    <cellStyle name="20% - Ênfase3 150 2 5" xfId="8776"/>
    <cellStyle name="20% - Ênfase3 150 2 5 2" xfId="8777"/>
    <cellStyle name="20% - Ênfase3 150 2 6" xfId="8778"/>
    <cellStyle name="20% - Ênfase3 150 3" xfId="8779"/>
    <cellStyle name="20% - Ênfase3 150 3 2" xfId="8780"/>
    <cellStyle name="20% - Ênfase3 150 4" xfId="8781"/>
    <cellStyle name="20% - Ênfase3 150 4 2" xfId="8782"/>
    <cellStyle name="20% - Ênfase3 150 5" xfId="8783"/>
    <cellStyle name="20% - Ênfase3 150 5 2" xfId="8784"/>
    <cellStyle name="20% - Ênfase3 150 6" xfId="8785"/>
    <cellStyle name="20% - Ênfase3 150 6 2" xfId="8786"/>
    <cellStyle name="20% - Ênfase3 150 7" xfId="8787"/>
    <cellStyle name="20% - Ênfase3 151" xfId="8788"/>
    <cellStyle name="20% - Ênfase3 151 2" xfId="8789"/>
    <cellStyle name="20% - Ênfase3 151 2 2" xfId="8790"/>
    <cellStyle name="20% - Ênfase3 151 2 2 2" xfId="8791"/>
    <cellStyle name="20% - Ênfase3 151 2 3" xfId="8792"/>
    <cellStyle name="20% - Ênfase3 151 2 3 2" xfId="8793"/>
    <cellStyle name="20% - Ênfase3 151 2 4" xfId="8794"/>
    <cellStyle name="20% - Ênfase3 151 2 4 2" xfId="8795"/>
    <cellStyle name="20% - Ênfase3 151 2 5" xfId="8796"/>
    <cellStyle name="20% - Ênfase3 151 2 5 2" xfId="8797"/>
    <cellStyle name="20% - Ênfase3 151 2 6" xfId="8798"/>
    <cellStyle name="20% - Ênfase3 151 3" xfId="8799"/>
    <cellStyle name="20% - Ênfase3 151 3 2" xfId="8800"/>
    <cellStyle name="20% - Ênfase3 151 4" xfId="8801"/>
    <cellStyle name="20% - Ênfase3 151 4 2" xfId="8802"/>
    <cellStyle name="20% - Ênfase3 151 5" xfId="8803"/>
    <cellStyle name="20% - Ênfase3 151 5 2" xfId="8804"/>
    <cellStyle name="20% - Ênfase3 151 6" xfId="8805"/>
    <cellStyle name="20% - Ênfase3 151 6 2" xfId="8806"/>
    <cellStyle name="20% - Ênfase3 151 7" xfId="8807"/>
    <cellStyle name="20% - Ênfase3 152" xfId="8808"/>
    <cellStyle name="20% - Ênfase3 152 2" xfId="8809"/>
    <cellStyle name="20% - Ênfase3 152 2 2" xfId="8810"/>
    <cellStyle name="20% - Ênfase3 152 2 2 2" xfId="8811"/>
    <cellStyle name="20% - Ênfase3 152 2 3" xfId="8812"/>
    <cellStyle name="20% - Ênfase3 152 2 3 2" xfId="8813"/>
    <cellStyle name="20% - Ênfase3 152 2 4" xfId="8814"/>
    <cellStyle name="20% - Ênfase3 152 2 4 2" xfId="8815"/>
    <cellStyle name="20% - Ênfase3 152 2 5" xfId="8816"/>
    <cellStyle name="20% - Ênfase3 152 2 5 2" xfId="8817"/>
    <cellStyle name="20% - Ênfase3 152 2 6" xfId="8818"/>
    <cellStyle name="20% - Ênfase3 152 3" xfId="8819"/>
    <cellStyle name="20% - Ênfase3 152 3 2" xfId="8820"/>
    <cellStyle name="20% - Ênfase3 152 4" xfId="8821"/>
    <cellStyle name="20% - Ênfase3 152 4 2" xfId="8822"/>
    <cellStyle name="20% - Ênfase3 152 5" xfId="8823"/>
    <cellStyle name="20% - Ênfase3 152 5 2" xfId="8824"/>
    <cellStyle name="20% - Ênfase3 152 6" xfId="8825"/>
    <cellStyle name="20% - Ênfase3 152 6 2" xfId="8826"/>
    <cellStyle name="20% - Ênfase3 152 7" xfId="8827"/>
    <cellStyle name="20% - Ênfase3 153" xfId="8828"/>
    <cellStyle name="20% - Ênfase3 153 2" xfId="8829"/>
    <cellStyle name="20% - Ênfase3 153 2 2" xfId="8830"/>
    <cellStyle name="20% - Ênfase3 153 2 2 2" xfId="8831"/>
    <cellStyle name="20% - Ênfase3 153 2 3" xfId="8832"/>
    <cellStyle name="20% - Ênfase3 153 2 3 2" xfId="8833"/>
    <cellStyle name="20% - Ênfase3 153 2 4" xfId="8834"/>
    <cellStyle name="20% - Ênfase3 153 2 4 2" xfId="8835"/>
    <cellStyle name="20% - Ênfase3 153 2 5" xfId="8836"/>
    <cellStyle name="20% - Ênfase3 153 2 5 2" xfId="8837"/>
    <cellStyle name="20% - Ênfase3 153 2 6" xfId="8838"/>
    <cellStyle name="20% - Ênfase3 153 3" xfId="8839"/>
    <cellStyle name="20% - Ênfase3 153 3 2" xfId="8840"/>
    <cellStyle name="20% - Ênfase3 153 4" xfId="8841"/>
    <cellStyle name="20% - Ênfase3 153 4 2" xfId="8842"/>
    <cellStyle name="20% - Ênfase3 153 5" xfId="8843"/>
    <cellStyle name="20% - Ênfase3 153 5 2" xfId="8844"/>
    <cellStyle name="20% - Ênfase3 153 6" xfId="8845"/>
    <cellStyle name="20% - Ênfase3 153 6 2" xfId="8846"/>
    <cellStyle name="20% - Ênfase3 153 7" xfId="8847"/>
    <cellStyle name="20% - Ênfase3 154" xfId="8848"/>
    <cellStyle name="20% - Ênfase3 154 2" xfId="8849"/>
    <cellStyle name="20% - Ênfase3 154 2 2" xfId="8850"/>
    <cellStyle name="20% - Ênfase3 154 2 2 2" xfId="8851"/>
    <cellStyle name="20% - Ênfase3 154 2 3" xfId="8852"/>
    <cellStyle name="20% - Ênfase3 154 2 3 2" xfId="8853"/>
    <cellStyle name="20% - Ênfase3 154 2 4" xfId="8854"/>
    <cellStyle name="20% - Ênfase3 154 3" xfId="8855"/>
    <cellStyle name="20% - Ênfase3 154 3 2" xfId="8856"/>
    <cellStyle name="20% - Ênfase3 154 4" xfId="8857"/>
    <cellStyle name="20% - Ênfase3 154 4 2" xfId="8858"/>
    <cellStyle name="20% - Ênfase3 154 5" xfId="8859"/>
    <cellStyle name="20% - Ênfase3 154 5 2" xfId="8860"/>
    <cellStyle name="20% - Ênfase3 154 6" xfId="8861"/>
    <cellStyle name="20% - Ênfase3 154 6 2" xfId="8862"/>
    <cellStyle name="20% - Ênfase3 154 7" xfId="8863"/>
    <cellStyle name="20% - Ênfase3 155" xfId="8864"/>
    <cellStyle name="20% - Ênfase3 155 2" xfId="8865"/>
    <cellStyle name="20% - Ênfase3 155 2 2" xfId="8866"/>
    <cellStyle name="20% - Ênfase3 155 2 2 2" xfId="8867"/>
    <cellStyle name="20% - Ênfase3 155 2 3" xfId="8868"/>
    <cellStyle name="20% - Ênfase3 155 2 3 2" xfId="8869"/>
    <cellStyle name="20% - Ênfase3 155 2 4" xfId="8870"/>
    <cellStyle name="20% - Ênfase3 155 3" xfId="8871"/>
    <cellStyle name="20% - Ênfase3 155 3 2" xfId="8872"/>
    <cellStyle name="20% - Ênfase3 155 4" xfId="8873"/>
    <cellStyle name="20% - Ênfase3 155 4 2" xfId="8874"/>
    <cellStyle name="20% - Ênfase3 155 5" xfId="8875"/>
    <cellStyle name="20% - Ênfase3 155 5 2" xfId="8876"/>
    <cellStyle name="20% - Ênfase3 155 6" xfId="8877"/>
    <cellStyle name="20% - Ênfase3 155 6 2" xfId="8878"/>
    <cellStyle name="20% - Ênfase3 155 7" xfId="8879"/>
    <cellStyle name="20% - Ênfase3 156" xfId="8880"/>
    <cellStyle name="20% - Ênfase3 156 2" xfId="8881"/>
    <cellStyle name="20% - Ênfase3 156 2 2" xfId="8882"/>
    <cellStyle name="20% - Ênfase3 156 2 2 2" xfId="8883"/>
    <cellStyle name="20% - Ênfase3 156 2 3" xfId="8884"/>
    <cellStyle name="20% - Ênfase3 156 2 3 2" xfId="8885"/>
    <cellStyle name="20% - Ênfase3 156 2 4" xfId="8886"/>
    <cellStyle name="20% - Ênfase3 156 3" xfId="8887"/>
    <cellStyle name="20% - Ênfase3 156 3 2" xfId="8888"/>
    <cellStyle name="20% - Ênfase3 156 4" xfId="8889"/>
    <cellStyle name="20% - Ênfase3 156 4 2" xfId="8890"/>
    <cellStyle name="20% - Ênfase3 156 5" xfId="8891"/>
    <cellStyle name="20% - Ênfase3 156 5 2" xfId="8892"/>
    <cellStyle name="20% - Ênfase3 156 6" xfId="8893"/>
    <cellStyle name="20% - Ênfase3 156 6 2" xfId="8894"/>
    <cellStyle name="20% - Ênfase3 156 7" xfId="8895"/>
    <cellStyle name="20% - Ênfase3 157" xfId="8896"/>
    <cellStyle name="20% - Ênfase3 157 2" xfId="8897"/>
    <cellStyle name="20% - Ênfase3 157 2 2" xfId="8898"/>
    <cellStyle name="20% - Ênfase3 157 3" xfId="8899"/>
    <cellStyle name="20% - Ênfase3 157 3 2" xfId="8900"/>
    <cellStyle name="20% - Ênfase3 157 4" xfId="8901"/>
    <cellStyle name="20% - Ênfase3 157 4 2" xfId="8902"/>
    <cellStyle name="20% - Ênfase3 157 5" xfId="8903"/>
    <cellStyle name="20% - Ênfase3 157 5 2" xfId="8904"/>
    <cellStyle name="20% - Ênfase3 157 6" xfId="8905"/>
    <cellStyle name="20% - Ênfase3 158" xfId="8906"/>
    <cellStyle name="20% - Ênfase3 158 2" xfId="8907"/>
    <cellStyle name="20% - Ênfase3 158 2 2" xfId="8908"/>
    <cellStyle name="20% - Ênfase3 158 3" xfId="8909"/>
    <cellStyle name="20% - Ênfase3 158 3 2" xfId="8910"/>
    <cellStyle name="20% - Ênfase3 158 4" xfId="8911"/>
    <cellStyle name="20% - Ênfase3 158 4 2" xfId="8912"/>
    <cellStyle name="20% - Ênfase3 158 5" xfId="8913"/>
    <cellStyle name="20% - Ênfase3 158 5 2" xfId="8914"/>
    <cellStyle name="20% - Ênfase3 158 6" xfId="8915"/>
    <cellStyle name="20% - Ênfase3 159" xfId="8916"/>
    <cellStyle name="20% - Ênfase3 159 2" xfId="8917"/>
    <cellStyle name="20% - Ênfase3 159 2 2" xfId="8918"/>
    <cellStyle name="20% - Ênfase3 159 3" xfId="8919"/>
    <cellStyle name="20% - Ênfase3 159 3 2" xfId="8920"/>
    <cellStyle name="20% - Ênfase3 159 4" xfId="8921"/>
    <cellStyle name="20% - Ênfase3 159 4 2" xfId="8922"/>
    <cellStyle name="20% - Ênfase3 159 5" xfId="8923"/>
    <cellStyle name="20% - Ênfase3 159 5 2" xfId="8924"/>
    <cellStyle name="20% - Ênfase3 159 6" xfId="8925"/>
    <cellStyle name="20% - Ênfase3 16" xfId="8926"/>
    <cellStyle name="20% - Ênfase3 16 2" xfId="8927"/>
    <cellStyle name="20% - Ênfase3 16 2 2" xfId="8928"/>
    <cellStyle name="20% - Ênfase3 16 2 2 2" xfId="8929"/>
    <cellStyle name="20% - Ênfase3 16 2 3" xfId="8930"/>
    <cellStyle name="20% - Ênfase3 16 2 3 2" xfId="8931"/>
    <cellStyle name="20% - Ênfase3 16 2 4" xfId="8932"/>
    <cellStyle name="20% - Ênfase3 16 2 4 2" xfId="8933"/>
    <cellStyle name="20% - Ênfase3 16 2 5" xfId="8934"/>
    <cellStyle name="20% - Ênfase3 16 2 5 2" xfId="8935"/>
    <cellStyle name="20% - Ênfase3 16 2 6" xfId="8936"/>
    <cellStyle name="20% - Ênfase3 16 3" xfId="8937"/>
    <cellStyle name="20% - Ênfase3 16 3 2" xfId="8938"/>
    <cellStyle name="20% - Ênfase3 16 4" xfId="8939"/>
    <cellStyle name="20% - Ênfase3 16 4 2" xfId="8940"/>
    <cellStyle name="20% - Ênfase3 16 5" xfId="8941"/>
    <cellStyle name="20% - Ênfase3 16 5 2" xfId="8942"/>
    <cellStyle name="20% - Ênfase3 16 6" xfId="8943"/>
    <cellStyle name="20% - Ênfase3 16 6 2" xfId="8944"/>
    <cellStyle name="20% - Ênfase3 16 7" xfId="8945"/>
    <cellStyle name="20% - Ênfase3 160" xfId="8946"/>
    <cellStyle name="20% - Ênfase3 160 2" xfId="8947"/>
    <cellStyle name="20% - Ênfase3 160 2 2" xfId="8948"/>
    <cellStyle name="20% - Ênfase3 160 3" xfId="8949"/>
    <cellStyle name="20% - Ênfase3 160 3 2" xfId="8950"/>
    <cellStyle name="20% - Ênfase3 160 4" xfId="8951"/>
    <cellStyle name="20% - Ênfase3 160 4 2" xfId="8952"/>
    <cellStyle name="20% - Ênfase3 160 5" xfId="8953"/>
    <cellStyle name="20% - Ênfase3 160 5 2" xfId="8954"/>
    <cellStyle name="20% - Ênfase3 160 6" xfId="8955"/>
    <cellStyle name="20% - Ênfase3 161" xfId="8956"/>
    <cellStyle name="20% - Ênfase3 161 2" xfId="8957"/>
    <cellStyle name="20% - Ênfase3 161 2 2" xfId="8958"/>
    <cellStyle name="20% - Ênfase3 161 3" xfId="8959"/>
    <cellStyle name="20% - Ênfase3 161 3 2" xfId="8960"/>
    <cellStyle name="20% - Ênfase3 161 4" xfId="8961"/>
    <cellStyle name="20% - Ênfase3 161 4 2" xfId="8962"/>
    <cellStyle name="20% - Ênfase3 161 5" xfId="8963"/>
    <cellStyle name="20% - Ênfase3 161 5 2" xfId="8964"/>
    <cellStyle name="20% - Ênfase3 161 6" xfId="8965"/>
    <cellStyle name="20% - Ênfase3 162" xfId="8966"/>
    <cellStyle name="20% - Ênfase3 162 2" xfId="8967"/>
    <cellStyle name="20% - Ênfase3 162 2 2" xfId="8968"/>
    <cellStyle name="20% - Ênfase3 162 3" xfId="8969"/>
    <cellStyle name="20% - Ênfase3 162 3 2" xfId="8970"/>
    <cellStyle name="20% - Ênfase3 162 4" xfId="8971"/>
    <cellStyle name="20% - Ênfase3 162 4 2" xfId="8972"/>
    <cellStyle name="20% - Ênfase3 162 5" xfId="8973"/>
    <cellStyle name="20% - Ênfase3 162 5 2" xfId="8974"/>
    <cellStyle name="20% - Ênfase3 162 6" xfId="8975"/>
    <cellStyle name="20% - Ênfase3 163" xfId="8976"/>
    <cellStyle name="20% - Ênfase3 163 2" xfId="8977"/>
    <cellStyle name="20% - Ênfase3 163 2 2" xfId="8978"/>
    <cellStyle name="20% - Ênfase3 163 3" xfId="8979"/>
    <cellStyle name="20% - Ênfase3 163 3 2" xfId="8980"/>
    <cellStyle name="20% - Ênfase3 163 4" xfId="8981"/>
    <cellStyle name="20% - Ênfase3 163 4 2" xfId="8982"/>
    <cellStyle name="20% - Ênfase3 163 5" xfId="8983"/>
    <cellStyle name="20% - Ênfase3 163 5 2" xfId="8984"/>
    <cellStyle name="20% - Ênfase3 163 6" xfId="8985"/>
    <cellStyle name="20% - Ênfase3 164" xfId="8986"/>
    <cellStyle name="20% - Ênfase3 164 2" xfId="8987"/>
    <cellStyle name="20% - Ênfase3 164 2 2" xfId="8988"/>
    <cellStyle name="20% - Ênfase3 164 3" xfId="8989"/>
    <cellStyle name="20% - Ênfase3 164 3 2" xfId="8990"/>
    <cellStyle name="20% - Ênfase3 164 4" xfId="8991"/>
    <cellStyle name="20% - Ênfase3 164 4 2" xfId="8992"/>
    <cellStyle name="20% - Ênfase3 164 5" xfId="8993"/>
    <cellStyle name="20% - Ênfase3 164 5 2" xfId="8994"/>
    <cellStyle name="20% - Ênfase3 164 6" xfId="8995"/>
    <cellStyle name="20% - Ênfase3 165" xfId="8996"/>
    <cellStyle name="20% - Ênfase3 165 2" xfId="8997"/>
    <cellStyle name="20% - Ênfase3 165 2 2" xfId="8998"/>
    <cellStyle name="20% - Ênfase3 165 3" xfId="8999"/>
    <cellStyle name="20% - Ênfase3 165 3 2" xfId="9000"/>
    <cellStyle name="20% - Ênfase3 165 4" xfId="9001"/>
    <cellStyle name="20% - Ênfase3 165 4 2" xfId="9002"/>
    <cellStyle name="20% - Ênfase3 165 5" xfId="9003"/>
    <cellStyle name="20% - Ênfase3 165 5 2" xfId="9004"/>
    <cellStyle name="20% - Ênfase3 165 6" xfId="9005"/>
    <cellStyle name="20% - Ênfase3 166" xfId="9006"/>
    <cellStyle name="20% - Ênfase3 166 2" xfId="9007"/>
    <cellStyle name="20% - Ênfase3 166 2 2" xfId="9008"/>
    <cellStyle name="20% - Ênfase3 166 3" xfId="9009"/>
    <cellStyle name="20% - Ênfase3 166 3 2" xfId="9010"/>
    <cellStyle name="20% - Ênfase3 166 4" xfId="9011"/>
    <cellStyle name="20% - Ênfase3 166 4 2" xfId="9012"/>
    <cellStyle name="20% - Ênfase3 166 5" xfId="9013"/>
    <cellStyle name="20% - Ênfase3 166 5 2" xfId="9014"/>
    <cellStyle name="20% - Ênfase3 166 6" xfId="9015"/>
    <cellStyle name="20% - Ênfase3 167" xfId="9016"/>
    <cellStyle name="20% - Ênfase3 167 2" xfId="9017"/>
    <cellStyle name="20% - Ênfase3 167 2 2" xfId="9018"/>
    <cellStyle name="20% - Ênfase3 167 3" xfId="9019"/>
    <cellStyle name="20% - Ênfase3 167 3 2" xfId="9020"/>
    <cellStyle name="20% - Ênfase3 167 4" xfId="9021"/>
    <cellStyle name="20% - Ênfase3 167 4 2" xfId="9022"/>
    <cellStyle name="20% - Ênfase3 167 5" xfId="9023"/>
    <cellStyle name="20% - Ênfase3 167 5 2" xfId="9024"/>
    <cellStyle name="20% - Ênfase3 167 6" xfId="9025"/>
    <cellStyle name="20% - Ênfase3 168" xfId="9026"/>
    <cellStyle name="20% - Ênfase3 168 2" xfId="9027"/>
    <cellStyle name="20% - Ênfase3 168 2 2" xfId="9028"/>
    <cellStyle name="20% - Ênfase3 168 3" xfId="9029"/>
    <cellStyle name="20% - Ênfase3 168 3 2" xfId="9030"/>
    <cellStyle name="20% - Ênfase3 168 4" xfId="9031"/>
    <cellStyle name="20% - Ênfase3 168 4 2" xfId="9032"/>
    <cellStyle name="20% - Ênfase3 168 5" xfId="9033"/>
    <cellStyle name="20% - Ênfase3 168 5 2" xfId="9034"/>
    <cellStyle name="20% - Ênfase3 168 6" xfId="9035"/>
    <cellStyle name="20% - Ênfase3 169" xfId="9036"/>
    <cellStyle name="20% - Ênfase3 169 2" xfId="9037"/>
    <cellStyle name="20% - Ênfase3 169 2 2" xfId="9038"/>
    <cellStyle name="20% - Ênfase3 169 3" xfId="9039"/>
    <cellStyle name="20% - Ênfase3 169 3 2" xfId="9040"/>
    <cellStyle name="20% - Ênfase3 169 4" xfId="9041"/>
    <cellStyle name="20% - Ênfase3 169 4 2" xfId="9042"/>
    <cellStyle name="20% - Ênfase3 169 5" xfId="9043"/>
    <cellStyle name="20% - Ênfase3 169 5 2" xfId="9044"/>
    <cellStyle name="20% - Ênfase3 169 6" xfId="9045"/>
    <cellStyle name="20% - Ênfase3 17" xfId="9046"/>
    <cellStyle name="20% - Ênfase3 17 2" xfId="9047"/>
    <cellStyle name="20% - Ênfase3 17 2 2" xfId="9048"/>
    <cellStyle name="20% - Ênfase3 17 2 2 2" xfId="9049"/>
    <cellStyle name="20% - Ênfase3 17 2 3" xfId="9050"/>
    <cellStyle name="20% - Ênfase3 17 2 3 2" xfId="9051"/>
    <cellStyle name="20% - Ênfase3 17 2 4" xfId="9052"/>
    <cellStyle name="20% - Ênfase3 17 2 4 2" xfId="9053"/>
    <cellStyle name="20% - Ênfase3 17 2 5" xfId="9054"/>
    <cellStyle name="20% - Ênfase3 17 2 5 2" xfId="9055"/>
    <cellStyle name="20% - Ênfase3 17 2 6" xfId="9056"/>
    <cellStyle name="20% - Ênfase3 17 3" xfId="9057"/>
    <cellStyle name="20% - Ênfase3 17 3 2" xfId="9058"/>
    <cellStyle name="20% - Ênfase3 17 4" xfId="9059"/>
    <cellStyle name="20% - Ênfase3 17 4 2" xfId="9060"/>
    <cellStyle name="20% - Ênfase3 17 5" xfId="9061"/>
    <cellStyle name="20% - Ênfase3 17 5 2" xfId="9062"/>
    <cellStyle name="20% - Ênfase3 17 6" xfId="9063"/>
    <cellStyle name="20% - Ênfase3 17 6 2" xfId="9064"/>
    <cellStyle name="20% - Ênfase3 17 7" xfId="9065"/>
    <cellStyle name="20% - Ênfase3 170" xfId="9066"/>
    <cellStyle name="20% - Ênfase3 170 2" xfId="9067"/>
    <cellStyle name="20% - Ênfase3 170 2 2" xfId="9068"/>
    <cellStyle name="20% - Ênfase3 170 3" xfId="9069"/>
    <cellStyle name="20% - Ênfase3 170 3 2" xfId="9070"/>
    <cellStyle name="20% - Ênfase3 170 4" xfId="9071"/>
    <cellStyle name="20% - Ênfase3 170 4 2" xfId="9072"/>
    <cellStyle name="20% - Ênfase3 170 5" xfId="9073"/>
    <cellStyle name="20% - Ênfase3 170 5 2" xfId="9074"/>
    <cellStyle name="20% - Ênfase3 170 6" xfId="9075"/>
    <cellStyle name="20% - Ênfase3 171" xfId="9076"/>
    <cellStyle name="20% - Ênfase3 171 2" xfId="9077"/>
    <cellStyle name="20% - Ênfase3 171 2 2" xfId="9078"/>
    <cellStyle name="20% - Ênfase3 171 3" xfId="9079"/>
    <cellStyle name="20% - Ênfase3 171 3 2" xfId="9080"/>
    <cellStyle name="20% - Ênfase3 171 4" xfId="9081"/>
    <cellStyle name="20% - Ênfase3 171 4 2" xfId="9082"/>
    <cellStyle name="20% - Ênfase3 171 5" xfId="9083"/>
    <cellStyle name="20% - Ênfase3 171 5 2" xfId="9084"/>
    <cellStyle name="20% - Ênfase3 171 6" xfId="9085"/>
    <cellStyle name="20% - Ênfase3 172" xfId="9086"/>
    <cellStyle name="20% - Ênfase3 172 2" xfId="9087"/>
    <cellStyle name="20% - Ênfase3 172 2 2" xfId="9088"/>
    <cellStyle name="20% - Ênfase3 172 3" xfId="9089"/>
    <cellStyle name="20% - Ênfase3 172 3 2" xfId="9090"/>
    <cellStyle name="20% - Ênfase3 172 4" xfId="9091"/>
    <cellStyle name="20% - Ênfase3 172 4 2" xfId="9092"/>
    <cellStyle name="20% - Ênfase3 172 5" xfId="9093"/>
    <cellStyle name="20% - Ênfase3 172 5 2" xfId="9094"/>
    <cellStyle name="20% - Ênfase3 172 6" xfId="9095"/>
    <cellStyle name="20% - Ênfase3 173" xfId="9096"/>
    <cellStyle name="20% - Ênfase3 173 2" xfId="9097"/>
    <cellStyle name="20% - Ênfase3 173 2 2" xfId="9098"/>
    <cellStyle name="20% - Ênfase3 173 3" xfId="9099"/>
    <cellStyle name="20% - Ênfase3 173 3 2" xfId="9100"/>
    <cellStyle name="20% - Ênfase3 173 4" xfId="9101"/>
    <cellStyle name="20% - Ênfase3 173 4 2" xfId="9102"/>
    <cellStyle name="20% - Ênfase3 173 5" xfId="9103"/>
    <cellStyle name="20% - Ênfase3 173 5 2" xfId="9104"/>
    <cellStyle name="20% - Ênfase3 173 6" xfId="9105"/>
    <cellStyle name="20% - Ênfase3 174" xfId="9106"/>
    <cellStyle name="20% - Ênfase3 174 2" xfId="9107"/>
    <cellStyle name="20% - Ênfase3 174 2 2" xfId="9108"/>
    <cellStyle name="20% - Ênfase3 174 3" xfId="9109"/>
    <cellStyle name="20% - Ênfase3 174 3 2" xfId="9110"/>
    <cellStyle name="20% - Ênfase3 174 4" xfId="9111"/>
    <cellStyle name="20% - Ênfase3 174 4 2" xfId="9112"/>
    <cellStyle name="20% - Ênfase3 174 5" xfId="9113"/>
    <cellStyle name="20% - Ênfase3 174 5 2" xfId="9114"/>
    <cellStyle name="20% - Ênfase3 174 6" xfId="9115"/>
    <cellStyle name="20% - Ênfase3 175" xfId="9116"/>
    <cellStyle name="20% - Ênfase3 175 2" xfId="9117"/>
    <cellStyle name="20% - Ênfase3 175 2 2" xfId="9118"/>
    <cellStyle name="20% - Ênfase3 175 3" xfId="9119"/>
    <cellStyle name="20% - Ênfase3 175 3 2" xfId="9120"/>
    <cellStyle name="20% - Ênfase3 175 4" xfId="9121"/>
    <cellStyle name="20% - Ênfase3 175 4 2" xfId="9122"/>
    <cellStyle name="20% - Ênfase3 175 5" xfId="9123"/>
    <cellStyle name="20% - Ênfase3 175 5 2" xfId="9124"/>
    <cellStyle name="20% - Ênfase3 175 6" xfId="9125"/>
    <cellStyle name="20% - Ênfase3 176" xfId="9126"/>
    <cellStyle name="20% - Ênfase3 176 2" xfId="9127"/>
    <cellStyle name="20% - Ênfase3 176 2 2" xfId="9128"/>
    <cellStyle name="20% - Ênfase3 176 3" xfId="9129"/>
    <cellStyle name="20% - Ênfase3 176 3 2" xfId="9130"/>
    <cellStyle name="20% - Ênfase3 176 4" xfId="9131"/>
    <cellStyle name="20% - Ênfase3 176 4 2" xfId="9132"/>
    <cellStyle name="20% - Ênfase3 176 5" xfId="9133"/>
    <cellStyle name="20% - Ênfase3 176 5 2" xfId="9134"/>
    <cellStyle name="20% - Ênfase3 176 6" xfId="9135"/>
    <cellStyle name="20% - Ênfase3 177" xfId="9136"/>
    <cellStyle name="20% - Ênfase3 177 2" xfId="9137"/>
    <cellStyle name="20% - Ênfase3 177 2 2" xfId="9138"/>
    <cellStyle name="20% - Ênfase3 177 3" xfId="9139"/>
    <cellStyle name="20% - Ênfase3 177 3 2" xfId="9140"/>
    <cellStyle name="20% - Ênfase3 177 4" xfId="9141"/>
    <cellStyle name="20% - Ênfase3 177 4 2" xfId="9142"/>
    <cellStyle name="20% - Ênfase3 177 5" xfId="9143"/>
    <cellStyle name="20% - Ênfase3 177 5 2" xfId="9144"/>
    <cellStyle name="20% - Ênfase3 177 6" xfId="9145"/>
    <cellStyle name="20% - Ênfase3 178" xfId="9146"/>
    <cellStyle name="20% - Ênfase3 178 2" xfId="9147"/>
    <cellStyle name="20% - Ênfase3 178 2 2" xfId="9148"/>
    <cellStyle name="20% - Ênfase3 178 3" xfId="9149"/>
    <cellStyle name="20% - Ênfase3 178 3 2" xfId="9150"/>
    <cellStyle name="20% - Ênfase3 178 4" xfId="9151"/>
    <cellStyle name="20% - Ênfase3 178 4 2" xfId="9152"/>
    <cellStyle name="20% - Ênfase3 178 5" xfId="9153"/>
    <cellStyle name="20% - Ênfase3 178 5 2" xfId="9154"/>
    <cellStyle name="20% - Ênfase3 178 6" xfId="9155"/>
    <cellStyle name="20% - Ênfase3 179" xfId="9156"/>
    <cellStyle name="20% - Ênfase3 179 2" xfId="9157"/>
    <cellStyle name="20% - Ênfase3 179 2 2" xfId="9158"/>
    <cellStyle name="20% - Ênfase3 179 3" xfId="9159"/>
    <cellStyle name="20% - Ênfase3 179 3 2" xfId="9160"/>
    <cellStyle name="20% - Ênfase3 179 4" xfId="9161"/>
    <cellStyle name="20% - Ênfase3 179 4 2" xfId="9162"/>
    <cellStyle name="20% - Ênfase3 179 5" xfId="9163"/>
    <cellStyle name="20% - Ênfase3 179 5 2" xfId="9164"/>
    <cellStyle name="20% - Ênfase3 179 6" xfId="9165"/>
    <cellStyle name="20% - Ênfase3 18" xfId="9166"/>
    <cellStyle name="20% - Ênfase3 18 2" xfId="9167"/>
    <cellStyle name="20% - Ênfase3 18 2 2" xfId="9168"/>
    <cellStyle name="20% - Ênfase3 18 2 2 2" xfId="9169"/>
    <cellStyle name="20% - Ênfase3 18 2 3" xfId="9170"/>
    <cellStyle name="20% - Ênfase3 18 2 3 2" xfId="9171"/>
    <cellStyle name="20% - Ênfase3 18 2 4" xfId="9172"/>
    <cellStyle name="20% - Ênfase3 18 2 4 2" xfId="9173"/>
    <cellStyle name="20% - Ênfase3 18 2 5" xfId="9174"/>
    <cellStyle name="20% - Ênfase3 18 2 5 2" xfId="9175"/>
    <cellStyle name="20% - Ênfase3 18 2 6" xfId="9176"/>
    <cellStyle name="20% - Ênfase3 18 3" xfId="9177"/>
    <cellStyle name="20% - Ênfase3 18 3 2" xfId="9178"/>
    <cellStyle name="20% - Ênfase3 18 4" xfId="9179"/>
    <cellStyle name="20% - Ênfase3 18 4 2" xfId="9180"/>
    <cellStyle name="20% - Ênfase3 18 5" xfId="9181"/>
    <cellStyle name="20% - Ênfase3 18 5 2" xfId="9182"/>
    <cellStyle name="20% - Ênfase3 18 6" xfId="9183"/>
    <cellStyle name="20% - Ênfase3 18 6 2" xfId="9184"/>
    <cellStyle name="20% - Ênfase3 18 7" xfId="9185"/>
    <cellStyle name="20% - Ênfase3 180" xfId="9186"/>
    <cellStyle name="20% - Ênfase3 180 2" xfId="9187"/>
    <cellStyle name="20% - Ênfase3 180 2 2" xfId="9188"/>
    <cellStyle name="20% - Ênfase3 180 3" xfId="9189"/>
    <cellStyle name="20% - Ênfase3 180 3 2" xfId="9190"/>
    <cellStyle name="20% - Ênfase3 180 4" xfId="9191"/>
    <cellStyle name="20% - Ênfase3 180 4 2" xfId="9192"/>
    <cellStyle name="20% - Ênfase3 180 5" xfId="9193"/>
    <cellStyle name="20% - Ênfase3 180 5 2" xfId="9194"/>
    <cellStyle name="20% - Ênfase3 180 6" xfId="9195"/>
    <cellStyle name="20% - Ênfase3 181" xfId="9196"/>
    <cellStyle name="20% - Ênfase3 181 2" xfId="9197"/>
    <cellStyle name="20% - Ênfase3 181 2 2" xfId="9198"/>
    <cellStyle name="20% - Ênfase3 181 3" xfId="9199"/>
    <cellStyle name="20% - Ênfase3 181 3 2" xfId="9200"/>
    <cellStyle name="20% - Ênfase3 181 4" xfId="9201"/>
    <cellStyle name="20% - Ênfase3 181 4 2" xfId="9202"/>
    <cellStyle name="20% - Ênfase3 181 5" xfId="9203"/>
    <cellStyle name="20% - Ênfase3 181 5 2" xfId="9204"/>
    <cellStyle name="20% - Ênfase3 181 6" xfId="9205"/>
    <cellStyle name="20% - Ênfase3 182" xfId="9206"/>
    <cellStyle name="20% - Ênfase3 182 2" xfId="9207"/>
    <cellStyle name="20% - Ênfase3 182 2 2" xfId="9208"/>
    <cellStyle name="20% - Ênfase3 182 3" xfId="9209"/>
    <cellStyle name="20% - Ênfase3 182 3 2" xfId="9210"/>
    <cellStyle name="20% - Ênfase3 182 4" xfId="9211"/>
    <cellStyle name="20% - Ênfase3 182 4 2" xfId="9212"/>
    <cellStyle name="20% - Ênfase3 182 5" xfId="9213"/>
    <cellStyle name="20% - Ênfase3 182 5 2" xfId="9214"/>
    <cellStyle name="20% - Ênfase3 182 6" xfId="9215"/>
    <cellStyle name="20% - Ênfase3 183" xfId="9216"/>
    <cellStyle name="20% - Ênfase3 183 2" xfId="9217"/>
    <cellStyle name="20% - Ênfase3 183 2 2" xfId="9218"/>
    <cellStyle name="20% - Ênfase3 183 3" xfId="9219"/>
    <cellStyle name="20% - Ênfase3 183 3 2" xfId="9220"/>
    <cellStyle name="20% - Ênfase3 183 4" xfId="9221"/>
    <cellStyle name="20% - Ênfase3 183 4 2" xfId="9222"/>
    <cellStyle name="20% - Ênfase3 183 5" xfId="9223"/>
    <cellStyle name="20% - Ênfase3 183 5 2" xfId="9224"/>
    <cellStyle name="20% - Ênfase3 183 6" xfId="9225"/>
    <cellStyle name="20% - Ênfase3 184" xfId="9226"/>
    <cellStyle name="20% - Ênfase3 184 2" xfId="9227"/>
    <cellStyle name="20% - Ênfase3 184 2 2" xfId="9228"/>
    <cellStyle name="20% - Ênfase3 184 3" xfId="9229"/>
    <cellStyle name="20% - Ênfase3 184 3 2" xfId="9230"/>
    <cellStyle name="20% - Ênfase3 184 4" xfId="9231"/>
    <cellStyle name="20% - Ênfase3 184 4 2" xfId="9232"/>
    <cellStyle name="20% - Ênfase3 184 5" xfId="9233"/>
    <cellStyle name="20% - Ênfase3 184 5 2" xfId="9234"/>
    <cellStyle name="20% - Ênfase3 184 6" xfId="9235"/>
    <cellStyle name="20% - Ênfase3 185" xfId="9236"/>
    <cellStyle name="20% - Ênfase3 185 2" xfId="9237"/>
    <cellStyle name="20% - Ênfase3 185 2 2" xfId="9238"/>
    <cellStyle name="20% - Ênfase3 185 3" xfId="9239"/>
    <cellStyle name="20% - Ênfase3 185 3 2" xfId="9240"/>
    <cellStyle name="20% - Ênfase3 185 4" xfId="9241"/>
    <cellStyle name="20% - Ênfase3 185 4 2" xfId="9242"/>
    <cellStyle name="20% - Ênfase3 185 5" xfId="9243"/>
    <cellStyle name="20% - Ênfase3 185 5 2" xfId="9244"/>
    <cellStyle name="20% - Ênfase3 185 6" xfId="9245"/>
    <cellStyle name="20% - Ênfase3 186" xfId="9246"/>
    <cellStyle name="20% - Ênfase3 186 2" xfId="9247"/>
    <cellStyle name="20% - Ênfase3 186 2 2" xfId="9248"/>
    <cellStyle name="20% - Ênfase3 186 3" xfId="9249"/>
    <cellStyle name="20% - Ênfase3 186 3 2" xfId="9250"/>
    <cellStyle name="20% - Ênfase3 186 4" xfId="9251"/>
    <cellStyle name="20% - Ênfase3 186 4 2" xfId="9252"/>
    <cellStyle name="20% - Ênfase3 186 5" xfId="9253"/>
    <cellStyle name="20% - Ênfase3 186 5 2" xfId="9254"/>
    <cellStyle name="20% - Ênfase3 186 6" xfId="9255"/>
    <cellStyle name="20% - Ênfase3 187" xfId="9256"/>
    <cellStyle name="20% - Ênfase3 187 2" xfId="9257"/>
    <cellStyle name="20% - Ênfase3 187 2 2" xfId="9258"/>
    <cellStyle name="20% - Ênfase3 187 3" xfId="9259"/>
    <cellStyle name="20% - Ênfase3 187 3 2" xfId="9260"/>
    <cellStyle name="20% - Ênfase3 187 4" xfId="9261"/>
    <cellStyle name="20% - Ênfase3 187 4 2" xfId="9262"/>
    <cellStyle name="20% - Ênfase3 187 5" xfId="9263"/>
    <cellStyle name="20% - Ênfase3 187 5 2" xfId="9264"/>
    <cellStyle name="20% - Ênfase3 187 6" xfId="9265"/>
    <cellStyle name="20% - Ênfase3 188" xfId="9266"/>
    <cellStyle name="20% - Ênfase3 188 2" xfId="9267"/>
    <cellStyle name="20% - Ênfase3 188 2 2" xfId="9268"/>
    <cellStyle name="20% - Ênfase3 188 3" xfId="9269"/>
    <cellStyle name="20% - Ênfase3 188 3 2" xfId="9270"/>
    <cellStyle name="20% - Ênfase3 188 4" xfId="9271"/>
    <cellStyle name="20% - Ênfase3 188 4 2" xfId="9272"/>
    <cellStyle name="20% - Ênfase3 188 5" xfId="9273"/>
    <cellStyle name="20% - Ênfase3 188 5 2" xfId="9274"/>
    <cellStyle name="20% - Ênfase3 188 6" xfId="9275"/>
    <cellStyle name="20% - Ênfase3 189" xfId="9276"/>
    <cellStyle name="20% - Ênfase3 189 2" xfId="9277"/>
    <cellStyle name="20% - Ênfase3 189 2 2" xfId="9278"/>
    <cellStyle name="20% - Ênfase3 189 3" xfId="9279"/>
    <cellStyle name="20% - Ênfase3 189 3 2" xfId="9280"/>
    <cellStyle name="20% - Ênfase3 189 4" xfId="9281"/>
    <cellStyle name="20% - Ênfase3 189 4 2" xfId="9282"/>
    <cellStyle name="20% - Ênfase3 189 5" xfId="9283"/>
    <cellStyle name="20% - Ênfase3 189 5 2" xfId="9284"/>
    <cellStyle name="20% - Ênfase3 189 6" xfId="9285"/>
    <cellStyle name="20% - Ênfase3 19" xfId="9286"/>
    <cellStyle name="20% - Ênfase3 19 2" xfId="9287"/>
    <cellStyle name="20% - Ênfase3 19 2 2" xfId="9288"/>
    <cellStyle name="20% - Ênfase3 19 2 2 2" xfId="9289"/>
    <cellStyle name="20% - Ênfase3 19 2 3" xfId="9290"/>
    <cellStyle name="20% - Ênfase3 19 2 3 2" xfId="9291"/>
    <cellStyle name="20% - Ênfase3 19 2 4" xfId="9292"/>
    <cellStyle name="20% - Ênfase3 19 2 4 2" xfId="9293"/>
    <cellStyle name="20% - Ênfase3 19 2 5" xfId="9294"/>
    <cellStyle name="20% - Ênfase3 19 2 5 2" xfId="9295"/>
    <cellStyle name="20% - Ênfase3 19 2 6" xfId="9296"/>
    <cellStyle name="20% - Ênfase3 19 3" xfId="9297"/>
    <cellStyle name="20% - Ênfase3 19 3 2" xfId="9298"/>
    <cellStyle name="20% - Ênfase3 19 4" xfId="9299"/>
    <cellStyle name="20% - Ênfase3 19 4 2" xfId="9300"/>
    <cellStyle name="20% - Ênfase3 19 5" xfId="9301"/>
    <cellStyle name="20% - Ênfase3 19 5 2" xfId="9302"/>
    <cellStyle name="20% - Ênfase3 19 6" xfId="9303"/>
    <cellStyle name="20% - Ênfase3 19 6 2" xfId="9304"/>
    <cellStyle name="20% - Ênfase3 19 7" xfId="9305"/>
    <cellStyle name="20% - Ênfase3 190" xfId="9306"/>
    <cellStyle name="20% - Ênfase3 190 2" xfId="9307"/>
    <cellStyle name="20% - Ênfase3 190 2 2" xfId="9308"/>
    <cellStyle name="20% - Ênfase3 190 3" xfId="9309"/>
    <cellStyle name="20% - Ênfase3 190 3 2" xfId="9310"/>
    <cellStyle name="20% - Ênfase3 190 4" xfId="9311"/>
    <cellStyle name="20% - Ênfase3 190 4 2" xfId="9312"/>
    <cellStyle name="20% - Ênfase3 190 5" xfId="9313"/>
    <cellStyle name="20% - Ênfase3 190 5 2" xfId="9314"/>
    <cellStyle name="20% - Ênfase3 190 6" xfId="9315"/>
    <cellStyle name="20% - Ênfase3 191" xfId="9316"/>
    <cellStyle name="20% - Ênfase3 191 2" xfId="9317"/>
    <cellStyle name="20% - Ênfase3 191 2 2" xfId="9318"/>
    <cellStyle name="20% - Ênfase3 191 3" xfId="9319"/>
    <cellStyle name="20% - Ênfase3 191 3 2" xfId="9320"/>
    <cellStyle name="20% - Ênfase3 191 4" xfId="9321"/>
    <cellStyle name="20% - Ênfase3 191 4 2" xfId="9322"/>
    <cellStyle name="20% - Ênfase3 191 5" xfId="9323"/>
    <cellStyle name="20% - Ênfase3 191 5 2" xfId="9324"/>
    <cellStyle name="20% - Ênfase3 191 6" xfId="9325"/>
    <cellStyle name="20% - Ênfase3 192" xfId="9326"/>
    <cellStyle name="20% - Ênfase3 192 2" xfId="9327"/>
    <cellStyle name="20% - Ênfase3 192 2 2" xfId="9328"/>
    <cellStyle name="20% - Ênfase3 192 3" xfId="9329"/>
    <cellStyle name="20% - Ênfase3 192 3 2" xfId="9330"/>
    <cellStyle name="20% - Ênfase3 192 4" xfId="9331"/>
    <cellStyle name="20% - Ênfase3 192 4 2" xfId="9332"/>
    <cellStyle name="20% - Ênfase3 192 5" xfId="9333"/>
    <cellStyle name="20% - Ênfase3 192 5 2" xfId="9334"/>
    <cellStyle name="20% - Ênfase3 192 6" xfId="9335"/>
    <cellStyle name="20% - Ênfase3 193" xfId="9336"/>
    <cellStyle name="20% - Ênfase3 193 2" xfId="9337"/>
    <cellStyle name="20% - Ênfase3 193 2 2" xfId="9338"/>
    <cellStyle name="20% - Ênfase3 193 3" xfId="9339"/>
    <cellStyle name="20% - Ênfase3 193 3 2" xfId="9340"/>
    <cellStyle name="20% - Ênfase3 193 4" xfId="9341"/>
    <cellStyle name="20% - Ênfase3 194" xfId="9342"/>
    <cellStyle name="20% - Ênfase3 194 2" xfId="9343"/>
    <cellStyle name="20% - Ênfase3 194 2 2" xfId="9344"/>
    <cellStyle name="20% - Ênfase3 194 3" xfId="9345"/>
    <cellStyle name="20% - Ênfase3 194 3 2" xfId="9346"/>
    <cellStyle name="20% - Ênfase3 194 4" xfId="9347"/>
    <cellStyle name="20% - Ênfase3 195" xfId="9348"/>
    <cellStyle name="20% - Ênfase3 195 2" xfId="9349"/>
    <cellStyle name="20% - Ênfase3 195 2 2" xfId="9350"/>
    <cellStyle name="20% - Ênfase3 195 3" xfId="9351"/>
    <cellStyle name="20% - Ênfase3 195 3 2" xfId="9352"/>
    <cellStyle name="20% - Ênfase3 195 4" xfId="9353"/>
    <cellStyle name="20% - Ênfase3 196" xfId="9354"/>
    <cellStyle name="20% - Ênfase3 196 2" xfId="9355"/>
    <cellStyle name="20% - Ênfase3 196 2 2" xfId="9356"/>
    <cellStyle name="20% - Ênfase3 196 3" xfId="9357"/>
    <cellStyle name="20% - Ênfase3 196 3 2" xfId="9358"/>
    <cellStyle name="20% - Ênfase3 196 4" xfId="9359"/>
    <cellStyle name="20% - Ênfase3 197" xfId="9360"/>
    <cellStyle name="20% - Ênfase3 197 2" xfId="9361"/>
    <cellStyle name="20% - Ênfase3 197 2 2" xfId="9362"/>
    <cellStyle name="20% - Ênfase3 197 3" xfId="9363"/>
    <cellStyle name="20% - Ênfase3 197 3 2" xfId="9364"/>
    <cellStyle name="20% - Ênfase3 197 4" xfId="9365"/>
    <cellStyle name="20% - Ênfase3 198" xfId="9366"/>
    <cellStyle name="20% - Ênfase3 198 2" xfId="9367"/>
    <cellStyle name="20% - Ênfase3 198 2 2" xfId="9368"/>
    <cellStyle name="20% - Ênfase3 198 3" xfId="9369"/>
    <cellStyle name="20% - Ênfase3 198 3 2" xfId="9370"/>
    <cellStyle name="20% - Ênfase3 198 4" xfId="9371"/>
    <cellStyle name="20% - Ênfase3 199" xfId="9372"/>
    <cellStyle name="20% - Ênfase3 199 2" xfId="9373"/>
    <cellStyle name="20% - Ênfase3 199 2 2" xfId="9374"/>
    <cellStyle name="20% - Ênfase3 199 3" xfId="9375"/>
    <cellStyle name="20% - Ênfase3 199 3 2" xfId="9376"/>
    <cellStyle name="20% - Ênfase3 199 4" xfId="9377"/>
    <cellStyle name="20% - Ênfase3 2" xfId="9378"/>
    <cellStyle name="20% - Ênfase3 2 2" xfId="9379"/>
    <cellStyle name="20% - Ênfase3 2 2 2" xfId="9380"/>
    <cellStyle name="20% - Ênfase3 2 2 2 2" xfId="9381"/>
    <cellStyle name="20% - Ênfase3 2 2 2 2 2" xfId="9382"/>
    <cellStyle name="20% - Ênfase3 2 2 2 3" xfId="9383"/>
    <cellStyle name="20% - Ênfase3 2 2 2 3 2" xfId="9384"/>
    <cellStyle name="20% - Ênfase3 2 2 2 4" xfId="9385"/>
    <cellStyle name="20% - Ênfase3 2 2 2 4 2" xfId="9386"/>
    <cellStyle name="20% - Ênfase3 2 2 2 5" xfId="9387"/>
    <cellStyle name="20% - Ênfase3 2 2 2 5 2" xfId="9388"/>
    <cellStyle name="20% - Ênfase3 2 2 2 6" xfId="9389"/>
    <cellStyle name="20% - Ênfase3 2 2 3" xfId="9390"/>
    <cellStyle name="20% - Ênfase3 2 2 3 2" xfId="9391"/>
    <cellStyle name="20% - Ênfase3 2 2 4" xfId="9392"/>
    <cellStyle name="20% - Ênfase3 2 2 4 2" xfId="9393"/>
    <cellStyle name="20% - Ênfase3 2 2 5" xfId="9394"/>
    <cellStyle name="20% - Ênfase3 2 2 5 2" xfId="9395"/>
    <cellStyle name="20% - Ênfase3 2 2 6" xfId="9396"/>
    <cellStyle name="20% - Ênfase3 2 2 6 2" xfId="9397"/>
    <cellStyle name="20% - Ênfase3 2 2 7" xfId="9398"/>
    <cellStyle name="20% - Ênfase3 2 3" xfId="9399"/>
    <cellStyle name="20% - Ênfase3 2 3 2" xfId="9400"/>
    <cellStyle name="20% - Ênfase3 2 3 2 2" xfId="9401"/>
    <cellStyle name="20% - Ênfase3 2 3 3" xfId="9402"/>
    <cellStyle name="20% - Ênfase3 2 3 3 2" xfId="9403"/>
    <cellStyle name="20% - Ênfase3 2 3 4" xfId="9404"/>
    <cellStyle name="20% - Ênfase3 2 3 4 2" xfId="9405"/>
    <cellStyle name="20% - Ênfase3 2 3 5" xfId="9406"/>
    <cellStyle name="20% - Ênfase3 2 3 5 2" xfId="9407"/>
    <cellStyle name="20% - Ênfase3 2 3 6" xfId="9408"/>
    <cellStyle name="20% - Ênfase3 2 4" xfId="9409"/>
    <cellStyle name="20% - Ênfase3 2 4 2" xfId="9410"/>
    <cellStyle name="20% - Ênfase3 2 5" xfId="9411"/>
    <cellStyle name="20% - Ênfase3 2 5 2" xfId="9412"/>
    <cellStyle name="20% - Ênfase3 2 6" xfId="9413"/>
    <cellStyle name="20% - Ênfase3 2 6 2" xfId="9414"/>
    <cellStyle name="20% - Ênfase3 2 7" xfId="9415"/>
    <cellStyle name="20% - Ênfase3 2 7 2" xfId="9416"/>
    <cellStyle name="20% - Ênfase3 2 8" xfId="9417"/>
    <cellStyle name="20% - Ênfase3 20" xfId="9418"/>
    <cellStyle name="20% - Ênfase3 20 2" xfId="9419"/>
    <cellStyle name="20% - Ênfase3 20 2 2" xfId="9420"/>
    <cellStyle name="20% - Ênfase3 20 2 2 2" xfId="9421"/>
    <cellStyle name="20% - Ênfase3 20 2 3" xfId="9422"/>
    <cellStyle name="20% - Ênfase3 20 2 3 2" xfId="9423"/>
    <cellStyle name="20% - Ênfase3 20 2 4" xfId="9424"/>
    <cellStyle name="20% - Ênfase3 20 2 4 2" xfId="9425"/>
    <cellStyle name="20% - Ênfase3 20 2 5" xfId="9426"/>
    <cellStyle name="20% - Ênfase3 20 2 5 2" xfId="9427"/>
    <cellStyle name="20% - Ênfase3 20 2 6" xfId="9428"/>
    <cellStyle name="20% - Ênfase3 20 3" xfId="9429"/>
    <cellStyle name="20% - Ênfase3 20 3 2" xfId="9430"/>
    <cellStyle name="20% - Ênfase3 20 4" xfId="9431"/>
    <cellStyle name="20% - Ênfase3 20 4 2" xfId="9432"/>
    <cellStyle name="20% - Ênfase3 20 5" xfId="9433"/>
    <cellStyle name="20% - Ênfase3 20 5 2" xfId="9434"/>
    <cellStyle name="20% - Ênfase3 20 6" xfId="9435"/>
    <cellStyle name="20% - Ênfase3 20 6 2" xfId="9436"/>
    <cellStyle name="20% - Ênfase3 20 7" xfId="9437"/>
    <cellStyle name="20% - Ênfase3 200" xfId="9438"/>
    <cellStyle name="20% - Ênfase3 200 2" xfId="9439"/>
    <cellStyle name="20% - Ênfase3 200 2 2" xfId="9440"/>
    <cellStyle name="20% - Ênfase3 200 3" xfId="9441"/>
    <cellStyle name="20% - Ênfase3 200 3 2" xfId="9442"/>
    <cellStyle name="20% - Ênfase3 200 4" xfId="9443"/>
    <cellStyle name="20% - Ênfase3 201" xfId="9444"/>
    <cellStyle name="20% - Ênfase3 201 2" xfId="9445"/>
    <cellStyle name="20% - Ênfase3 201 2 2" xfId="9446"/>
    <cellStyle name="20% - Ênfase3 201 3" xfId="9447"/>
    <cellStyle name="20% - Ênfase3 201 3 2" xfId="9448"/>
    <cellStyle name="20% - Ênfase3 201 4" xfId="9449"/>
    <cellStyle name="20% - Ênfase3 202" xfId="9450"/>
    <cellStyle name="20% - Ênfase3 202 2" xfId="9451"/>
    <cellStyle name="20% - Ênfase3 202 2 2" xfId="9452"/>
    <cellStyle name="20% - Ênfase3 202 3" xfId="9453"/>
    <cellStyle name="20% - Ênfase3 203" xfId="9454"/>
    <cellStyle name="20% - Ênfase3 203 2" xfId="9455"/>
    <cellStyle name="20% - Ênfase3 203 2 2" xfId="9456"/>
    <cellStyle name="20% - Ênfase3 203 3" xfId="9457"/>
    <cellStyle name="20% - Ênfase3 204" xfId="9458"/>
    <cellStyle name="20% - Ênfase3 204 2" xfId="9459"/>
    <cellStyle name="20% - Ênfase3 204 2 2" xfId="9460"/>
    <cellStyle name="20% - Ênfase3 204 3" xfId="9461"/>
    <cellStyle name="20% - Ênfase3 205" xfId="9462"/>
    <cellStyle name="20% - Ênfase3 205 2" xfId="9463"/>
    <cellStyle name="20% - Ênfase3 205 2 2" xfId="9464"/>
    <cellStyle name="20% - Ênfase3 205 3" xfId="9465"/>
    <cellStyle name="20% - Ênfase3 206" xfId="9466"/>
    <cellStyle name="20% - Ênfase3 206 2" xfId="9467"/>
    <cellStyle name="20% - Ênfase3 206 2 2" xfId="9468"/>
    <cellStyle name="20% - Ênfase3 206 3" xfId="9469"/>
    <cellStyle name="20% - Ênfase3 207" xfId="9470"/>
    <cellStyle name="20% - Ênfase3 207 2" xfId="9471"/>
    <cellStyle name="20% - Ênfase3 207 2 2" xfId="9472"/>
    <cellStyle name="20% - Ênfase3 207 3" xfId="9473"/>
    <cellStyle name="20% - Ênfase3 208" xfId="9474"/>
    <cellStyle name="20% - Ênfase3 208 2" xfId="9475"/>
    <cellStyle name="20% - Ênfase3 208 2 2" xfId="9476"/>
    <cellStyle name="20% - Ênfase3 208 3" xfId="9477"/>
    <cellStyle name="20% - Ênfase3 209" xfId="9478"/>
    <cellStyle name="20% - Ênfase3 209 2" xfId="9479"/>
    <cellStyle name="20% - Ênfase3 209 2 2" xfId="9480"/>
    <cellStyle name="20% - Ênfase3 209 3" xfId="9481"/>
    <cellStyle name="20% - Ênfase3 21" xfId="9482"/>
    <cellStyle name="20% - Ênfase3 21 2" xfId="9483"/>
    <cellStyle name="20% - Ênfase3 21 2 2" xfId="9484"/>
    <cellStyle name="20% - Ênfase3 21 2 2 2" xfId="9485"/>
    <cellStyle name="20% - Ênfase3 21 2 3" xfId="9486"/>
    <cellStyle name="20% - Ênfase3 21 2 3 2" xfId="9487"/>
    <cellStyle name="20% - Ênfase3 21 2 4" xfId="9488"/>
    <cellStyle name="20% - Ênfase3 21 2 4 2" xfId="9489"/>
    <cellStyle name="20% - Ênfase3 21 2 5" xfId="9490"/>
    <cellStyle name="20% - Ênfase3 21 2 5 2" xfId="9491"/>
    <cellStyle name="20% - Ênfase3 21 2 6" xfId="9492"/>
    <cellStyle name="20% - Ênfase3 21 3" xfId="9493"/>
    <cellStyle name="20% - Ênfase3 21 3 2" xfId="9494"/>
    <cellStyle name="20% - Ênfase3 21 4" xfId="9495"/>
    <cellStyle name="20% - Ênfase3 21 4 2" xfId="9496"/>
    <cellStyle name="20% - Ênfase3 21 5" xfId="9497"/>
    <cellStyle name="20% - Ênfase3 21 5 2" xfId="9498"/>
    <cellStyle name="20% - Ênfase3 21 6" xfId="9499"/>
    <cellStyle name="20% - Ênfase3 21 6 2" xfId="9500"/>
    <cellStyle name="20% - Ênfase3 21 7" xfId="9501"/>
    <cellStyle name="20% - Ênfase3 210" xfId="9502"/>
    <cellStyle name="20% - Ênfase3 210 2" xfId="9503"/>
    <cellStyle name="20% - Ênfase3 210 2 2" xfId="9504"/>
    <cellStyle name="20% - Ênfase3 210 3" xfId="9505"/>
    <cellStyle name="20% - Ênfase3 211" xfId="9506"/>
    <cellStyle name="20% - Ênfase3 211 2" xfId="9507"/>
    <cellStyle name="20% - Ênfase3 211 2 2" xfId="9508"/>
    <cellStyle name="20% - Ênfase3 211 3" xfId="9509"/>
    <cellStyle name="20% - Ênfase3 212" xfId="9510"/>
    <cellStyle name="20% - Ênfase3 212 2" xfId="9511"/>
    <cellStyle name="20% - Ênfase3 212 2 2" xfId="9512"/>
    <cellStyle name="20% - Ênfase3 212 3" xfId="9513"/>
    <cellStyle name="20% - Ênfase3 213" xfId="9514"/>
    <cellStyle name="20% - Ênfase3 213 2" xfId="9515"/>
    <cellStyle name="20% - Ênfase3 213 2 2" xfId="9516"/>
    <cellStyle name="20% - Ênfase3 213 3" xfId="9517"/>
    <cellStyle name="20% - Ênfase3 214" xfId="9518"/>
    <cellStyle name="20% - Ênfase3 214 2" xfId="9519"/>
    <cellStyle name="20% - Ênfase3 214 2 2" xfId="9520"/>
    <cellStyle name="20% - Ênfase3 214 3" xfId="9521"/>
    <cellStyle name="20% - Ênfase3 215" xfId="9522"/>
    <cellStyle name="20% - Ênfase3 215 2" xfId="9523"/>
    <cellStyle name="20% - Ênfase3 215 2 2" xfId="9524"/>
    <cellStyle name="20% - Ênfase3 215 3" xfId="9525"/>
    <cellStyle name="20% - Ênfase3 216" xfId="9526"/>
    <cellStyle name="20% - Ênfase3 216 2" xfId="9527"/>
    <cellStyle name="20% - Ênfase3 216 2 2" xfId="9528"/>
    <cellStyle name="20% - Ênfase3 216 3" xfId="9529"/>
    <cellStyle name="20% - Ênfase3 217" xfId="9530"/>
    <cellStyle name="20% - Ênfase3 217 2" xfId="9531"/>
    <cellStyle name="20% - Ênfase3 217 2 2" xfId="9532"/>
    <cellStyle name="20% - Ênfase3 217 3" xfId="9533"/>
    <cellStyle name="20% - Ênfase3 218" xfId="9534"/>
    <cellStyle name="20% - Ênfase3 218 2" xfId="9535"/>
    <cellStyle name="20% - Ênfase3 218 2 2" xfId="9536"/>
    <cellStyle name="20% - Ênfase3 218 3" xfId="9537"/>
    <cellStyle name="20% - Ênfase3 219" xfId="9538"/>
    <cellStyle name="20% - Ênfase3 219 2" xfId="9539"/>
    <cellStyle name="20% - Ênfase3 219 2 2" xfId="9540"/>
    <cellStyle name="20% - Ênfase3 219 3" xfId="9541"/>
    <cellStyle name="20% - Ênfase3 22" xfId="9542"/>
    <cellStyle name="20% - Ênfase3 22 2" xfId="9543"/>
    <cellStyle name="20% - Ênfase3 22 2 2" xfId="9544"/>
    <cellStyle name="20% - Ênfase3 22 2 2 2" xfId="9545"/>
    <cellStyle name="20% - Ênfase3 22 2 3" xfId="9546"/>
    <cellStyle name="20% - Ênfase3 22 2 3 2" xfId="9547"/>
    <cellStyle name="20% - Ênfase3 22 2 4" xfId="9548"/>
    <cellStyle name="20% - Ênfase3 22 2 4 2" xfId="9549"/>
    <cellStyle name="20% - Ênfase3 22 2 5" xfId="9550"/>
    <cellStyle name="20% - Ênfase3 22 2 5 2" xfId="9551"/>
    <cellStyle name="20% - Ênfase3 22 2 6" xfId="9552"/>
    <cellStyle name="20% - Ênfase3 22 3" xfId="9553"/>
    <cellStyle name="20% - Ênfase3 22 3 2" xfId="9554"/>
    <cellStyle name="20% - Ênfase3 22 4" xfId="9555"/>
    <cellStyle name="20% - Ênfase3 22 4 2" xfId="9556"/>
    <cellStyle name="20% - Ênfase3 22 5" xfId="9557"/>
    <cellStyle name="20% - Ênfase3 22 5 2" xfId="9558"/>
    <cellStyle name="20% - Ênfase3 22 6" xfId="9559"/>
    <cellStyle name="20% - Ênfase3 22 6 2" xfId="9560"/>
    <cellStyle name="20% - Ênfase3 22 7" xfId="9561"/>
    <cellStyle name="20% - Ênfase3 220" xfId="9562"/>
    <cellStyle name="20% - Ênfase3 220 2" xfId="9563"/>
    <cellStyle name="20% - Ênfase3 220 2 2" xfId="9564"/>
    <cellStyle name="20% - Ênfase3 220 3" xfId="9565"/>
    <cellStyle name="20% - Ênfase3 221" xfId="9566"/>
    <cellStyle name="20% - Ênfase3 221 2" xfId="9567"/>
    <cellStyle name="20% - Ênfase3 221 2 2" xfId="9568"/>
    <cellStyle name="20% - Ênfase3 221 3" xfId="9569"/>
    <cellStyle name="20% - Ênfase3 222" xfId="9570"/>
    <cellStyle name="20% - Ênfase3 222 2" xfId="9571"/>
    <cellStyle name="20% - Ênfase3 222 2 2" xfId="9572"/>
    <cellStyle name="20% - Ênfase3 222 3" xfId="9573"/>
    <cellStyle name="20% - Ênfase3 223" xfId="9574"/>
    <cellStyle name="20% - Ênfase3 223 2" xfId="9575"/>
    <cellStyle name="20% - Ênfase3 223 2 2" xfId="9576"/>
    <cellStyle name="20% - Ênfase3 223 3" xfId="9577"/>
    <cellStyle name="20% - Ênfase3 224" xfId="9578"/>
    <cellStyle name="20% - Ênfase3 224 2" xfId="9579"/>
    <cellStyle name="20% - Ênfase3 224 2 2" xfId="9580"/>
    <cellStyle name="20% - Ênfase3 224 3" xfId="9581"/>
    <cellStyle name="20% - Ênfase3 225" xfId="9582"/>
    <cellStyle name="20% - Ênfase3 225 2" xfId="9583"/>
    <cellStyle name="20% - Ênfase3 225 2 2" xfId="9584"/>
    <cellStyle name="20% - Ênfase3 225 3" xfId="9585"/>
    <cellStyle name="20% - Ênfase3 226" xfId="9586"/>
    <cellStyle name="20% - Ênfase3 226 2" xfId="9587"/>
    <cellStyle name="20% - Ênfase3 226 2 2" xfId="9588"/>
    <cellStyle name="20% - Ênfase3 226 3" xfId="9589"/>
    <cellStyle name="20% - Ênfase3 227" xfId="9590"/>
    <cellStyle name="20% - Ênfase3 227 2" xfId="9591"/>
    <cellStyle name="20% - Ênfase3 227 2 2" xfId="9592"/>
    <cellStyle name="20% - Ênfase3 227 3" xfId="9593"/>
    <cellStyle name="20% - Ênfase3 228" xfId="9594"/>
    <cellStyle name="20% - Ênfase3 228 2" xfId="9595"/>
    <cellStyle name="20% - Ênfase3 229" xfId="9596"/>
    <cellStyle name="20% - Ênfase3 229 2" xfId="9597"/>
    <cellStyle name="20% - Ênfase3 23" xfId="9598"/>
    <cellStyle name="20% - Ênfase3 23 2" xfId="9599"/>
    <cellStyle name="20% - Ênfase3 23 2 2" xfId="9600"/>
    <cellStyle name="20% - Ênfase3 23 2 2 2" xfId="9601"/>
    <cellStyle name="20% - Ênfase3 23 2 3" xfId="9602"/>
    <cellStyle name="20% - Ênfase3 23 2 3 2" xfId="9603"/>
    <cellStyle name="20% - Ênfase3 23 2 4" xfId="9604"/>
    <cellStyle name="20% - Ênfase3 23 2 4 2" xfId="9605"/>
    <cellStyle name="20% - Ênfase3 23 2 5" xfId="9606"/>
    <cellStyle name="20% - Ênfase3 23 2 5 2" xfId="9607"/>
    <cellStyle name="20% - Ênfase3 23 2 6" xfId="9608"/>
    <cellStyle name="20% - Ênfase3 23 3" xfId="9609"/>
    <cellStyle name="20% - Ênfase3 23 3 2" xfId="9610"/>
    <cellStyle name="20% - Ênfase3 23 4" xfId="9611"/>
    <cellStyle name="20% - Ênfase3 23 4 2" xfId="9612"/>
    <cellStyle name="20% - Ênfase3 23 5" xfId="9613"/>
    <cellStyle name="20% - Ênfase3 23 5 2" xfId="9614"/>
    <cellStyle name="20% - Ênfase3 23 6" xfId="9615"/>
    <cellStyle name="20% - Ênfase3 23 6 2" xfId="9616"/>
    <cellStyle name="20% - Ênfase3 23 7" xfId="9617"/>
    <cellStyle name="20% - Ênfase3 230" xfId="9618"/>
    <cellStyle name="20% - Ênfase3 230 2" xfId="9619"/>
    <cellStyle name="20% - Ênfase3 231" xfId="9620"/>
    <cellStyle name="20% - Ênfase3 231 2" xfId="9621"/>
    <cellStyle name="20% - Ênfase3 232" xfId="9622"/>
    <cellStyle name="20% - Ênfase3 233" xfId="9623"/>
    <cellStyle name="20% - Ênfase3 234" xfId="9624"/>
    <cellStyle name="20% - Ênfase3 235" xfId="9625"/>
    <cellStyle name="20% - Ênfase3 236" xfId="9626"/>
    <cellStyle name="20% - Ênfase3 237" xfId="9627"/>
    <cellStyle name="20% - Ênfase3 238" xfId="9628"/>
    <cellStyle name="20% - Ênfase3 239" xfId="9629"/>
    <cellStyle name="20% - Ênfase3 24" xfId="9630"/>
    <cellStyle name="20% - Ênfase3 24 2" xfId="9631"/>
    <cellStyle name="20% - Ênfase3 24 2 2" xfId="9632"/>
    <cellStyle name="20% - Ênfase3 24 2 2 2" xfId="9633"/>
    <cellStyle name="20% - Ênfase3 24 2 3" xfId="9634"/>
    <cellStyle name="20% - Ênfase3 24 2 3 2" xfId="9635"/>
    <cellStyle name="20% - Ênfase3 24 2 4" xfId="9636"/>
    <cellStyle name="20% - Ênfase3 24 2 4 2" xfId="9637"/>
    <cellStyle name="20% - Ênfase3 24 2 5" xfId="9638"/>
    <cellStyle name="20% - Ênfase3 24 2 5 2" xfId="9639"/>
    <cellStyle name="20% - Ênfase3 24 2 6" xfId="9640"/>
    <cellStyle name="20% - Ênfase3 24 3" xfId="9641"/>
    <cellStyle name="20% - Ênfase3 24 3 2" xfId="9642"/>
    <cellStyle name="20% - Ênfase3 24 4" xfId="9643"/>
    <cellStyle name="20% - Ênfase3 24 4 2" xfId="9644"/>
    <cellStyle name="20% - Ênfase3 24 5" xfId="9645"/>
    <cellStyle name="20% - Ênfase3 24 5 2" xfId="9646"/>
    <cellStyle name="20% - Ênfase3 24 6" xfId="9647"/>
    <cellStyle name="20% - Ênfase3 24 6 2" xfId="9648"/>
    <cellStyle name="20% - Ênfase3 24 7" xfId="9649"/>
    <cellStyle name="20% - Ênfase3 240" xfId="9650"/>
    <cellStyle name="20% - Ênfase3 241" xfId="9651"/>
    <cellStyle name="20% - Ênfase3 25" xfId="9652"/>
    <cellStyle name="20% - Ênfase3 25 2" xfId="9653"/>
    <cellStyle name="20% - Ênfase3 25 2 2" xfId="9654"/>
    <cellStyle name="20% - Ênfase3 25 2 2 2" xfId="9655"/>
    <cellStyle name="20% - Ênfase3 25 2 3" xfId="9656"/>
    <cellStyle name="20% - Ênfase3 25 2 3 2" xfId="9657"/>
    <cellStyle name="20% - Ênfase3 25 2 4" xfId="9658"/>
    <cellStyle name="20% - Ênfase3 25 2 4 2" xfId="9659"/>
    <cellStyle name="20% - Ênfase3 25 2 5" xfId="9660"/>
    <cellStyle name="20% - Ênfase3 25 2 5 2" xfId="9661"/>
    <cellStyle name="20% - Ênfase3 25 2 6" xfId="9662"/>
    <cellStyle name="20% - Ênfase3 25 3" xfId="9663"/>
    <cellStyle name="20% - Ênfase3 25 3 2" xfId="9664"/>
    <cellStyle name="20% - Ênfase3 25 4" xfId="9665"/>
    <cellStyle name="20% - Ênfase3 25 4 2" xfId="9666"/>
    <cellStyle name="20% - Ênfase3 25 5" xfId="9667"/>
    <cellStyle name="20% - Ênfase3 25 5 2" xfId="9668"/>
    <cellStyle name="20% - Ênfase3 25 6" xfId="9669"/>
    <cellStyle name="20% - Ênfase3 25 6 2" xfId="9670"/>
    <cellStyle name="20% - Ênfase3 25 7" xfId="9671"/>
    <cellStyle name="20% - Ênfase3 26" xfId="9672"/>
    <cellStyle name="20% - Ênfase3 26 2" xfId="9673"/>
    <cellStyle name="20% - Ênfase3 26 2 2" xfId="9674"/>
    <cellStyle name="20% - Ênfase3 26 2 2 2" xfId="9675"/>
    <cellStyle name="20% - Ênfase3 26 2 3" xfId="9676"/>
    <cellStyle name="20% - Ênfase3 26 2 3 2" xfId="9677"/>
    <cellStyle name="20% - Ênfase3 26 2 4" xfId="9678"/>
    <cellStyle name="20% - Ênfase3 26 2 4 2" xfId="9679"/>
    <cellStyle name="20% - Ênfase3 26 2 5" xfId="9680"/>
    <cellStyle name="20% - Ênfase3 26 2 5 2" xfId="9681"/>
    <cellStyle name="20% - Ênfase3 26 2 6" xfId="9682"/>
    <cellStyle name="20% - Ênfase3 26 3" xfId="9683"/>
    <cellStyle name="20% - Ênfase3 26 3 2" xfId="9684"/>
    <cellStyle name="20% - Ênfase3 26 4" xfId="9685"/>
    <cellStyle name="20% - Ênfase3 26 4 2" xfId="9686"/>
    <cellStyle name="20% - Ênfase3 26 5" xfId="9687"/>
    <cellStyle name="20% - Ênfase3 26 5 2" xfId="9688"/>
    <cellStyle name="20% - Ênfase3 26 6" xfId="9689"/>
    <cellStyle name="20% - Ênfase3 26 6 2" xfId="9690"/>
    <cellStyle name="20% - Ênfase3 26 7" xfId="9691"/>
    <cellStyle name="20% - Ênfase3 27" xfId="9692"/>
    <cellStyle name="20% - Ênfase3 27 2" xfId="9693"/>
    <cellStyle name="20% - Ênfase3 27 2 2" xfId="9694"/>
    <cellStyle name="20% - Ênfase3 27 2 2 2" xfId="9695"/>
    <cellStyle name="20% - Ênfase3 27 2 3" xfId="9696"/>
    <cellStyle name="20% - Ênfase3 27 2 3 2" xfId="9697"/>
    <cellStyle name="20% - Ênfase3 27 2 4" xfId="9698"/>
    <cellStyle name="20% - Ênfase3 27 2 4 2" xfId="9699"/>
    <cellStyle name="20% - Ênfase3 27 2 5" xfId="9700"/>
    <cellStyle name="20% - Ênfase3 27 2 5 2" xfId="9701"/>
    <cellStyle name="20% - Ênfase3 27 2 6" xfId="9702"/>
    <cellStyle name="20% - Ênfase3 27 3" xfId="9703"/>
    <cellStyle name="20% - Ênfase3 27 3 2" xfId="9704"/>
    <cellStyle name="20% - Ênfase3 27 4" xfId="9705"/>
    <cellStyle name="20% - Ênfase3 27 4 2" xfId="9706"/>
    <cellStyle name="20% - Ênfase3 27 5" xfId="9707"/>
    <cellStyle name="20% - Ênfase3 27 5 2" xfId="9708"/>
    <cellStyle name="20% - Ênfase3 27 6" xfId="9709"/>
    <cellStyle name="20% - Ênfase3 27 6 2" xfId="9710"/>
    <cellStyle name="20% - Ênfase3 27 7" xfId="9711"/>
    <cellStyle name="20% - Ênfase3 28" xfId="9712"/>
    <cellStyle name="20% - Ênfase3 28 2" xfId="9713"/>
    <cellStyle name="20% - Ênfase3 28 2 2" xfId="9714"/>
    <cellStyle name="20% - Ênfase3 28 2 2 2" xfId="9715"/>
    <cellStyle name="20% - Ênfase3 28 2 3" xfId="9716"/>
    <cellStyle name="20% - Ênfase3 28 2 3 2" xfId="9717"/>
    <cellStyle name="20% - Ênfase3 28 2 4" xfId="9718"/>
    <cellStyle name="20% - Ênfase3 28 2 4 2" xfId="9719"/>
    <cellStyle name="20% - Ênfase3 28 2 5" xfId="9720"/>
    <cellStyle name="20% - Ênfase3 28 2 5 2" xfId="9721"/>
    <cellStyle name="20% - Ênfase3 28 2 6" xfId="9722"/>
    <cellStyle name="20% - Ênfase3 28 3" xfId="9723"/>
    <cellStyle name="20% - Ênfase3 28 3 2" xfId="9724"/>
    <cellStyle name="20% - Ênfase3 28 4" xfId="9725"/>
    <cellStyle name="20% - Ênfase3 28 4 2" xfId="9726"/>
    <cellStyle name="20% - Ênfase3 28 5" xfId="9727"/>
    <cellStyle name="20% - Ênfase3 28 5 2" xfId="9728"/>
    <cellStyle name="20% - Ênfase3 28 6" xfId="9729"/>
    <cellStyle name="20% - Ênfase3 28 6 2" xfId="9730"/>
    <cellStyle name="20% - Ênfase3 28 7" xfId="9731"/>
    <cellStyle name="20% - Ênfase3 29" xfId="9732"/>
    <cellStyle name="20% - Ênfase3 29 2" xfId="9733"/>
    <cellStyle name="20% - Ênfase3 29 2 2" xfId="9734"/>
    <cellStyle name="20% - Ênfase3 29 2 2 2" xfId="9735"/>
    <cellStyle name="20% - Ênfase3 29 2 3" xfId="9736"/>
    <cellStyle name="20% - Ênfase3 29 2 3 2" xfId="9737"/>
    <cellStyle name="20% - Ênfase3 29 2 4" xfId="9738"/>
    <cellStyle name="20% - Ênfase3 29 2 4 2" xfId="9739"/>
    <cellStyle name="20% - Ênfase3 29 2 5" xfId="9740"/>
    <cellStyle name="20% - Ênfase3 29 2 5 2" xfId="9741"/>
    <cellStyle name="20% - Ênfase3 29 2 6" xfId="9742"/>
    <cellStyle name="20% - Ênfase3 29 3" xfId="9743"/>
    <cellStyle name="20% - Ênfase3 29 3 2" xfId="9744"/>
    <cellStyle name="20% - Ênfase3 29 4" xfId="9745"/>
    <cellStyle name="20% - Ênfase3 29 4 2" xfId="9746"/>
    <cellStyle name="20% - Ênfase3 29 5" xfId="9747"/>
    <cellStyle name="20% - Ênfase3 29 5 2" xfId="9748"/>
    <cellStyle name="20% - Ênfase3 29 6" xfId="9749"/>
    <cellStyle name="20% - Ênfase3 29 6 2" xfId="9750"/>
    <cellStyle name="20% - Ênfase3 29 7" xfId="9751"/>
    <cellStyle name="20% - Ênfase3 3" xfId="9752"/>
    <cellStyle name="20% - Ênfase3 3 2" xfId="9753"/>
    <cellStyle name="20% - Ênfase3 3 2 2" xfId="9754"/>
    <cellStyle name="20% - Ênfase3 3 2 2 2" xfId="9755"/>
    <cellStyle name="20% - Ênfase3 3 2 2 2 2" xfId="9756"/>
    <cellStyle name="20% - Ênfase3 3 2 2 3" xfId="9757"/>
    <cellStyle name="20% - Ênfase3 3 2 2 3 2" xfId="9758"/>
    <cellStyle name="20% - Ênfase3 3 2 2 4" xfId="9759"/>
    <cellStyle name="20% - Ênfase3 3 2 2 4 2" xfId="9760"/>
    <cellStyle name="20% - Ênfase3 3 2 2 5" xfId="9761"/>
    <cellStyle name="20% - Ênfase3 3 2 2 5 2" xfId="9762"/>
    <cellStyle name="20% - Ênfase3 3 2 2 6" xfId="9763"/>
    <cellStyle name="20% - Ênfase3 3 2 3" xfId="9764"/>
    <cellStyle name="20% - Ênfase3 3 2 3 2" xfId="9765"/>
    <cellStyle name="20% - Ênfase3 3 2 4" xfId="9766"/>
    <cellStyle name="20% - Ênfase3 3 2 4 2" xfId="9767"/>
    <cellStyle name="20% - Ênfase3 3 2 5" xfId="9768"/>
    <cellStyle name="20% - Ênfase3 3 2 5 2" xfId="9769"/>
    <cellStyle name="20% - Ênfase3 3 2 6" xfId="9770"/>
    <cellStyle name="20% - Ênfase3 3 2 6 2" xfId="9771"/>
    <cellStyle name="20% - Ênfase3 3 2 7" xfId="9772"/>
    <cellStyle name="20% - Ênfase3 3 3" xfId="9773"/>
    <cellStyle name="20% - Ênfase3 3 3 2" xfId="9774"/>
    <cellStyle name="20% - Ênfase3 3 3 2 2" xfId="9775"/>
    <cellStyle name="20% - Ênfase3 3 3 3" xfId="9776"/>
    <cellStyle name="20% - Ênfase3 3 3 3 2" xfId="9777"/>
    <cellStyle name="20% - Ênfase3 3 3 4" xfId="9778"/>
    <cellStyle name="20% - Ênfase3 3 3 4 2" xfId="9779"/>
    <cellStyle name="20% - Ênfase3 3 3 5" xfId="9780"/>
    <cellStyle name="20% - Ênfase3 3 3 5 2" xfId="9781"/>
    <cellStyle name="20% - Ênfase3 3 3 6" xfId="9782"/>
    <cellStyle name="20% - Ênfase3 3 4" xfId="9783"/>
    <cellStyle name="20% - Ênfase3 3 4 2" xfId="9784"/>
    <cellStyle name="20% - Ênfase3 3 5" xfId="9785"/>
    <cellStyle name="20% - Ênfase3 3 5 2" xfId="9786"/>
    <cellStyle name="20% - Ênfase3 3 6" xfId="9787"/>
    <cellStyle name="20% - Ênfase3 3 6 2" xfId="9788"/>
    <cellStyle name="20% - Ênfase3 3 7" xfId="9789"/>
    <cellStyle name="20% - Ênfase3 3 7 2" xfId="9790"/>
    <cellStyle name="20% - Ênfase3 3 8" xfId="9791"/>
    <cellStyle name="20% - Ênfase3 30" xfId="9792"/>
    <cellStyle name="20% - Ênfase3 30 2" xfId="9793"/>
    <cellStyle name="20% - Ênfase3 30 2 2" xfId="9794"/>
    <cellStyle name="20% - Ênfase3 30 2 2 2" xfId="9795"/>
    <cellStyle name="20% - Ênfase3 30 2 3" xfId="9796"/>
    <cellStyle name="20% - Ênfase3 30 2 3 2" xfId="9797"/>
    <cellStyle name="20% - Ênfase3 30 2 4" xfId="9798"/>
    <cellStyle name="20% - Ênfase3 30 2 4 2" xfId="9799"/>
    <cellStyle name="20% - Ênfase3 30 2 5" xfId="9800"/>
    <cellStyle name="20% - Ênfase3 30 2 5 2" xfId="9801"/>
    <cellStyle name="20% - Ênfase3 30 2 6" xfId="9802"/>
    <cellStyle name="20% - Ênfase3 30 3" xfId="9803"/>
    <cellStyle name="20% - Ênfase3 30 3 2" xfId="9804"/>
    <cellStyle name="20% - Ênfase3 30 4" xfId="9805"/>
    <cellStyle name="20% - Ênfase3 30 4 2" xfId="9806"/>
    <cellStyle name="20% - Ênfase3 30 5" xfId="9807"/>
    <cellStyle name="20% - Ênfase3 30 5 2" xfId="9808"/>
    <cellStyle name="20% - Ênfase3 30 6" xfId="9809"/>
    <cellStyle name="20% - Ênfase3 30 6 2" xfId="9810"/>
    <cellStyle name="20% - Ênfase3 30 7" xfId="9811"/>
    <cellStyle name="20% - Ênfase3 31" xfId="9812"/>
    <cellStyle name="20% - Ênfase3 31 2" xfId="9813"/>
    <cellStyle name="20% - Ênfase3 31 2 2" xfId="9814"/>
    <cellStyle name="20% - Ênfase3 31 2 2 2" xfId="9815"/>
    <cellStyle name="20% - Ênfase3 31 2 3" xfId="9816"/>
    <cellStyle name="20% - Ênfase3 31 2 3 2" xfId="9817"/>
    <cellStyle name="20% - Ênfase3 31 2 4" xfId="9818"/>
    <cellStyle name="20% - Ênfase3 31 2 4 2" xfId="9819"/>
    <cellStyle name="20% - Ênfase3 31 2 5" xfId="9820"/>
    <cellStyle name="20% - Ênfase3 31 2 5 2" xfId="9821"/>
    <cellStyle name="20% - Ênfase3 31 2 6" xfId="9822"/>
    <cellStyle name="20% - Ênfase3 31 3" xfId="9823"/>
    <cellStyle name="20% - Ênfase3 31 3 2" xfId="9824"/>
    <cellStyle name="20% - Ênfase3 31 4" xfId="9825"/>
    <cellStyle name="20% - Ênfase3 31 4 2" xfId="9826"/>
    <cellStyle name="20% - Ênfase3 31 5" xfId="9827"/>
    <cellStyle name="20% - Ênfase3 31 5 2" xfId="9828"/>
    <cellStyle name="20% - Ênfase3 31 6" xfId="9829"/>
    <cellStyle name="20% - Ênfase3 31 6 2" xfId="9830"/>
    <cellStyle name="20% - Ênfase3 31 7" xfId="9831"/>
    <cellStyle name="20% - Ênfase3 32" xfId="9832"/>
    <cellStyle name="20% - Ênfase3 32 2" xfId="9833"/>
    <cellStyle name="20% - Ênfase3 32 2 2" xfId="9834"/>
    <cellStyle name="20% - Ênfase3 32 2 2 2" xfId="9835"/>
    <cellStyle name="20% - Ênfase3 32 2 3" xfId="9836"/>
    <cellStyle name="20% - Ênfase3 32 2 3 2" xfId="9837"/>
    <cellStyle name="20% - Ênfase3 32 2 4" xfId="9838"/>
    <cellStyle name="20% - Ênfase3 32 2 4 2" xfId="9839"/>
    <cellStyle name="20% - Ênfase3 32 2 5" xfId="9840"/>
    <cellStyle name="20% - Ênfase3 32 2 5 2" xfId="9841"/>
    <cellStyle name="20% - Ênfase3 32 2 6" xfId="9842"/>
    <cellStyle name="20% - Ênfase3 32 3" xfId="9843"/>
    <cellStyle name="20% - Ênfase3 32 3 2" xfId="9844"/>
    <cellStyle name="20% - Ênfase3 32 4" xfId="9845"/>
    <cellStyle name="20% - Ênfase3 32 4 2" xfId="9846"/>
    <cellStyle name="20% - Ênfase3 32 5" xfId="9847"/>
    <cellStyle name="20% - Ênfase3 32 5 2" xfId="9848"/>
    <cellStyle name="20% - Ênfase3 32 6" xfId="9849"/>
    <cellStyle name="20% - Ênfase3 32 6 2" xfId="9850"/>
    <cellStyle name="20% - Ênfase3 32 7" xfId="9851"/>
    <cellStyle name="20% - Ênfase3 33" xfId="9852"/>
    <cellStyle name="20% - Ênfase3 33 2" xfId="9853"/>
    <cellStyle name="20% - Ênfase3 33 2 2" xfId="9854"/>
    <cellStyle name="20% - Ênfase3 33 2 2 2" xfId="9855"/>
    <cellStyle name="20% - Ênfase3 33 2 3" xfId="9856"/>
    <cellStyle name="20% - Ênfase3 33 2 3 2" xfId="9857"/>
    <cellStyle name="20% - Ênfase3 33 2 4" xfId="9858"/>
    <cellStyle name="20% - Ênfase3 33 2 4 2" xfId="9859"/>
    <cellStyle name="20% - Ênfase3 33 2 5" xfId="9860"/>
    <cellStyle name="20% - Ênfase3 33 2 5 2" xfId="9861"/>
    <cellStyle name="20% - Ênfase3 33 2 6" xfId="9862"/>
    <cellStyle name="20% - Ênfase3 33 3" xfId="9863"/>
    <cellStyle name="20% - Ênfase3 33 3 2" xfId="9864"/>
    <cellStyle name="20% - Ênfase3 33 4" xfId="9865"/>
    <cellStyle name="20% - Ênfase3 33 4 2" xfId="9866"/>
    <cellStyle name="20% - Ênfase3 33 5" xfId="9867"/>
    <cellStyle name="20% - Ênfase3 33 5 2" xfId="9868"/>
    <cellStyle name="20% - Ênfase3 33 6" xfId="9869"/>
    <cellStyle name="20% - Ênfase3 33 6 2" xfId="9870"/>
    <cellStyle name="20% - Ênfase3 33 7" xfId="9871"/>
    <cellStyle name="20% - Ênfase3 34" xfId="9872"/>
    <cellStyle name="20% - Ênfase3 34 2" xfId="9873"/>
    <cellStyle name="20% - Ênfase3 34 2 2" xfId="9874"/>
    <cellStyle name="20% - Ênfase3 34 2 2 2" xfId="9875"/>
    <cellStyle name="20% - Ênfase3 34 2 3" xfId="9876"/>
    <cellStyle name="20% - Ênfase3 34 2 3 2" xfId="9877"/>
    <cellStyle name="20% - Ênfase3 34 2 4" xfId="9878"/>
    <cellStyle name="20% - Ênfase3 34 2 4 2" xfId="9879"/>
    <cellStyle name="20% - Ênfase3 34 2 5" xfId="9880"/>
    <cellStyle name="20% - Ênfase3 34 2 5 2" xfId="9881"/>
    <cellStyle name="20% - Ênfase3 34 2 6" xfId="9882"/>
    <cellStyle name="20% - Ênfase3 34 3" xfId="9883"/>
    <cellStyle name="20% - Ênfase3 34 3 2" xfId="9884"/>
    <cellStyle name="20% - Ênfase3 34 4" xfId="9885"/>
    <cellStyle name="20% - Ênfase3 34 4 2" xfId="9886"/>
    <cellStyle name="20% - Ênfase3 34 5" xfId="9887"/>
    <cellStyle name="20% - Ênfase3 34 5 2" xfId="9888"/>
    <cellStyle name="20% - Ênfase3 34 6" xfId="9889"/>
    <cellStyle name="20% - Ênfase3 34 6 2" xfId="9890"/>
    <cellStyle name="20% - Ênfase3 34 7" xfId="9891"/>
    <cellStyle name="20% - Ênfase3 35" xfId="9892"/>
    <cellStyle name="20% - Ênfase3 35 2" xfId="9893"/>
    <cellStyle name="20% - Ênfase3 35 2 2" xfId="9894"/>
    <cellStyle name="20% - Ênfase3 35 2 2 2" xfId="9895"/>
    <cellStyle name="20% - Ênfase3 35 2 3" xfId="9896"/>
    <cellStyle name="20% - Ênfase3 35 2 3 2" xfId="9897"/>
    <cellStyle name="20% - Ênfase3 35 2 4" xfId="9898"/>
    <cellStyle name="20% - Ênfase3 35 2 4 2" xfId="9899"/>
    <cellStyle name="20% - Ênfase3 35 2 5" xfId="9900"/>
    <cellStyle name="20% - Ênfase3 35 2 5 2" xfId="9901"/>
    <cellStyle name="20% - Ênfase3 35 2 6" xfId="9902"/>
    <cellStyle name="20% - Ênfase3 35 3" xfId="9903"/>
    <cellStyle name="20% - Ênfase3 35 3 2" xfId="9904"/>
    <cellStyle name="20% - Ênfase3 35 4" xfId="9905"/>
    <cellStyle name="20% - Ênfase3 35 4 2" xfId="9906"/>
    <cellStyle name="20% - Ênfase3 35 5" xfId="9907"/>
    <cellStyle name="20% - Ênfase3 35 5 2" xfId="9908"/>
    <cellStyle name="20% - Ênfase3 35 6" xfId="9909"/>
    <cellStyle name="20% - Ênfase3 35 6 2" xfId="9910"/>
    <cellStyle name="20% - Ênfase3 35 7" xfId="9911"/>
    <cellStyle name="20% - Ênfase3 36" xfId="9912"/>
    <cellStyle name="20% - Ênfase3 36 2" xfId="9913"/>
    <cellStyle name="20% - Ênfase3 36 2 2" xfId="9914"/>
    <cellStyle name="20% - Ênfase3 36 2 2 2" xfId="9915"/>
    <cellStyle name="20% - Ênfase3 36 2 3" xfId="9916"/>
    <cellStyle name="20% - Ênfase3 36 2 3 2" xfId="9917"/>
    <cellStyle name="20% - Ênfase3 36 2 4" xfId="9918"/>
    <cellStyle name="20% - Ênfase3 36 2 4 2" xfId="9919"/>
    <cellStyle name="20% - Ênfase3 36 2 5" xfId="9920"/>
    <cellStyle name="20% - Ênfase3 36 2 5 2" xfId="9921"/>
    <cellStyle name="20% - Ênfase3 36 2 6" xfId="9922"/>
    <cellStyle name="20% - Ênfase3 36 3" xfId="9923"/>
    <cellStyle name="20% - Ênfase3 36 3 2" xfId="9924"/>
    <cellStyle name="20% - Ênfase3 36 4" xfId="9925"/>
    <cellStyle name="20% - Ênfase3 36 4 2" xfId="9926"/>
    <cellStyle name="20% - Ênfase3 36 5" xfId="9927"/>
    <cellStyle name="20% - Ênfase3 36 5 2" xfId="9928"/>
    <cellStyle name="20% - Ênfase3 36 6" xfId="9929"/>
    <cellStyle name="20% - Ênfase3 36 6 2" xfId="9930"/>
    <cellStyle name="20% - Ênfase3 36 7" xfId="9931"/>
    <cellStyle name="20% - Ênfase3 37" xfId="9932"/>
    <cellStyle name="20% - Ênfase3 37 2" xfId="9933"/>
    <cellStyle name="20% - Ênfase3 37 2 2" xfId="9934"/>
    <cellStyle name="20% - Ênfase3 37 2 2 2" xfId="9935"/>
    <cellStyle name="20% - Ênfase3 37 2 3" xfId="9936"/>
    <cellStyle name="20% - Ênfase3 37 2 3 2" xfId="9937"/>
    <cellStyle name="20% - Ênfase3 37 2 4" xfId="9938"/>
    <cellStyle name="20% - Ênfase3 37 2 4 2" xfId="9939"/>
    <cellStyle name="20% - Ênfase3 37 2 5" xfId="9940"/>
    <cellStyle name="20% - Ênfase3 37 2 5 2" xfId="9941"/>
    <cellStyle name="20% - Ênfase3 37 2 6" xfId="9942"/>
    <cellStyle name="20% - Ênfase3 37 3" xfId="9943"/>
    <cellStyle name="20% - Ênfase3 37 3 2" xfId="9944"/>
    <cellStyle name="20% - Ênfase3 37 4" xfId="9945"/>
    <cellStyle name="20% - Ênfase3 37 4 2" xfId="9946"/>
    <cellStyle name="20% - Ênfase3 37 5" xfId="9947"/>
    <cellStyle name="20% - Ênfase3 37 5 2" xfId="9948"/>
    <cellStyle name="20% - Ênfase3 37 6" xfId="9949"/>
    <cellStyle name="20% - Ênfase3 37 6 2" xfId="9950"/>
    <cellStyle name="20% - Ênfase3 37 7" xfId="9951"/>
    <cellStyle name="20% - Ênfase3 38" xfId="9952"/>
    <cellStyle name="20% - Ênfase3 38 2" xfId="9953"/>
    <cellStyle name="20% - Ênfase3 38 2 2" xfId="9954"/>
    <cellStyle name="20% - Ênfase3 38 2 2 2" xfId="9955"/>
    <cellStyle name="20% - Ênfase3 38 2 3" xfId="9956"/>
    <cellStyle name="20% - Ênfase3 38 2 3 2" xfId="9957"/>
    <cellStyle name="20% - Ênfase3 38 2 4" xfId="9958"/>
    <cellStyle name="20% - Ênfase3 38 2 4 2" xfId="9959"/>
    <cellStyle name="20% - Ênfase3 38 2 5" xfId="9960"/>
    <cellStyle name="20% - Ênfase3 38 2 5 2" xfId="9961"/>
    <cellStyle name="20% - Ênfase3 38 2 6" xfId="9962"/>
    <cellStyle name="20% - Ênfase3 38 3" xfId="9963"/>
    <cellStyle name="20% - Ênfase3 38 3 2" xfId="9964"/>
    <cellStyle name="20% - Ênfase3 38 4" xfId="9965"/>
    <cellStyle name="20% - Ênfase3 38 4 2" xfId="9966"/>
    <cellStyle name="20% - Ênfase3 38 5" xfId="9967"/>
    <cellStyle name="20% - Ênfase3 38 5 2" xfId="9968"/>
    <cellStyle name="20% - Ênfase3 38 6" xfId="9969"/>
    <cellStyle name="20% - Ênfase3 38 6 2" xfId="9970"/>
    <cellStyle name="20% - Ênfase3 38 7" xfId="9971"/>
    <cellStyle name="20% - Ênfase3 39" xfId="9972"/>
    <cellStyle name="20% - Ênfase3 39 2" xfId="9973"/>
    <cellStyle name="20% - Ênfase3 39 2 2" xfId="9974"/>
    <cellStyle name="20% - Ênfase3 39 2 2 2" xfId="9975"/>
    <cellStyle name="20% - Ênfase3 39 2 3" xfId="9976"/>
    <cellStyle name="20% - Ênfase3 39 2 3 2" xfId="9977"/>
    <cellStyle name="20% - Ênfase3 39 2 4" xfId="9978"/>
    <cellStyle name="20% - Ênfase3 39 2 4 2" xfId="9979"/>
    <cellStyle name="20% - Ênfase3 39 2 5" xfId="9980"/>
    <cellStyle name="20% - Ênfase3 39 2 5 2" xfId="9981"/>
    <cellStyle name="20% - Ênfase3 39 2 6" xfId="9982"/>
    <cellStyle name="20% - Ênfase3 39 3" xfId="9983"/>
    <cellStyle name="20% - Ênfase3 39 3 2" xfId="9984"/>
    <cellStyle name="20% - Ênfase3 39 4" xfId="9985"/>
    <cellStyle name="20% - Ênfase3 39 4 2" xfId="9986"/>
    <cellStyle name="20% - Ênfase3 39 5" xfId="9987"/>
    <cellStyle name="20% - Ênfase3 39 5 2" xfId="9988"/>
    <cellStyle name="20% - Ênfase3 39 6" xfId="9989"/>
    <cellStyle name="20% - Ênfase3 39 6 2" xfId="9990"/>
    <cellStyle name="20% - Ênfase3 39 7" xfId="9991"/>
    <cellStyle name="20% - Ênfase3 4" xfId="9992"/>
    <cellStyle name="20% - Ênfase3 4 2" xfId="9993"/>
    <cellStyle name="20% - Ênfase3 4 2 2" xfId="9994"/>
    <cellStyle name="20% - Ênfase3 4 2 2 2" xfId="9995"/>
    <cellStyle name="20% - Ênfase3 4 2 2 2 2" xfId="9996"/>
    <cellStyle name="20% - Ênfase3 4 2 2 3" xfId="9997"/>
    <cellStyle name="20% - Ênfase3 4 2 2 3 2" xfId="9998"/>
    <cellStyle name="20% - Ênfase3 4 2 2 4" xfId="9999"/>
    <cellStyle name="20% - Ênfase3 4 2 2 4 2" xfId="10000"/>
    <cellStyle name="20% - Ênfase3 4 2 2 5" xfId="10001"/>
    <cellStyle name="20% - Ênfase3 4 2 2 5 2" xfId="10002"/>
    <cellStyle name="20% - Ênfase3 4 2 2 6" xfId="10003"/>
    <cellStyle name="20% - Ênfase3 4 2 3" xfId="10004"/>
    <cellStyle name="20% - Ênfase3 4 2 3 2" xfId="10005"/>
    <cellStyle name="20% - Ênfase3 4 2 4" xfId="10006"/>
    <cellStyle name="20% - Ênfase3 4 2 4 2" xfId="10007"/>
    <cellStyle name="20% - Ênfase3 4 2 5" xfId="10008"/>
    <cellStyle name="20% - Ênfase3 4 2 5 2" xfId="10009"/>
    <cellStyle name="20% - Ênfase3 4 2 6" xfId="10010"/>
    <cellStyle name="20% - Ênfase3 4 2 6 2" xfId="10011"/>
    <cellStyle name="20% - Ênfase3 4 2 7" xfId="10012"/>
    <cellStyle name="20% - Ênfase3 4 3" xfId="10013"/>
    <cellStyle name="20% - Ênfase3 4 3 2" xfId="10014"/>
    <cellStyle name="20% - Ênfase3 4 3 2 2" xfId="10015"/>
    <cellStyle name="20% - Ênfase3 4 3 3" xfId="10016"/>
    <cellStyle name="20% - Ênfase3 4 3 3 2" xfId="10017"/>
    <cellStyle name="20% - Ênfase3 4 3 4" xfId="10018"/>
    <cellStyle name="20% - Ênfase3 4 3 4 2" xfId="10019"/>
    <cellStyle name="20% - Ênfase3 4 3 5" xfId="10020"/>
    <cellStyle name="20% - Ênfase3 4 3 5 2" xfId="10021"/>
    <cellStyle name="20% - Ênfase3 4 3 6" xfId="10022"/>
    <cellStyle name="20% - Ênfase3 4 4" xfId="10023"/>
    <cellStyle name="20% - Ênfase3 4 4 2" xfId="10024"/>
    <cellStyle name="20% - Ênfase3 4 5" xfId="10025"/>
    <cellStyle name="20% - Ênfase3 4 5 2" xfId="10026"/>
    <cellStyle name="20% - Ênfase3 4 6" xfId="10027"/>
    <cellStyle name="20% - Ênfase3 4 6 2" xfId="10028"/>
    <cellStyle name="20% - Ênfase3 4 7" xfId="10029"/>
    <cellStyle name="20% - Ênfase3 4 7 2" xfId="10030"/>
    <cellStyle name="20% - Ênfase3 4 8" xfId="10031"/>
    <cellStyle name="20% - Ênfase3 40" xfId="10032"/>
    <cellStyle name="20% - Ênfase3 40 2" xfId="10033"/>
    <cellStyle name="20% - Ênfase3 40 2 2" xfId="10034"/>
    <cellStyle name="20% - Ênfase3 40 2 2 2" xfId="10035"/>
    <cellStyle name="20% - Ênfase3 40 2 3" xfId="10036"/>
    <cellStyle name="20% - Ênfase3 40 2 3 2" xfId="10037"/>
    <cellStyle name="20% - Ênfase3 40 2 4" xfId="10038"/>
    <cellStyle name="20% - Ênfase3 40 2 4 2" xfId="10039"/>
    <cellStyle name="20% - Ênfase3 40 2 5" xfId="10040"/>
    <cellStyle name="20% - Ênfase3 40 2 5 2" xfId="10041"/>
    <cellStyle name="20% - Ênfase3 40 2 6" xfId="10042"/>
    <cellStyle name="20% - Ênfase3 40 3" xfId="10043"/>
    <cellStyle name="20% - Ênfase3 40 3 2" xfId="10044"/>
    <cellStyle name="20% - Ênfase3 40 4" xfId="10045"/>
    <cellStyle name="20% - Ênfase3 40 4 2" xfId="10046"/>
    <cellStyle name="20% - Ênfase3 40 5" xfId="10047"/>
    <cellStyle name="20% - Ênfase3 40 5 2" xfId="10048"/>
    <cellStyle name="20% - Ênfase3 40 6" xfId="10049"/>
    <cellStyle name="20% - Ênfase3 40 6 2" xfId="10050"/>
    <cellStyle name="20% - Ênfase3 40 7" xfId="10051"/>
    <cellStyle name="20% - Ênfase3 41" xfId="10052"/>
    <cellStyle name="20% - Ênfase3 41 2" xfId="10053"/>
    <cellStyle name="20% - Ênfase3 41 2 2" xfId="10054"/>
    <cellStyle name="20% - Ênfase3 41 2 2 2" xfId="10055"/>
    <cellStyle name="20% - Ênfase3 41 2 3" xfId="10056"/>
    <cellStyle name="20% - Ênfase3 41 2 3 2" xfId="10057"/>
    <cellStyle name="20% - Ênfase3 41 2 4" xfId="10058"/>
    <cellStyle name="20% - Ênfase3 41 2 4 2" xfId="10059"/>
    <cellStyle name="20% - Ênfase3 41 2 5" xfId="10060"/>
    <cellStyle name="20% - Ênfase3 41 2 5 2" xfId="10061"/>
    <cellStyle name="20% - Ênfase3 41 2 6" xfId="10062"/>
    <cellStyle name="20% - Ênfase3 41 3" xfId="10063"/>
    <cellStyle name="20% - Ênfase3 41 3 2" xfId="10064"/>
    <cellStyle name="20% - Ênfase3 41 4" xfId="10065"/>
    <cellStyle name="20% - Ênfase3 41 4 2" xfId="10066"/>
    <cellStyle name="20% - Ênfase3 41 5" xfId="10067"/>
    <cellStyle name="20% - Ênfase3 41 5 2" xfId="10068"/>
    <cellStyle name="20% - Ênfase3 41 6" xfId="10069"/>
    <cellStyle name="20% - Ênfase3 41 6 2" xfId="10070"/>
    <cellStyle name="20% - Ênfase3 41 7" xfId="10071"/>
    <cellStyle name="20% - Ênfase3 42" xfId="10072"/>
    <cellStyle name="20% - Ênfase3 42 2" xfId="10073"/>
    <cellStyle name="20% - Ênfase3 42 2 2" xfId="10074"/>
    <cellStyle name="20% - Ênfase3 42 2 2 2" xfId="10075"/>
    <cellStyle name="20% - Ênfase3 42 2 3" xfId="10076"/>
    <cellStyle name="20% - Ênfase3 42 2 3 2" xfId="10077"/>
    <cellStyle name="20% - Ênfase3 42 2 4" xfId="10078"/>
    <cellStyle name="20% - Ênfase3 42 2 4 2" xfId="10079"/>
    <cellStyle name="20% - Ênfase3 42 2 5" xfId="10080"/>
    <cellStyle name="20% - Ênfase3 42 2 5 2" xfId="10081"/>
    <cellStyle name="20% - Ênfase3 42 2 6" xfId="10082"/>
    <cellStyle name="20% - Ênfase3 42 3" xfId="10083"/>
    <cellStyle name="20% - Ênfase3 42 3 2" xfId="10084"/>
    <cellStyle name="20% - Ênfase3 42 4" xfId="10085"/>
    <cellStyle name="20% - Ênfase3 42 4 2" xfId="10086"/>
    <cellStyle name="20% - Ênfase3 42 5" xfId="10087"/>
    <cellStyle name="20% - Ênfase3 42 5 2" xfId="10088"/>
    <cellStyle name="20% - Ênfase3 42 6" xfId="10089"/>
    <cellStyle name="20% - Ênfase3 42 6 2" xfId="10090"/>
    <cellStyle name="20% - Ênfase3 42 7" xfId="10091"/>
    <cellStyle name="20% - Ênfase3 43" xfId="10092"/>
    <cellStyle name="20% - Ênfase3 43 2" xfId="10093"/>
    <cellStyle name="20% - Ênfase3 43 2 2" xfId="10094"/>
    <cellStyle name="20% - Ênfase3 43 2 2 2" xfId="10095"/>
    <cellStyle name="20% - Ênfase3 43 2 3" xfId="10096"/>
    <cellStyle name="20% - Ênfase3 43 2 3 2" xfId="10097"/>
    <cellStyle name="20% - Ênfase3 43 2 4" xfId="10098"/>
    <cellStyle name="20% - Ênfase3 43 2 4 2" xfId="10099"/>
    <cellStyle name="20% - Ênfase3 43 2 5" xfId="10100"/>
    <cellStyle name="20% - Ênfase3 43 2 5 2" xfId="10101"/>
    <cellStyle name="20% - Ênfase3 43 2 6" xfId="10102"/>
    <cellStyle name="20% - Ênfase3 43 3" xfId="10103"/>
    <cellStyle name="20% - Ênfase3 43 3 2" xfId="10104"/>
    <cellStyle name="20% - Ênfase3 43 4" xfId="10105"/>
    <cellStyle name="20% - Ênfase3 43 4 2" xfId="10106"/>
    <cellStyle name="20% - Ênfase3 43 5" xfId="10107"/>
    <cellStyle name="20% - Ênfase3 43 5 2" xfId="10108"/>
    <cellStyle name="20% - Ênfase3 43 6" xfId="10109"/>
    <cellStyle name="20% - Ênfase3 43 6 2" xfId="10110"/>
    <cellStyle name="20% - Ênfase3 43 7" xfId="10111"/>
    <cellStyle name="20% - Ênfase3 44" xfId="10112"/>
    <cellStyle name="20% - Ênfase3 44 2" xfId="10113"/>
    <cellStyle name="20% - Ênfase3 44 2 2" xfId="10114"/>
    <cellStyle name="20% - Ênfase3 44 2 2 2" xfId="10115"/>
    <cellStyle name="20% - Ênfase3 44 2 3" xfId="10116"/>
    <cellStyle name="20% - Ênfase3 44 2 3 2" xfId="10117"/>
    <cellStyle name="20% - Ênfase3 44 2 4" xfId="10118"/>
    <cellStyle name="20% - Ênfase3 44 2 4 2" xfId="10119"/>
    <cellStyle name="20% - Ênfase3 44 2 5" xfId="10120"/>
    <cellStyle name="20% - Ênfase3 44 2 5 2" xfId="10121"/>
    <cellStyle name="20% - Ênfase3 44 2 6" xfId="10122"/>
    <cellStyle name="20% - Ênfase3 44 3" xfId="10123"/>
    <cellStyle name="20% - Ênfase3 44 3 2" xfId="10124"/>
    <cellStyle name="20% - Ênfase3 44 4" xfId="10125"/>
    <cellStyle name="20% - Ênfase3 44 4 2" xfId="10126"/>
    <cellStyle name="20% - Ênfase3 44 5" xfId="10127"/>
    <cellStyle name="20% - Ênfase3 44 5 2" xfId="10128"/>
    <cellStyle name="20% - Ênfase3 44 6" xfId="10129"/>
    <cellStyle name="20% - Ênfase3 44 6 2" xfId="10130"/>
    <cellStyle name="20% - Ênfase3 44 7" xfId="10131"/>
    <cellStyle name="20% - Ênfase3 45" xfId="10132"/>
    <cellStyle name="20% - Ênfase3 45 2" xfId="10133"/>
    <cellStyle name="20% - Ênfase3 45 2 2" xfId="10134"/>
    <cellStyle name="20% - Ênfase3 45 2 2 2" xfId="10135"/>
    <cellStyle name="20% - Ênfase3 45 2 3" xfId="10136"/>
    <cellStyle name="20% - Ênfase3 45 2 3 2" xfId="10137"/>
    <cellStyle name="20% - Ênfase3 45 2 4" xfId="10138"/>
    <cellStyle name="20% - Ênfase3 45 2 4 2" xfId="10139"/>
    <cellStyle name="20% - Ênfase3 45 2 5" xfId="10140"/>
    <cellStyle name="20% - Ênfase3 45 2 5 2" xfId="10141"/>
    <cellStyle name="20% - Ênfase3 45 2 6" xfId="10142"/>
    <cellStyle name="20% - Ênfase3 45 3" xfId="10143"/>
    <cellStyle name="20% - Ênfase3 45 3 2" xfId="10144"/>
    <cellStyle name="20% - Ênfase3 45 4" xfId="10145"/>
    <cellStyle name="20% - Ênfase3 45 4 2" xfId="10146"/>
    <cellStyle name="20% - Ênfase3 45 5" xfId="10147"/>
    <cellStyle name="20% - Ênfase3 45 5 2" xfId="10148"/>
    <cellStyle name="20% - Ênfase3 45 6" xfId="10149"/>
    <cellStyle name="20% - Ênfase3 45 6 2" xfId="10150"/>
    <cellStyle name="20% - Ênfase3 45 7" xfId="10151"/>
    <cellStyle name="20% - Ênfase3 46" xfId="10152"/>
    <cellStyle name="20% - Ênfase3 46 2" xfId="10153"/>
    <cellStyle name="20% - Ênfase3 46 2 2" xfId="10154"/>
    <cellStyle name="20% - Ênfase3 46 2 2 2" xfId="10155"/>
    <cellStyle name="20% - Ênfase3 46 2 3" xfId="10156"/>
    <cellStyle name="20% - Ênfase3 46 2 3 2" xfId="10157"/>
    <cellStyle name="20% - Ênfase3 46 2 4" xfId="10158"/>
    <cellStyle name="20% - Ênfase3 46 2 4 2" xfId="10159"/>
    <cellStyle name="20% - Ênfase3 46 2 5" xfId="10160"/>
    <cellStyle name="20% - Ênfase3 46 2 5 2" xfId="10161"/>
    <cellStyle name="20% - Ênfase3 46 2 6" xfId="10162"/>
    <cellStyle name="20% - Ênfase3 46 3" xfId="10163"/>
    <cellStyle name="20% - Ênfase3 46 3 2" xfId="10164"/>
    <cellStyle name="20% - Ênfase3 46 4" xfId="10165"/>
    <cellStyle name="20% - Ênfase3 46 4 2" xfId="10166"/>
    <cellStyle name="20% - Ênfase3 46 5" xfId="10167"/>
    <cellStyle name="20% - Ênfase3 46 5 2" xfId="10168"/>
    <cellStyle name="20% - Ênfase3 46 6" xfId="10169"/>
    <cellStyle name="20% - Ênfase3 46 6 2" xfId="10170"/>
    <cellStyle name="20% - Ênfase3 46 7" xfId="10171"/>
    <cellStyle name="20% - Ênfase3 47" xfId="10172"/>
    <cellStyle name="20% - Ênfase3 47 2" xfId="10173"/>
    <cellStyle name="20% - Ênfase3 47 2 2" xfId="10174"/>
    <cellStyle name="20% - Ênfase3 47 2 2 2" xfId="10175"/>
    <cellStyle name="20% - Ênfase3 47 2 3" xfId="10176"/>
    <cellStyle name="20% - Ênfase3 47 2 3 2" xfId="10177"/>
    <cellStyle name="20% - Ênfase3 47 2 4" xfId="10178"/>
    <cellStyle name="20% - Ênfase3 47 2 4 2" xfId="10179"/>
    <cellStyle name="20% - Ênfase3 47 2 5" xfId="10180"/>
    <cellStyle name="20% - Ênfase3 47 2 5 2" xfId="10181"/>
    <cellStyle name="20% - Ênfase3 47 2 6" xfId="10182"/>
    <cellStyle name="20% - Ênfase3 47 3" xfId="10183"/>
    <cellStyle name="20% - Ênfase3 47 3 2" xfId="10184"/>
    <cellStyle name="20% - Ênfase3 47 4" xfId="10185"/>
    <cellStyle name="20% - Ênfase3 47 4 2" xfId="10186"/>
    <cellStyle name="20% - Ênfase3 47 5" xfId="10187"/>
    <cellStyle name="20% - Ênfase3 47 5 2" xfId="10188"/>
    <cellStyle name="20% - Ênfase3 47 6" xfId="10189"/>
    <cellStyle name="20% - Ênfase3 47 6 2" xfId="10190"/>
    <cellStyle name="20% - Ênfase3 47 7" xfId="10191"/>
    <cellStyle name="20% - Ênfase3 48" xfId="10192"/>
    <cellStyle name="20% - Ênfase3 48 2" xfId="10193"/>
    <cellStyle name="20% - Ênfase3 48 2 2" xfId="10194"/>
    <cellStyle name="20% - Ênfase3 48 2 2 2" xfId="10195"/>
    <cellStyle name="20% - Ênfase3 48 2 3" xfId="10196"/>
    <cellStyle name="20% - Ênfase3 48 2 3 2" xfId="10197"/>
    <cellStyle name="20% - Ênfase3 48 2 4" xfId="10198"/>
    <cellStyle name="20% - Ênfase3 48 2 4 2" xfId="10199"/>
    <cellStyle name="20% - Ênfase3 48 2 5" xfId="10200"/>
    <cellStyle name="20% - Ênfase3 48 2 5 2" xfId="10201"/>
    <cellStyle name="20% - Ênfase3 48 2 6" xfId="10202"/>
    <cellStyle name="20% - Ênfase3 48 3" xfId="10203"/>
    <cellStyle name="20% - Ênfase3 48 3 2" xfId="10204"/>
    <cellStyle name="20% - Ênfase3 48 4" xfId="10205"/>
    <cellStyle name="20% - Ênfase3 48 4 2" xfId="10206"/>
    <cellStyle name="20% - Ênfase3 48 5" xfId="10207"/>
    <cellStyle name="20% - Ênfase3 48 5 2" xfId="10208"/>
    <cellStyle name="20% - Ênfase3 48 6" xfId="10209"/>
    <cellStyle name="20% - Ênfase3 48 6 2" xfId="10210"/>
    <cellStyle name="20% - Ênfase3 48 7" xfId="10211"/>
    <cellStyle name="20% - Ênfase3 49" xfId="10212"/>
    <cellStyle name="20% - Ênfase3 49 2" xfId="10213"/>
    <cellStyle name="20% - Ênfase3 49 2 2" xfId="10214"/>
    <cellStyle name="20% - Ênfase3 49 2 2 2" xfId="10215"/>
    <cellStyle name="20% - Ênfase3 49 2 3" xfId="10216"/>
    <cellStyle name="20% - Ênfase3 49 2 3 2" xfId="10217"/>
    <cellStyle name="20% - Ênfase3 49 2 4" xfId="10218"/>
    <cellStyle name="20% - Ênfase3 49 2 4 2" xfId="10219"/>
    <cellStyle name="20% - Ênfase3 49 2 5" xfId="10220"/>
    <cellStyle name="20% - Ênfase3 49 2 5 2" xfId="10221"/>
    <cellStyle name="20% - Ênfase3 49 2 6" xfId="10222"/>
    <cellStyle name="20% - Ênfase3 49 3" xfId="10223"/>
    <cellStyle name="20% - Ênfase3 49 3 2" xfId="10224"/>
    <cellStyle name="20% - Ênfase3 49 4" xfId="10225"/>
    <cellStyle name="20% - Ênfase3 49 4 2" xfId="10226"/>
    <cellStyle name="20% - Ênfase3 49 5" xfId="10227"/>
    <cellStyle name="20% - Ênfase3 49 5 2" xfId="10228"/>
    <cellStyle name="20% - Ênfase3 49 6" xfId="10229"/>
    <cellStyle name="20% - Ênfase3 49 6 2" xfId="10230"/>
    <cellStyle name="20% - Ênfase3 49 7" xfId="10231"/>
    <cellStyle name="20% - Ênfase3 5" xfId="10232"/>
    <cellStyle name="20% - Ênfase3 5 2" xfId="10233"/>
    <cellStyle name="20% - Ênfase3 5 2 2" xfId="10234"/>
    <cellStyle name="20% - Ênfase3 5 2 2 2" xfId="10235"/>
    <cellStyle name="20% - Ênfase3 5 2 2 2 2" xfId="10236"/>
    <cellStyle name="20% - Ênfase3 5 2 2 3" xfId="10237"/>
    <cellStyle name="20% - Ênfase3 5 2 2 3 2" xfId="10238"/>
    <cellStyle name="20% - Ênfase3 5 2 2 4" xfId="10239"/>
    <cellStyle name="20% - Ênfase3 5 2 2 4 2" xfId="10240"/>
    <cellStyle name="20% - Ênfase3 5 2 2 5" xfId="10241"/>
    <cellStyle name="20% - Ênfase3 5 2 2 5 2" xfId="10242"/>
    <cellStyle name="20% - Ênfase3 5 2 2 6" xfId="10243"/>
    <cellStyle name="20% - Ênfase3 5 2 3" xfId="10244"/>
    <cellStyle name="20% - Ênfase3 5 2 3 2" xfId="10245"/>
    <cellStyle name="20% - Ênfase3 5 2 4" xfId="10246"/>
    <cellStyle name="20% - Ênfase3 5 2 4 2" xfId="10247"/>
    <cellStyle name="20% - Ênfase3 5 2 5" xfId="10248"/>
    <cellStyle name="20% - Ênfase3 5 2 5 2" xfId="10249"/>
    <cellStyle name="20% - Ênfase3 5 2 6" xfId="10250"/>
    <cellStyle name="20% - Ênfase3 5 2 6 2" xfId="10251"/>
    <cellStyle name="20% - Ênfase3 5 2 7" xfId="10252"/>
    <cellStyle name="20% - Ênfase3 5 3" xfId="10253"/>
    <cellStyle name="20% - Ênfase3 5 3 2" xfId="10254"/>
    <cellStyle name="20% - Ênfase3 5 3 2 2" xfId="10255"/>
    <cellStyle name="20% - Ênfase3 5 3 3" xfId="10256"/>
    <cellStyle name="20% - Ênfase3 5 3 3 2" xfId="10257"/>
    <cellStyle name="20% - Ênfase3 5 3 4" xfId="10258"/>
    <cellStyle name="20% - Ênfase3 5 3 4 2" xfId="10259"/>
    <cellStyle name="20% - Ênfase3 5 3 5" xfId="10260"/>
    <cellStyle name="20% - Ênfase3 5 3 5 2" xfId="10261"/>
    <cellStyle name="20% - Ênfase3 5 3 6" xfId="10262"/>
    <cellStyle name="20% - Ênfase3 5 4" xfId="10263"/>
    <cellStyle name="20% - Ênfase3 5 4 2" xfId="10264"/>
    <cellStyle name="20% - Ênfase3 5 5" xfId="10265"/>
    <cellStyle name="20% - Ênfase3 5 5 2" xfId="10266"/>
    <cellStyle name="20% - Ênfase3 5 6" xfId="10267"/>
    <cellStyle name="20% - Ênfase3 5 6 2" xfId="10268"/>
    <cellStyle name="20% - Ênfase3 5 7" xfId="10269"/>
    <cellStyle name="20% - Ênfase3 5 7 2" xfId="10270"/>
    <cellStyle name="20% - Ênfase3 5 8" xfId="10271"/>
    <cellStyle name="20% - Ênfase3 50" xfId="10272"/>
    <cellStyle name="20% - Ênfase3 50 2" xfId="10273"/>
    <cellStyle name="20% - Ênfase3 50 2 2" xfId="10274"/>
    <cellStyle name="20% - Ênfase3 50 2 2 2" xfId="10275"/>
    <cellStyle name="20% - Ênfase3 50 2 3" xfId="10276"/>
    <cellStyle name="20% - Ênfase3 50 2 3 2" xfId="10277"/>
    <cellStyle name="20% - Ênfase3 50 2 4" xfId="10278"/>
    <cellStyle name="20% - Ênfase3 50 2 4 2" xfId="10279"/>
    <cellStyle name="20% - Ênfase3 50 2 5" xfId="10280"/>
    <cellStyle name="20% - Ênfase3 50 2 5 2" xfId="10281"/>
    <cellStyle name="20% - Ênfase3 50 2 6" xfId="10282"/>
    <cellStyle name="20% - Ênfase3 50 3" xfId="10283"/>
    <cellStyle name="20% - Ênfase3 50 3 2" xfId="10284"/>
    <cellStyle name="20% - Ênfase3 50 4" xfId="10285"/>
    <cellStyle name="20% - Ênfase3 50 4 2" xfId="10286"/>
    <cellStyle name="20% - Ênfase3 50 5" xfId="10287"/>
    <cellStyle name="20% - Ênfase3 50 5 2" xfId="10288"/>
    <cellStyle name="20% - Ênfase3 50 6" xfId="10289"/>
    <cellStyle name="20% - Ênfase3 50 6 2" xfId="10290"/>
    <cellStyle name="20% - Ênfase3 50 7" xfId="10291"/>
    <cellStyle name="20% - Ênfase3 51" xfId="10292"/>
    <cellStyle name="20% - Ênfase3 51 2" xfId="10293"/>
    <cellStyle name="20% - Ênfase3 51 2 2" xfId="10294"/>
    <cellStyle name="20% - Ênfase3 51 2 2 2" xfId="10295"/>
    <cellStyle name="20% - Ênfase3 51 2 3" xfId="10296"/>
    <cellStyle name="20% - Ênfase3 51 2 3 2" xfId="10297"/>
    <cellStyle name="20% - Ênfase3 51 2 4" xfId="10298"/>
    <cellStyle name="20% - Ênfase3 51 2 4 2" xfId="10299"/>
    <cellStyle name="20% - Ênfase3 51 2 5" xfId="10300"/>
    <cellStyle name="20% - Ênfase3 51 2 5 2" xfId="10301"/>
    <cellStyle name="20% - Ênfase3 51 2 6" xfId="10302"/>
    <cellStyle name="20% - Ênfase3 51 3" xfId="10303"/>
    <cellStyle name="20% - Ênfase3 51 3 2" xfId="10304"/>
    <cellStyle name="20% - Ênfase3 51 4" xfId="10305"/>
    <cellStyle name="20% - Ênfase3 51 4 2" xfId="10306"/>
    <cellStyle name="20% - Ênfase3 51 5" xfId="10307"/>
    <cellStyle name="20% - Ênfase3 51 5 2" xfId="10308"/>
    <cellStyle name="20% - Ênfase3 51 6" xfId="10309"/>
    <cellStyle name="20% - Ênfase3 51 6 2" xfId="10310"/>
    <cellStyle name="20% - Ênfase3 51 7" xfId="10311"/>
    <cellStyle name="20% - Ênfase3 52" xfId="10312"/>
    <cellStyle name="20% - Ênfase3 52 2" xfId="10313"/>
    <cellStyle name="20% - Ênfase3 52 2 2" xfId="10314"/>
    <cellStyle name="20% - Ênfase3 52 2 2 2" xfId="10315"/>
    <cellStyle name="20% - Ênfase3 52 2 3" xfId="10316"/>
    <cellStyle name="20% - Ênfase3 52 2 3 2" xfId="10317"/>
    <cellStyle name="20% - Ênfase3 52 2 4" xfId="10318"/>
    <cellStyle name="20% - Ênfase3 52 2 4 2" xfId="10319"/>
    <cellStyle name="20% - Ênfase3 52 2 5" xfId="10320"/>
    <cellStyle name="20% - Ênfase3 52 2 5 2" xfId="10321"/>
    <cellStyle name="20% - Ênfase3 52 2 6" xfId="10322"/>
    <cellStyle name="20% - Ênfase3 52 3" xfId="10323"/>
    <cellStyle name="20% - Ênfase3 52 3 2" xfId="10324"/>
    <cellStyle name="20% - Ênfase3 52 4" xfId="10325"/>
    <cellStyle name="20% - Ênfase3 52 4 2" xfId="10326"/>
    <cellStyle name="20% - Ênfase3 52 5" xfId="10327"/>
    <cellStyle name="20% - Ênfase3 52 5 2" xfId="10328"/>
    <cellStyle name="20% - Ênfase3 52 6" xfId="10329"/>
    <cellStyle name="20% - Ênfase3 52 6 2" xfId="10330"/>
    <cellStyle name="20% - Ênfase3 52 7" xfId="10331"/>
    <cellStyle name="20% - Ênfase3 53" xfId="10332"/>
    <cellStyle name="20% - Ênfase3 53 2" xfId="10333"/>
    <cellStyle name="20% - Ênfase3 53 2 2" xfId="10334"/>
    <cellStyle name="20% - Ênfase3 53 2 2 2" xfId="10335"/>
    <cellStyle name="20% - Ênfase3 53 2 3" xfId="10336"/>
    <cellStyle name="20% - Ênfase3 53 2 3 2" xfId="10337"/>
    <cellStyle name="20% - Ênfase3 53 2 4" xfId="10338"/>
    <cellStyle name="20% - Ênfase3 53 2 4 2" xfId="10339"/>
    <cellStyle name="20% - Ênfase3 53 2 5" xfId="10340"/>
    <cellStyle name="20% - Ênfase3 53 2 5 2" xfId="10341"/>
    <cellStyle name="20% - Ênfase3 53 2 6" xfId="10342"/>
    <cellStyle name="20% - Ênfase3 53 3" xfId="10343"/>
    <cellStyle name="20% - Ênfase3 53 3 2" xfId="10344"/>
    <cellStyle name="20% - Ênfase3 53 4" xfId="10345"/>
    <cellStyle name="20% - Ênfase3 53 4 2" xfId="10346"/>
    <cellStyle name="20% - Ênfase3 53 5" xfId="10347"/>
    <cellStyle name="20% - Ênfase3 53 5 2" xfId="10348"/>
    <cellStyle name="20% - Ênfase3 53 6" xfId="10349"/>
    <cellStyle name="20% - Ênfase3 53 6 2" xfId="10350"/>
    <cellStyle name="20% - Ênfase3 53 7" xfId="10351"/>
    <cellStyle name="20% - Ênfase3 54" xfId="10352"/>
    <cellStyle name="20% - Ênfase3 54 2" xfId="10353"/>
    <cellStyle name="20% - Ênfase3 54 2 2" xfId="10354"/>
    <cellStyle name="20% - Ênfase3 54 2 2 2" xfId="10355"/>
    <cellStyle name="20% - Ênfase3 54 2 3" xfId="10356"/>
    <cellStyle name="20% - Ênfase3 54 2 3 2" xfId="10357"/>
    <cellStyle name="20% - Ênfase3 54 2 4" xfId="10358"/>
    <cellStyle name="20% - Ênfase3 54 2 4 2" xfId="10359"/>
    <cellStyle name="20% - Ênfase3 54 2 5" xfId="10360"/>
    <cellStyle name="20% - Ênfase3 54 2 5 2" xfId="10361"/>
    <cellStyle name="20% - Ênfase3 54 2 6" xfId="10362"/>
    <cellStyle name="20% - Ênfase3 54 3" xfId="10363"/>
    <cellStyle name="20% - Ênfase3 54 3 2" xfId="10364"/>
    <cellStyle name="20% - Ênfase3 54 4" xfId="10365"/>
    <cellStyle name="20% - Ênfase3 54 4 2" xfId="10366"/>
    <cellStyle name="20% - Ênfase3 54 5" xfId="10367"/>
    <cellStyle name="20% - Ênfase3 54 5 2" xfId="10368"/>
    <cellStyle name="20% - Ênfase3 54 6" xfId="10369"/>
    <cellStyle name="20% - Ênfase3 54 6 2" xfId="10370"/>
    <cellStyle name="20% - Ênfase3 54 7" xfId="10371"/>
    <cellStyle name="20% - Ênfase3 55" xfId="10372"/>
    <cellStyle name="20% - Ênfase3 55 2" xfId="10373"/>
    <cellStyle name="20% - Ênfase3 55 2 2" xfId="10374"/>
    <cellStyle name="20% - Ênfase3 55 2 2 2" xfId="10375"/>
    <cellStyle name="20% - Ênfase3 55 2 3" xfId="10376"/>
    <cellStyle name="20% - Ênfase3 55 2 3 2" xfId="10377"/>
    <cellStyle name="20% - Ênfase3 55 2 4" xfId="10378"/>
    <cellStyle name="20% - Ênfase3 55 2 4 2" xfId="10379"/>
    <cellStyle name="20% - Ênfase3 55 2 5" xfId="10380"/>
    <cellStyle name="20% - Ênfase3 55 2 5 2" xfId="10381"/>
    <cellStyle name="20% - Ênfase3 55 2 6" xfId="10382"/>
    <cellStyle name="20% - Ênfase3 55 3" xfId="10383"/>
    <cellStyle name="20% - Ênfase3 55 3 2" xfId="10384"/>
    <cellStyle name="20% - Ênfase3 55 4" xfId="10385"/>
    <cellStyle name="20% - Ênfase3 55 4 2" xfId="10386"/>
    <cellStyle name="20% - Ênfase3 55 5" xfId="10387"/>
    <cellStyle name="20% - Ênfase3 55 5 2" xfId="10388"/>
    <cellStyle name="20% - Ênfase3 55 6" xfId="10389"/>
    <cellStyle name="20% - Ênfase3 55 6 2" xfId="10390"/>
    <cellStyle name="20% - Ênfase3 55 7" xfId="10391"/>
    <cellStyle name="20% - Ênfase3 56" xfId="10392"/>
    <cellStyle name="20% - Ênfase3 56 2" xfId="10393"/>
    <cellStyle name="20% - Ênfase3 56 2 2" xfId="10394"/>
    <cellStyle name="20% - Ênfase3 56 2 2 2" xfId="10395"/>
    <cellStyle name="20% - Ênfase3 56 2 3" xfId="10396"/>
    <cellStyle name="20% - Ênfase3 56 2 3 2" xfId="10397"/>
    <cellStyle name="20% - Ênfase3 56 2 4" xfId="10398"/>
    <cellStyle name="20% - Ênfase3 56 2 4 2" xfId="10399"/>
    <cellStyle name="20% - Ênfase3 56 2 5" xfId="10400"/>
    <cellStyle name="20% - Ênfase3 56 2 5 2" xfId="10401"/>
    <cellStyle name="20% - Ênfase3 56 2 6" xfId="10402"/>
    <cellStyle name="20% - Ênfase3 56 3" xfId="10403"/>
    <cellStyle name="20% - Ênfase3 56 3 2" xfId="10404"/>
    <cellStyle name="20% - Ênfase3 56 4" xfId="10405"/>
    <cellStyle name="20% - Ênfase3 56 4 2" xfId="10406"/>
    <cellStyle name="20% - Ênfase3 56 5" xfId="10407"/>
    <cellStyle name="20% - Ênfase3 56 5 2" xfId="10408"/>
    <cellStyle name="20% - Ênfase3 56 6" xfId="10409"/>
    <cellStyle name="20% - Ênfase3 56 6 2" xfId="10410"/>
    <cellStyle name="20% - Ênfase3 56 7" xfId="10411"/>
    <cellStyle name="20% - Ênfase3 57" xfId="10412"/>
    <cellStyle name="20% - Ênfase3 57 2" xfId="10413"/>
    <cellStyle name="20% - Ênfase3 57 2 2" xfId="10414"/>
    <cellStyle name="20% - Ênfase3 57 2 2 2" xfId="10415"/>
    <cellStyle name="20% - Ênfase3 57 2 3" xfId="10416"/>
    <cellStyle name="20% - Ênfase3 57 2 3 2" xfId="10417"/>
    <cellStyle name="20% - Ênfase3 57 2 4" xfId="10418"/>
    <cellStyle name="20% - Ênfase3 57 2 4 2" xfId="10419"/>
    <cellStyle name="20% - Ênfase3 57 2 5" xfId="10420"/>
    <cellStyle name="20% - Ênfase3 57 2 5 2" xfId="10421"/>
    <cellStyle name="20% - Ênfase3 57 2 6" xfId="10422"/>
    <cellStyle name="20% - Ênfase3 57 3" xfId="10423"/>
    <cellStyle name="20% - Ênfase3 57 3 2" xfId="10424"/>
    <cellStyle name="20% - Ênfase3 57 4" xfId="10425"/>
    <cellStyle name="20% - Ênfase3 57 4 2" xfId="10426"/>
    <cellStyle name="20% - Ênfase3 57 5" xfId="10427"/>
    <cellStyle name="20% - Ênfase3 57 5 2" xfId="10428"/>
    <cellStyle name="20% - Ênfase3 57 6" xfId="10429"/>
    <cellStyle name="20% - Ênfase3 57 6 2" xfId="10430"/>
    <cellStyle name="20% - Ênfase3 57 7" xfId="10431"/>
    <cellStyle name="20% - Ênfase3 58" xfId="10432"/>
    <cellStyle name="20% - Ênfase3 58 2" xfId="10433"/>
    <cellStyle name="20% - Ênfase3 58 2 2" xfId="10434"/>
    <cellStyle name="20% - Ênfase3 58 2 2 2" xfId="10435"/>
    <cellStyle name="20% - Ênfase3 58 2 3" xfId="10436"/>
    <cellStyle name="20% - Ênfase3 58 2 3 2" xfId="10437"/>
    <cellStyle name="20% - Ênfase3 58 2 4" xfId="10438"/>
    <cellStyle name="20% - Ênfase3 58 2 4 2" xfId="10439"/>
    <cellStyle name="20% - Ênfase3 58 2 5" xfId="10440"/>
    <cellStyle name="20% - Ênfase3 58 2 5 2" xfId="10441"/>
    <cellStyle name="20% - Ênfase3 58 2 6" xfId="10442"/>
    <cellStyle name="20% - Ênfase3 58 3" xfId="10443"/>
    <cellStyle name="20% - Ênfase3 58 3 2" xfId="10444"/>
    <cellStyle name="20% - Ênfase3 58 4" xfId="10445"/>
    <cellStyle name="20% - Ênfase3 58 4 2" xfId="10446"/>
    <cellStyle name="20% - Ênfase3 58 5" xfId="10447"/>
    <cellStyle name="20% - Ênfase3 58 5 2" xfId="10448"/>
    <cellStyle name="20% - Ênfase3 58 6" xfId="10449"/>
    <cellStyle name="20% - Ênfase3 58 6 2" xfId="10450"/>
    <cellStyle name="20% - Ênfase3 58 7" xfId="10451"/>
    <cellStyle name="20% - Ênfase3 59" xfId="10452"/>
    <cellStyle name="20% - Ênfase3 59 2" xfId="10453"/>
    <cellStyle name="20% - Ênfase3 59 2 2" xfId="10454"/>
    <cellStyle name="20% - Ênfase3 59 2 2 2" xfId="10455"/>
    <cellStyle name="20% - Ênfase3 59 2 3" xfId="10456"/>
    <cellStyle name="20% - Ênfase3 59 2 3 2" xfId="10457"/>
    <cellStyle name="20% - Ênfase3 59 2 4" xfId="10458"/>
    <cellStyle name="20% - Ênfase3 59 2 4 2" xfId="10459"/>
    <cellStyle name="20% - Ênfase3 59 2 5" xfId="10460"/>
    <cellStyle name="20% - Ênfase3 59 2 5 2" xfId="10461"/>
    <cellStyle name="20% - Ênfase3 59 2 6" xfId="10462"/>
    <cellStyle name="20% - Ênfase3 59 3" xfId="10463"/>
    <cellStyle name="20% - Ênfase3 59 3 2" xfId="10464"/>
    <cellStyle name="20% - Ênfase3 59 4" xfId="10465"/>
    <cellStyle name="20% - Ênfase3 59 4 2" xfId="10466"/>
    <cellStyle name="20% - Ênfase3 59 5" xfId="10467"/>
    <cellStyle name="20% - Ênfase3 59 5 2" xfId="10468"/>
    <cellStyle name="20% - Ênfase3 59 6" xfId="10469"/>
    <cellStyle name="20% - Ênfase3 59 6 2" xfId="10470"/>
    <cellStyle name="20% - Ênfase3 59 7" xfId="10471"/>
    <cellStyle name="20% - Ênfase3 6" xfId="10472"/>
    <cellStyle name="20% - Ênfase3 6 2" xfId="10473"/>
    <cellStyle name="20% - Ênfase3 6 2 2" xfId="10474"/>
    <cellStyle name="20% - Ênfase3 6 2 2 2" xfId="10475"/>
    <cellStyle name="20% - Ênfase3 6 2 2 2 2" xfId="10476"/>
    <cellStyle name="20% - Ênfase3 6 2 2 3" xfId="10477"/>
    <cellStyle name="20% - Ênfase3 6 2 2 3 2" xfId="10478"/>
    <cellStyle name="20% - Ênfase3 6 2 2 4" xfId="10479"/>
    <cellStyle name="20% - Ênfase3 6 2 2 4 2" xfId="10480"/>
    <cellStyle name="20% - Ênfase3 6 2 2 5" xfId="10481"/>
    <cellStyle name="20% - Ênfase3 6 2 2 5 2" xfId="10482"/>
    <cellStyle name="20% - Ênfase3 6 2 2 6" xfId="10483"/>
    <cellStyle name="20% - Ênfase3 6 2 3" xfId="10484"/>
    <cellStyle name="20% - Ênfase3 6 2 3 2" xfId="10485"/>
    <cellStyle name="20% - Ênfase3 6 2 4" xfId="10486"/>
    <cellStyle name="20% - Ênfase3 6 2 4 2" xfId="10487"/>
    <cellStyle name="20% - Ênfase3 6 2 5" xfId="10488"/>
    <cellStyle name="20% - Ênfase3 6 2 5 2" xfId="10489"/>
    <cellStyle name="20% - Ênfase3 6 2 6" xfId="10490"/>
    <cellStyle name="20% - Ênfase3 6 2 6 2" xfId="10491"/>
    <cellStyle name="20% - Ênfase3 6 2 7" xfId="10492"/>
    <cellStyle name="20% - Ênfase3 6 3" xfId="10493"/>
    <cellStyle name="20% - Ênfase3 6 3 2" xfId="10494"/>
    <cellStyle name="20% - Ênfase3 6 3 2 2" xfId="10495"/>
    <cellStyle name="20% - Ênfase3 6 3 3" xfId="10496"/>
    <cellStyle name="20% - Ênfase3 6 3 3 2" xfId="10497"/>
    <cellStyle name="20% - Ênfase3 6 3 4" xfId="10498"/>
    <cellStyle name="20% - Ênfase3 6 3 4 2" xfId="10499"/>
    <cellStyle name="20% - Ênfase3 6 3 5" xfId="10500"/>
    <cellStyle name="20% - Ênfase3 6 3 5 2" xfId="10501"/>
    <cellStyle name="20% - Ênfase3 6 3 6" xfId="10502"/>
    <cellStyle name="20% - Ênfase3 6 4" xfId="10503"/>
    <cellStyle name="20% - Ênfase3 6 4 2" xfId="10504"/>
    <cellStyle name="20% - Ênfase3 6 5" xfId="10505"/>
    <cellStyle name="20% - Ênfase3 6 5 2" xfId="10506"/>
    <cellStyle name="20% - Ênfase3 6 6" xfId="10507"/>
    <cellStyle name="20% - Ênfase3 6 6 2" xfId="10508"/>
    <cellStyle name="20% - Ênfase3 6 7" xfId="10509"/>
    <cellStyle name="20% - Ênfase3 6 7 2" xfId="10510"/>
    <cellStyle name="20% - Ênfase3 6 8" xfId="10511"/>
    <cellStyle name="20% - Ênfase3 60" xfId="10512"/>
    <cellStyle name="20% - Ênfase3 60 2" xfId="10513"/>
    <cellStyle name="20% - Ênfase3 60 2 2" xfId="10514"/>
    <cellStyle name="20% - Ênfase3 60 2 2 2" xfId="10515"/>
    <cellStyle name="20% - Ênfase3 60 2 3" xfId="10516"/>
    <cellStyle name="20% - Ênfase3 60 2 3 2" xfId="10517"/>
    <cellStyle name="20% - Ênfase3 60 2 4" xfId="10518"/>
    <cellStyle name="20% - Ênfase3 60 2 4 2" xfId="10519"/>
    <cellStyle name="20% - Ênfase3 60 2 5" xfId="10520"/>
    <cellStyle name="20% - Ênfase3 60 2 5 2" xfId="10521"/>
    <cellStyle name="20% - Ênfase3 60 2 6" xfId="10522"/>
    <cellStyle name="20% - Ênfase3 60 3" xfId="10523"/>
    <cellStyle name="20% - Ênfase3 60 3 2" xfId="10524"/>
    <cellStyle name="20% - Ênfase3 60 4" xfId="10525"/>
    <cellStyle name="20% - Ênfase3 60 4 2" xfId="10526"/>
    <cellStyle name="20% - Ênfase3 60 5" xfId="10527"/>
    <cellStyle name="20% - Ênfase3 60 5 2" xfId="10528"/>
    <cellStyle name="20% - Ênfase3 60 6" xfId="10529"/>
    <cellStyle name="20% - Ênfase3 60 6 2" xfId="10530"/>
    <cellStyle name="20% - Ênfase3 60 7" xfId="10531"/>
    <cellStyle name="20% - Ênfase3 61" xfId="10532"/>
    <cellStyle name="20% - Ênfase3 61 2" xfId="10533"/>
    <cellStyle name="20% - Ênfase3 61 2 2" xfId="10534"/>
    <cellStyle name="20% - Ênfase3 61 2 2 2" xfId="10535"/>
    <cellStyle name="20% - Ênfase3 61 2 3" xfId="10536"/>
    <cellStyle name="20% - Ênfase3 61 2 3 2" xfId="10537"/>
    <cellStyle name="20% - Ênfase3 61 2 4" xfId="10538"/>
    <cellStyle name="20% - Ênfase3 61 2 4 2" xfId="10539"/>
    <cellStyle name="20% - Ênfase3 61 2 5" xfId="10540"/>
    <cellStyle name="20% - Ênfase3 61 2 5 2" xfId="10541"/>
    <cellStyle name="20% - Ênfase3 61 2 6" xfId="10542"/>
    <cellStyle name="20% - Ênfase3 61 3" xfId="10543"/>
    <cellStyle name="20% - Ênfase3 61 3 2" xfId="10544"/>
    <cellStyle name="20% - Ênfase3 61 4" xfId="10545"/>
    <cellStyle name="20% - Ênfase3 61 4 2" xfId="10546"/>
    <cellStyle name="20% - Ênfase3 61 5" xfId="10547"/>
    <cellStyle name="20% - Ênfase3 61 5 2" xfId="10548"/>
    <cellStyle name="20% - Ênfase3 61 6" xfId="10549"/>
    <cellStyle name="20% - Ênfase3 61 6 2" xfId="10550"/>
    <cellStyle name="20% - Ênfase3 61 7" xfId="10551"/>
    <cellStyle name="20% - Ênfase3 62" xfId="10552"/>
    <cellStyle name="20% - Ênfase3 62 2" xfId="10553"/>
    <cellStyle name="20% - Ênfase3 62 2 2" xfId="10554"/>
    <cellStyle name="20% - Ênfase3 62 2 2 2" xfId="10555"/>
    <cellStyle name="20% - Ênfase3 62 2 3" xfId="10556"/>
    <cellStyle name="20% - Ênfase3 62 2 3 2" xfId="10557"/>
    <cellStyle name="20% - Ênfase3 62 2 4" xfId="10558"/>
    <cellStyle name="20% - Ênfase3 62 2 4 2" xfId="10559"/>
    <cellStyle name="20% - Ênfase3 62 2 5" xfId="10560"/>
    <cellStyle name="20% - Ênfase3 62 2 5 2" xfId="10561"/>
    <cellStyle name="20% - Ênfase3 62 2 6" xfId="10562"/>
    <cellStyle name="20% - Ênfase3 62 3" xfId="10563"/>
    <cellStyle name="20% - Ênfase3 62 3 2" xfId="10564"/>
    <cellStyle name="20% - Ênfase3 62 4" xfId="10565"/>
    <cellStyle name="20% - Ênfase3 62 4 2" xfId="10566"/>
    <cellStyle name="20% - Ênfase3 62 5" xfId="10567"/>
    <cellStyle name="20% - Ênfase3 62 5 2" xfId="10568"/>
    <cellStyle name="20% - Ênfase3 62 6" xfId="10569"/>
    <cellStyle name="20% - Ênfase3 62 6 2" xfId="10570"/>
    <cellStyle name="20% - Ênfase3 62 7" xfId="10571"/>
    <cellStyle name="20% - Ênfase3 63" xfId="10572"/>
    <cellStyle name="20% - Ênfase3 63 2" xfId="10573"/>
    <cellStyle name="20% - Ênfase3 63 2 2" xfId="10574"/>
    <cellStyle name="20% - Ênfase3 63 2 2 2" xfId="10575"/>
    <cellStyle name="20% - Ênfase3 63 2 3" xfId="10576"/>
    <cellStyle name="20% - Ênfase3 63 2 3 2" xfId="10577"/>
    <cellStyle name="20% - Ênfase3 63 2 4" xfId="10578"/>
    <cellStyle name="20% - Ênfase3 63 2 4 2" xfId="10579"/>
    <cellStyle name="20% - Ênfase3 63 2 5" xfId="10580"/>
    <cellStyle name="20% - Ênfase3 63 2 5 2" xfId="10581"/>
    <cellStyle name="20% - Ênfase3 63 2 6" xfId="10582"/>
    <cellStyle name="20% - Ênfase3 63 3" xfId="10583"/>
    <cellStyle name="20% - Ênfase3 63 3 2" xfId="10584"/>
    <cellStyle name="20% - Ênfase3 63 4" xfId="10585"/>
    <cellStyle name="20% - Ênfase3 63 4 2" xfId="10586"/>
    <cellStyle name="20% - Ênfase3 63 5" xfId="10587"/>
    <cellStyle name="20% - Ênfase3 63 5 2" xfId="10588"/>
    <cellStyle name="20% - Ênfase3 63 6" xfId="10589"/>
    <cellStyle name="20% - Ênfase3 63 6 2" xfId="10590"/>
    <cellStyle name="20% - Ênfase3 63 7" xfId="10591"/>
    <cellStyle name="20% - Ênfase3 64" xfId="10592"/>
    <cellStyle name="20% - Ênfase3 64 2" xfId="10593"/>
    <cellStyle name="20% - Ênfase3 64 2 2" xfId="10594"/>
    <cellStyle name="20% - Ênfase3 64 2 2 2" xfId="10595"/>
    <cellStyle name="20% - Ênfase3 64 2 3" xfId="10596"/>
    <cellStyle name="20% - Ênfase3 64 2 3 2" xfId="10597"/>
    <cellStyle name="20% - Ênfase3 64 2 4" xfId="10598"/>
    <cellStyle name="20% - Ênfase3 64 2 4 2" xfId="10599"/>
    <cellStyle name="20% - Ênfase3 64 2 5" xfId="10600"/>
    <cellStyle name="20% - Ênfase3 64 2 5 2" xfId="10601"/>
    <cellStyle name="20% - Ênfase3 64 2 6" xfId="10602"/>
    <cellStyle name="20% - Ênfase3 64 3" xfId="10603"/>
    <cellStyle name="20% - Ênfase3 64 3 2" xfId="10604"/>
    <cellStyle name="20% - Ênfase3 64 4" xfId="10605"/>
    <cellStyle name="20% - Ênfase3 64 4 2" xfId="10606"/>
    <cellStyle name="20% - Ênfase3 64 5" xfId="10607"/>
    <cellStyle name="20% - Ênfase3 64 5 2" xfId="10608"/>
    <cellStyle name="20% - Ênfase3 64 6" xfId="10609"/>
    <cellStyle name="20% - Ênfase3 64 6 2" xfId="10610"/>
    <cellStyle name="20% - Ênfase3 64 7" xfId="10611"/>
    <cellStyle name="20% - Ênfase3 65" xfId="10612"/>
    <cellStyle name="20% - Ênfase3 65 2" xfId="10613"/>
    <cellStyle name="20% - Ênfase3 65 2 2" xfId="10614"/>
    <cellStyle name="20% - Ênfase3 65 2 2 2" xfId="10615"/>
    <cellStyle name="20% - Ênfase3 65 2 3" xfId="10616"/>
    <cellStyle name="20% - Ênfase3 65 2 3 2" xfId="10617"/>
    <cellStyle name="20% - Ênfase3 65 2 4" xfId="10618"/>
    <cellStyle name="20% - Ênfase3 65 2 4 2" xfId="10619"/>
    <cellStyle name="20% - Ênfase3 65 2 5" xfId="10620"/>
    <cellStyle name="20% - Ênfase3 65 2 5 2" xfId="10621"/>
    <cellStyle name="20% - Ênfase3 65 2 6" xfId="10622"/>
    <cellStyle name="20% - Ênfase3 65 3" xfId="10623"/>
    <cellStyle name="20% - Ênfase3 65 3 2" xfId="10624"/>
    <cellStyle name="20% - Ênfase3 65 4" xfId="10625"/>
    <cellStyle name="20% - Ênfase3 65 4 2" xfId="10626"/>
    <cellStyle name="20% - Ênfase3 65 5" xfId="10627"/>
    <cellStyle name="20% - Ênfase3 65 5 2" xfId="10628"/>
    <cellStyle name="20% - Ênfase3 65 6" xfId="10629"/>
    <cellStyle name="20% - Ênfase3 65 6 2" xfId="10630"/>
    <cellStyle name="20% - Ênfase3 65 7" xfId="10631"/>
    <cellStyle name="20% - Ênfase3 66" xfId="10632"/>
    <cellStyle name="20% - Ênfase3 66 2" xfId="10633"/>
    <cellStyle name="20% - Ênfase3 66 2 2" xfId="10634"/>
    <cellStyle name="20% - Ênfase3 66 2 2 2" xfId="10635"/>
    <cellStyle name="20% - Ênfase3 66 2 3" xfId="10636"/>
    <cellStyle name="20% - Ênfase3 66 2 3 2" xfId="10637"/>
    <cellStyle name="20% - Ênfase3 66 2 4" xfId="10638"/>
    <cellStyle name="20% - Ênfase3 66 2 4 2" xfId="10639"/>
    <cellStyle name="20% - Ênfase3 66 2 5" xfId="10640"/>
    <cellStyle name="20% - Ênfase3 66 2 5 2" xfId="10641"/>
    <cellStyle name="20% - Ênfase3 66 2 6" xfId="10642"/>
    <cellStyle name="20% - Ênfase3 66 3" xfId="10643"/>
    <cellStyle name="20% - Ênfase3 66 3 2" xfId="10644"/>
    <cellStyle name="20% - Ênfase3 66 4" xfId="10645"/>
    <cellStyle name="20% - Ênfase3 66 4 2" xfId="10646"/>
    <cellStyle name="20% - Ênfase3 66 5" xfId="10647"/>
    <cellStyle name="20% - Ênfase3 66 5 2" xfId="10648"/>
    <cellStyle name="20% - Ênfase3 66 6" xfId="10649"/>
    <cellStyle name="20% - Ênfase3 66 6 2" xfId="10650"/>
    <cellStyle name="20% - Ênfase3 66 7" xfId="10651"/>
    <cellStyle name="20% - Ênfase3 67" xfId="10652"/>
    <cellStyle name="20% - Ênfase3 67 2" xfId="10653"/>
    <cellStyle name="20% - Ênfase3 67 2 2" xfId="10654"/>
    <cellStyle name="20% - Ênfase3 67 2 2 2" xfId="10655"/>
    <cellStyle name="20% - Ênfase3 67 2 3" xfId="10656"/>
    <cellStyle name="20% - Ênfase3 67 2 3 2" xfId="10657"/>
    <cellStyle name="20% - Ênfase3 67 2 4" xfId="10658"/>
    <cellStyle name="20% - Ênfase3 67 2 4 2" xfId="10659"/>
    <cellStyle name="20% - Ênfase3 67 2 5" xfId="10660"/>
    <cellStyle name="20% - Ênfase3 67 2 5 2" xfId="10661"/>
    <cellStyle name="20% - Ênfase3 67 2 6" xfId="10662"/>
    <cellStyle name="20% - Ênfase3 67 3" xfId="10663"/>
    <cellStyle name="20% - Ênfase3 67 3 2" xfId="10664"/>
    <cellStyle name="20% - Ênfase3 67 4" xfId="10665"/>
    <cellStyle name="20% - Ênfase3 67 4 2" xfId="10666"/>
    <cellStyle name="20% - Ênfase3 67 5" xfId="10667"/>
    <cellStyle name="20% - Ênfase3 67 5 2" xfId="10668"/>
    <cellStyle name="20% - Ênfase3 67 6" xfId="10669"/>
    <cellStyle name="20% - Ênfase3 67 6 2" xfId="10670"/>
    <cellStyle name="20% - Ênfase3 67 7" xfId="10671"/>
    <cellStyle name="20% - Ênfase3 68" xfId="10672"/>
    <cellStyle name="20% - Ênfase3 68 2" xfId="10673"/>
    <cellStyle name="20% - Ênfase3 68 2 2" xfId="10674"/>
    <cellStyle name="20% - Ênfase3 68 2 2 2" xfId="10675"/>
    <cellStyle name="20% - Ênfase3 68 2 3" xfId="10676"/>
    <cellStyle name="20% - Ênfase3 68 2 3 2" xfId="10677"/>
    <cellStyle name="20% - Ênfase3 68 2 4" xfId="10678"/>
    <cellStyle name="20% - Ênfase3 68 2 4 2" xfId="10679"/>
    <cellStyle name="20% - Ênfase3 68 2 5" xfId="10680"/>
    <cellStyle name="20% - Ênfase3 68 2 5 2" xfId="10681"/>
    <cellStyle name="20% - Ênfase3 68 2 6" xfId="10682"/>
    <cellStyle name="20% - Ênfase3 68 3" xfId="10683"/>
    <cellStyle name="20% - Ênfase3 68 3 2" xfId="10684"/>
    <cellStyle name="20% - Ênfase3 68 4" xfId="10685"/>
    <cellStyle name="20% - Ênfase3 68 4 2" xfId="10686"/>
    <cellStyle name="20% - Ênfase3 68 5" xfId="10687"/>
    <cellStyle name="20% - Ênfase3 68 5 2" xfId="10688"/>
    <cellStyle name="20% - Ênfase3 68 6" xfId="10689"/>
    <cellStyle name="20% - Ênfase3 68 6 2" xfId="10690"/>
    <cellStyle name="20% - Ênfase3 68 7" xfId="10691"/>
    <cellStyle name="20% - Ênfase3 69" xfId="10692"/>
    <cellStyle name="20% - Ênfase3 69 2" xfId="10693"/>
    <cellStyle name="20% - Ênfase3 69 2 2" xfId="10694"/>
    <cellStyle name="20% - Ênfase3 69 2 2 2" xfId="10695"/>
    <cellStyle name="20% - Ênfase3 69 2 3" xfId="10696"/>
    <cellStyle name="20% - Ênfase3 69 2 3 2" xfId="10697"/>
    <cellStyle name="20% - Ênfase3 69 2 4" xfId="10698"/>
    <cellStyle name="20% - Ênfase3 69 2 4 2" xfId="10699"/>
    <cellStyle name="20% - Ênfase3 69 2 5" xfId="10700"/>
    <cellStyle name="20% - Ênfase3 69 2 5 2" xfId="10701"/>
    <cellStyle name="20% - Ênfase3 69 2 6" xfId="10702"/>
    <cellStyle name="20% - Ênfase3 69 3" xfId="10703"/>
    <cellStyle name="20% - Ênfase3 69 3 2" xfId="10704"/>
    <cellStyle name="20% - Ênfase3 69 4" xfId="10705"/>
    <cellStyle name="20% - Ênfase3 69 4 2" xfId="10706"/>
    <cellStyle name="20% - Ênfase3 69 5" xfId="10707"/>
    <cellStyle name="20% - Ênfase3 69 5 2" xfId="10708"/>
    <cellStyle name="20% - Ênfase3 69 6" xfId="10709"/>
    <cellStyle name="20% - Ênfase3 69 6 2" xfId="10710"/>
    <cellStyle name="20% - Ênfase3 69 7" xfId="10711"/>
    <cellStyle name="20% - Ênfase3 7" xfId="10712"/>
    <cellStyle name="20% - Ênfase3 7 2" xfId="10713"/>
    <cellStyle name="20% - Ênfase3 7 2 2" xfId="10714"/>
    <cellStyle name="20% - Ênfase3 7 2 2 2" xfId="10715"/>
    <cellStyle name="20% - Ênfase3 7 2 2 2 2" xfId="10716"/>
    <cellStyle name="20% - Ênfase3 7 2 2 3" xfId="10717"/>
    <cellStyle name="20% - Ênfase3 7 2 2 3 2" xfId="10718"/>
    <cellStyle name="20% - Ênfase3 7 2 2 4" xfId="10719"/>
    <cellStyle name="20% - Ênfase3 7 2 2 4 2" xfId="10720"/>
    <cellStyle name="20% - Ênfase3 7 2 2 5" xfId="10721"/>
    <cellStyle name="20% - Ênfase3 7 2 2 5 2" xfId="10722"/>
    <cellStyle name="20% - Ênfase3 7 2 2 6" xfId="10723"/>
    <cellStyle name="20% - Ênfase3 7 2 3" xfId="10724"/>
    <cellStyle name="20% - Ênfase3 7 2 3 2" xfId="10725"/>
    <cellStyle name="20% - Ênfase3 7 2 4" xfId="10726"/>
    <cellStyle name="20% - Ênfase3 7 2 4 2" xfId="10727"/>
    <cellStyle name="20% - Ênfase3 7 2 5" xfId="10728"/>
    <cellStyle name="20% - Ênfase3 7 2 5 2" xfId="10729"/>
    <cellStyle name="20% - Ênfase3 7 2 6" xfId="10730"/>
    <cellStyle name="20% - Ênfase3 7 2 6 2" xfId="10731"/>
    <cellStyle name="20% - Ênfase3 7 2 7" xfId="10732"/>
    <cellStyle name="20% - Ênfase3 7 3" xfId="10733"/>
    <cellStyle name="20% - Ênfase3 7 3 2" xfId="10734"/>
    <cellStyle name="20% - Ênfase3 7 3 2 2" xfId="10735"/>
    <cellStyle name="20% - Ênfase3 7 3 3" xfId="10736"/>
    <cellStyle name="20% - Ênfase3 7 3 3 2" xfId="10737"/>
    <cellStyle name="20% - Ênfase3 7 3 4" xfId="10738"/>
    <cellStyle name="20% - Ênfase3 7 3 4 2" xfId="10739"/>
    <cellStyle name="20% - Ênfase3 7 3 5" xfId="10740"/>
    <cellStyle name="20% - Ênfase3 7 3 5 2" xfId="10741"/>
    <cellStyle name="20% - Ênfase3 7 3 6" xfId="10742"/>
    <cellStyle name="20% - Ênfase3 7 4" xfId="10743"/>
    <cellStyle name="20% - Ênfase3 7 4 2" xfId="10744"/>
    <cellStyle name="20% - Ênfase3 7 5" xfId="10745"/>
    <cellStyle name="20% - Ênfase3 7 5 2" xfId="10746"/>
    <cellStyle name="20% - Ênfase3 7 6" xfId="10747"/>
    <cellStyle name="20% - Ênfase3 7 6 2" xfId="10748"/>
    <cellStyle name="20% - Ênfase3 7 7" xfId="10749"/>
    <cellStyle name="20% - Ênfase3 7 7 2" xfId="10750"/>
    <cellStyle name="20% - Ênfase3 7 8" xfId="10751"/>
    <cellStyle name="20% - Ênfase3 70" xfId="10752"/>
    <cellStyle name="20% - Ênfase3 70 2" xfId="10753"/>
    <cellStyle name="20% - Ênfase3 70 2 2" xfId="10754"/>
    <cellStyle name="20% - Ênfase3 70 2 2 2" xfId="10755"/>
    <cellStyle name="20% - Ênfase3 70 2 3" xfId="10756"/>
    <cellStyle name="20% - Ênfase3 70 2 3 2" xfId="10757"/>
    <cellStyle name="20% - Ênfase3 70 2 4" xfId="10758"/>
    <cellStyle name="20% - Ênfase3 70 2 4 2" xfId="10759"/>
    <cellStyle name="20% - Ênfase3 70 2 5" xfId="10760"/>
    <cellStyle name="20% - Ênfase3 70 2 5 2" xfId="10761"/>
    <cellStyle name="20% - Ênfase3 70 2 6" xfId="10762"/>
    <cellStyle name="20% - Ênfase3 70 3" xfId="10763"/>
    <cellStyle name="20% - Ênfase3 70 3 2" xfId="10764"/>
    <cellStyle name="20% - Ênfase3 70 4" xfId="10765"/>
    <cellStyle name="20% - Ênfase3 70 4 2" xfId="10766"/>
    <cellStyle name="20% - Ênfase3 70 5" xfId="10767"/>
    <cellStyle name="20% - Ênfase3 70 5 2" xfId="10768"/>
    <cellStyle name="20% - Ênfase3 70 6" xfId="10769"/>
    <cellStyle name="20% - Ênfase3 70 6 2" xfId="10770"/>
    <cellStyle name="20% - Ênfase3 70 7" xfId="10771"/>
    <cellStyle name="20% - Ênfase3 71" xfId="10772"/>
    <cellStyle name="20% - Ênfase3 71 2" xfId="10773"/>
    <cellStyle name="20% - Ênfase3 71 2 2" xfId="10774"/>
    <cellStyle name="20% - Ênfase3 71 2 2 2" xfId="10775"/>
    <cellStyle name="20% - Ênfase3 71 2 3" xfId="10776"/>
    <cellStyle name="20% - Ênfase3 71 2 3 2" xfId="10777"/>
    <cellStyle name="20% - Ênfase3 71 2 4" xfId="10778"/>
    <cellStyle name="20% - Ênfase3 71 2 4 2" xfId="10779"/>
    <cellStyle name="20% - Ênfase3 71 2 5" xfId="10780"/>
    <cellStyle name="20% - Ênfase3 71 2 5 2" xfId="10781"/>
    <cellStyle name="20% - Ênfase3 71 2 6" xfId="10782"/>
    <cellStyle name="20% - Ênfase3 71 3" xfId="10783"/>
    <cellStyle name="20% - Ênfase3 71 3 2" xfId="10784"/>
    <cellStyle name="20% - Ênfase3 71 4" xfId="10785"/>
    <cellStyle name="20% - Ênfase3 71 4 2" xfId="10786"/>
    <cellStyle name="20% - Ênfase3 71 5" xfId="10787"/>
    <cellStyle name="20% - Ênfase3 71 5 2" xfId="10788"/>
    <cellStyle name="20% - Ênfase3 71 6" xfId="10789"/>
    <cellStyle name="20% - Ênfase3 71 6 2" xfId="10790"/>
    <cellStyle name="20% - Ênfase3 71 7" xfId="10791"/>
    <cellStyle name="20% - Ênfase3 72" xfId="10792"/>
    <cellStyle name="20% - Ênfase3 72 2" xfId="10793"/>
    <cellStyle name="20% - Ênfase3 72 2 2" xfId="10794"/>
    <cellStyle name="20% - Ênfase3 72 2 2 2" xfId="10795"/>
    <cellStyle name="20% - Ênfase3 72 2 3" xfId="10796"/>
    <cellStyle name="20% - Ênfase3 72 2 3 2" xfId="10797"/>
    <cellStyle name="20% - Ênfase3 72 2 4" xfId="10798"/>
    <cellStyle name="20% - Ênfase3 72 2 4 2" xfId="10799"/>
    <cellStyle name="20% - Ênfase3 72 2 5" xfId="10800"/>
    <cellStyle name="20% - Ênfase3 72 2 5 2" xfId="10801"/>
    <cellStyle name="20% - Ênfase3 72 2 6" xfId="10802"/>
    <cellStyle name="20% - Ênfase3 72 3" xfId="10803"/>
    <cellStyle name="20% - Ênfase3 72 3 2" xfId="10804"/>
    <cellStyle name="20% - Ênfase3 72 4" xfId="10805"/>
    <cellStyle name="20% - Ênfase3 72 4 2" xfId="10806"/>
    <cellStyle name="20% - Ênfase3 72 5" xfId="10807"/>
    <cellStyle name="20% - Ênfase3 72 5 2" xfId="10808"/>
    <cellStyle name="20% - Ênfase3 72 6" xfId="10809"/>
    <cellStyle name="20% - Ênfase3 72 6 2" xfId="10810"/>
    <cellStyle name="20% - Ênfase3 72 7" xfId="10811"/>
    <cellStyle name="20% - Ênfase3 73" xfId="10812"/>
    <cellStyle name="20% - Ênfase3 73 2" xfId="10813"/>
    <cellStyle name="20% - Ênfase3 73 2 2" xfId="10814"/>
    <cellStyle name="20% - Ênfase3 73 2 2 2" xfId="10815"/>
    <cellStyle name="20% - Ênfase3 73 2 3" xfId="10816"/>
    <cellStyle name="20% - Ênfase3 73 2 3 2" xfId="10817"/>
    <cellStyle name="20% - Ênfase3 73 2 4" xfId="10818"/>
    <cellStyle name="20% - Ênfase3 73 2 4 2" xfId="10819"/>
    <cellStyle name="20% - Ênfase3 73 2 5" xfId="10820"/>
    <cellStyle name="20% - Ênfase3 73 2 5 2" xfId="10821"/>
    <cellStyle name="20% - Ênfase3 73 2 6" xfId="10822"/>
    <cellStyle name="20% - Ênfase3 73 3" xfId="10823"/>
    <cellStyle name="20% - Ênfase3 73 3 2" xfId="10824"/>
    <cellStyle name="20% - Ênfase3 73 4" xfId="10825"/>
    <cellStyle name="20% - Ênfase3 73 4 2" xfId="10826"/>
    <cellStyle name="20% - Ênfase3 73 5" xfId="10827"/>
    <cellStyle name="20% - Ênfase3 73 5 2" xfId="10828"/>
    <cellStyle name="20% - Ênfase3 73 6" xfId="10829"/>
    <cellStyle name="20% - Ênfase3 73 6 2" xfId="10830"/>
    <cellStyle name="20% - Ênfase3 73 7" xfId="10831"/>
    <cellStyle name="20% - Ênfase3 74" xfId="10832"/>
    <cellStyle name="20% - Ênfase3 74 2" xfId="10833"/>
    <cellStyle name="20% - Ênfase3 74 2 2" xfId="10834"/>
    <cellStyle name="20% - Ênfase3 74 2 2 2" xfId="10835"/>
    <cellStyle name="20% - Ênfase3 74 2 3" xfId="10836"/>
    <cellStyle name="20% - Ênfase3 74 2 3 2" xfId="10837"/>
    <cellStyle name="20% - Ênfase3 74 2 4" xfId="10838"/>
    <cellStyle name="20% - Ênfase3 74 2 4 2" xfId="10839"/>
    <cellStyle name="20% - Ênfase3 74 2 5" xfId="10840"/>
    <cellStyle name="20% - Ênfase3 74 2 5 2" xfId="10841"/>
    <cellStyle name="20% - Ênfase3 74 2 6" xfId="10842"/>
    <cellStyle name="20% - Ênfase3 74 3" xfId="10843"/>
    <cellStyle name="20% - Ênfase3 74 3 2" xfId="10844"/>
    <cellStyle name="20% - Ênfase3 74 4" xfId="10845"/>
    <cellStyle name="20% - Ênfase3 74 4 2" xfId="10846"/>
    <cellStyle name="20% - Ênfase3 74 5" xfId="10847"/>
    <cellStyle name="20% - Ênfase3 74 5 2" xfId="10848"/>
    <cellStyle name="20% - Ênfase3 74 6" xfId="10849"/>
    <cellStyle name="20% - Ênfase3 74 6 2" xfId="10850"/>
    <cellStyle name="20% - Ênfase3 74 7" xfId="10851"/>
    <cellStyle name="20% - Ênfase3 75" xfId="10852"/>
    <cellStyle name="20% - Ênfase3 75 2" xfId="10853"/>
    <cellStyle name="20% - Ênfase3 75 2 2" xfId="10854"/>
    <cellStyle name="20% - Ênfase3 75 2 2 2" xfId="10855"/>
    <cellStyle name="20% - Ênfase3 75 2 3" xfId="10856"/>
    <cellStyle name="20% - Ênfase3 75 2 3 2" xfId="10857"/>
    <cellStyle name="20% - Ênfase3 75 2 4" xfId="10858"/>
    <cellStyle name="20% - Ênfase3 75 2 4 2" xfId="10859"/>
    <cellStyle name="20% - Ênfase3 75 2 5" xfId="10860"/>
    <cellStyle name="20% - Ênfase3 75 2 5 2" xfId="10861"/>
    <cellStyle name="20% - Ênfase3 75 2 6" xfId="10862"/>
    <cellStyle name="20% - Ênfase3 75 3" xfId="10863"/>
    <cellStyle name="20% - Ênfase3 75 3 2" xfId="10864"/>
    <cellStyle name="20% - Ênfase3 75 4" xfId="10865"/>
    <cellStyle name="20% - Ênfase3 75 4 2" xfId="10866"/>
    <cellStyle name="20% - Ênfase3 75 5" xfId="10867"/>
    <cellStyle name="20% - Ênfase3 75 5 2" xfId="10868"/>
    <cellStyle name="20% - Ênfase3 75 6" xfId="10869"/>
    <cellStyle name="20% - Ênfase3 75 6 2" xfId="10870"/>
    <cellStyle name="20% - Ênfase3 75 7" xfId="10871"/>
    <cellStyle name="20% - Ênfase3 76" xfId="10872"/>
    <cellStyle name="20% - Ênfase3 76 2" xfId="10873"/>
    <cellStyle name="20% - Ênfase3 76 2 2" xfId="10874"/>
    <cellStyle name="20% - Ênfase3 76 2 2 2" xfId="10875"/>
    <cellStyle name="20% - Ênfase3 76 2 3" xfId="10876"/>
    <cellStyle name="20% - Ênfase3 76 2 3 2" xfId="10877"/>
    <cellStyle name="20% - Ênfase3 76 2 4" xfId="10878"/>
    <cellStyle name="20% - Ênfase3 76 2 4 2" xfId="10879"/>
    <cellStyle name="20% - Ênfase3 76 2 5" xfId="10880"/>
    <cellStyle name="20% - Ênfase3 76 2 5 2" xfId="10881"/>
    <cellStyle name="20% - Ênfase3 76 2 6" xfId="10882"/>
    <cellStyle name="20% - Ênfase3 76 3" xfId="10883"/>
    <cellStyle name="20% - Ênfase3 76 3 2" xfId="10884"/>
    <cellStyle name="20% - Ênfase3 76 4" xfId="10885"/>
    <cellStyle name="20% - Ênfase3 76 4 2" xfId="10886"/>
    <cellStyle name="20% - Ênfase3 76 5" xfId="10887"/>
    <cellStyle name="20% - Ênfase3 76 5 2" xfId="10888"/>
    <cellStyle name="20% - Ênfase3 76 6" xfId="10889"/>
    <cellStyle name="20% - Ênfase3 76 6 2" xfId="10890"/>
    <cellStyle name="20% - Ênfase3 76 7" xfId="10891"/>
    <cellStyle name="20% - Ênfase3 77" xfId="10892"/>
    <cellStyle name="20% - Ênfase3 77 2" xfId="10893"/>
    <cellStyle name="20% - Ênfase3 77 2 2" xfId="10894"/>
    <cellStyle name="20% - Ênfase3 77 2 2 2" xfId="10895"/>
    <cellStyle name="20% - Ênfase3 77 2 3" xfId="10896"/>
    <cellStyle name="20% - Ênfase3 77 2 3 2" xfId="10897"/>
    <cellStyle name="20% - Ênfase3 77 2 4" xfId="10898"/>
    <cellStyle name="20% - Ênfase3 77 2 4 2" xfId="10899"/>
    <cellStyle name="20% - Ênfase3 77 2 5" xfId="10900"/>
    <cellStyle name="20% - Ênfase3 77 2 5 2" xfId="10901"/>
    <cellStyle name="20% - Ênfase3 77 2 6" xfId="10902"/>
    <cellStyle name="20% - Ênfase3 77 3" xfId="10903"/>
    <cellStyle name="20% - Ênfase3 77 3 2" xfId="10904"/>
    <cellStyle name="20% - Ênfase3 77 4" xfId="10905"/>
    <cellStyle name="20% - Ênfase3 77 4 2" xfId="10906"/>
    <cellStyle name="20% - Ênfase3 77 5" xfId="10907"/>
    <cellStyle name="20% - Ênfase3 77 5 2" xfId="10908"/>
    <cellStyle name="20% - Ênfase3 77 6" xfId="10909"/>
    <cellStyle name="20% - Ênfase3 77 6 2" xfId="10910"/>
    <cellStyle name="20% - Ênfase3 77 7" xfId="10911"/>
    <cellStyle name="20% - Ênfase3 78" xfId="10912"/>
    <cellStyle name="20% - Ênfase3 78 2" xfId="10913"/>
    <cellStyle name="20% - Ênfase3 78 2 2" xfId="10914"/>
    <cellStyle name="20% - Ênfase3 78 2 2 2" xfId="10915"/>
    <cellStyle name="20% - Ênfase3 78 2 3" xfId="10916"/>
    <cellStyle name="20% - Ênfase3 78 2 3 2" xfId="10917"/>
    <cellStyle name="20% - Ênfase3 78 2 4" xfId="10918"/>
    <cellStyle name="20% - Ênfase3 78 2 4 2" xfId="10919"/>
    <cellStyle name="20% - Ênfase3 78 2 5" xfId="10920"/>
    <cellStyle name="20% - Ênfase3 78 2 5 2" xfId="10921"/>
    <cellStyle name="20% - Ênfase3 78 2 6" xfId="10922"/>
    <cellStyle name="20% - Ênfase3 78 3" xfId="10923"/>
    <cellStyle name="20% - Ênfase3 78 3 2" xfId="10924"/>
    <cellStyle name="20% - Ênfase3 78 4" xfId="10925"/>
    <cellStyle name="20% - Ênfase3 78 4 2" xfId="10926"/>
    <cellStyle name="20% - Ênfase3 78 5" xfId="10927"/>
    <cellStyle name="20% - Ênfase3 78 5 2" xfId="10928"/>
    <cellStyle name="20% - Ênfase3 78 6" xfId="10929"/>
    <cellStyle name="20% - Ênfase3 78 6 2" xfId="10930"/>
    <cellStyle name="20% - Ênfase3 78 7" xfId="10931"/>
    <cellStyle name="20% - Ênfase3 79" xfId="10932"/>
    <cellStyle name="20% - Ênfase3 79 2" xfId="10933"/>
    <cellStyle name="20% - Ênfase3 79 2 2" xfId="10934"/>
    <cellStyle name="20% - Ênfase3 79 2 2 2" xfId="10935"/>
    <cellStyle name="20% - Ênfase3 79 2 3" xfId="10936"/>
    <cellStyle name="20% - Ênfase3 79 2 3 2" xfId="10937"/>
    <cellStyle name="20% - Ênfase3 79 2 4" xfId="10938"/>
    <cellStyle name="20% - Ênfase3 79 2 4 2" xfId="10939"/>
    <cellStyle name="20% - Ênfase3 79 2 5" xfId="10940"/>
    <cellStyle name="20% - Ênfase3 79 2 5 2" xfId="10941"/>
    <cellStyle name="20% - Ênfase3 79 2 6" xfId="10942"/>
    <cellStyle name="20% - Ênfase3 79 3" xfId="10943"/>
    <cellStyle name="20% - Ênfase3 79 3 2" xfId="10944"/>
    <cellStyle name="20% - Ênfase3 79 4" xfId="10945"/>
    <cellStyle name="20% - Ênfase3 79 4 2" xfId="10946"/>
    <cellStyle name="20% - Ênfase3 79 5" xfId="10947"/>
    <cellStyle name="20% - Ênfase3 79 5 2" xfId="10948"/>
    <cellStyle name="20% - Ênfase3 79 6" xfId="10949"/>
    <cellStyle name="20% - Ênfase3 79 6 2" xfId="10950"/>
    <cellStyle name="20% - Ênfase3 79 7" xfId="10951"/>
    <cellStyle name="20% - Ênfase3 8" xfId="10952"/>
    <cellStyle name="20% - Ênfase3 8 2" xfId="10953"/>
    <cellStyle name="20% - Ênfase3 8 2 2" xfId="10954"/>
    <cellStyle name="20% - Ênfase3 8 2 2 2" xfId="10955"/>
    <cellStyle name="20% - Ênfase3 8 2 2 2 2" xfId="10956"/>
    <cellStyle name="20% - Ênfase3 8 2 2 3" xfId="10957"/>
    <cellStyle name="20% - Ênfase3 8 2 2 3 2" xfId="10958"/>
    <cellStyle name="20% - Ênfase3 8 2 2 4" xfId="10959"/>
    <cellStyle name="20% - Ênfase3 8 2 2 4 2" xfId="10960"/>
    <cellStyle name="20% - Ênfase3 8 2 2 5" xfId="10961"/>
    <cellStyle name="20% - Ênfase3 8 2 2 5 2" xfId="10962"/>
    <cellStyle name="20% - Ênfase3 8 2 2 6" xfId="10963"/>
    <cellStyle name="20% - Ênfase3 8 2 3" xfId="10964"/>
    <cellStyle name="20% - Ênfase3 8 2 3 2" xfId="10965"/>
    <cellStyle name="20% - Ênfase3 8 2 4" xfId="10966"/>
    <cellStyle name="20% - Ênfase3 8 2 4 2" xfId="10967"/>
    <cellStyle name="20% - Ênfase3 8 2 5" xfId="10968"/>
    <cellStyle name="20% - Ênfase3 8 2 5 2" xfId="10969"/>
    <cellStyle name="20% - Ênfase3 8 2 6" xfId="10970"/>
    <cellStyle name="20% - Ênfase3 8 2 6 2" xfId="10971"/>
    <cellStyle name="20% - Ênfase3 8 2 7" xfId="10972"/>
    <cellStyle name="20% - Ênfase3 8 3" xfId="10973"/>
    <cellStyle name="20% - Ênfase3 8 3 2" xfId="10974"/>
    <cellStyle name="20% - Ênfase3 8 3 2 2" xfId="10975"/>
    <cellStyle name="20% - Ênfase3 8 3 3" xfId="10976"/>
    <cellStyle name="20% - Ênfase3 8 3 3 2" xfId="10977"/>
    <cellStyle name="20% - Ênfase3 8 3 4" xfId="10978"/>
    <cellStyle name="20% - Ênfase3 8 3 4 2" xfId="10979"/>
    <cellStyle name="20% - Ênfase3 8 3 5" xfId="10980"/>
    <cellStyle name="20% - Ênfase3 8 3 5 2" xfId="10981"/>
    <cellStyle name="20% - Ênfase3 8 3 6" xfId="10982"/>
    <cellStyle name="20% - Ênfase3 8 4" xfId="10983"/>
    <cellStyle name="20% - Ênfase3 8 4 2" xfId="10984"/>
    <cellStyle name="20% - Ênfase3 8 5" xfId="10985"/>
    <cellStyle name="20% - Ênfase3 8 5 2" xfId="10986"/>
    <cellStyle name="20% - Ênfase3 8 6" xfId="10987"/>
    <cellStyle name="20% - Ênfase3 8 6 2" xfId="10988"/>
    <cellStyle name="20% - Ênfase3 8 7" xfId="10989"/>
    <cellStyle name="20% - Ênfase3 8 7 2" xfId="10990"/>
    <cellStyle name="20% - Ênfase3 8 8" xfId="10991"/>
    <cellStyle name="20% - Ênfase3 80" xfId="10992"/>
    <cellStyle name="20% - Ênfase3 80 2" xfId="10993"/>
    <cellStyle name="20% - Ênfase3 80 2 2" xfId="10994"/>
    <cellStyle name="20% - Ênfase3 80 2 2 2" xfId="10995"/>
    <cellStyle name="20% - Ênfase3 80 2 3" xfId="10996"/>
    <cellStyle name="20% - Ênfase3 80 2 3 2" xfId="10997"/>
    <cellStyle name="20% - Ênfase3 80 2 4" xfId="10998"/>
    <cellStyle name="20% - Ênfase3 80 2 4 2" xfId="10999"/>
    <cellStyle name="20% - Ênfase3 80 2 5" xfId="11000"/>
    <cellStyle name="20% - Ênfase3 80 2 5 2" xfId="11001"/>
    <cellStyle name="20% - Ênfase3 80 2 6" xfId="11002"/>
    <cellStyle name="20% - Ênfase3 80 3" xfId="11003"/>
    <cellStyle name="20% - Ênfase3 80 3 2" xfId="11004"/>
    <cellStyle name="20% - Ênfase3 80 4" xfId="11005"/>
    <cellStyle name="20% - Ênfase3 80 4 2" xfId="11006"/>
    <cellStyle name="20% - Ênfase3 80 5" xfId="11007"/>
    <cellStyle name="20% - Ênfase3 80 5 2" xfId="11008"/>
    <cellStyle name="20% - Ênfase3 80 6" xfId="11009"/>
    <cellStyle name="20% - Ênfase3 80 6 2" xfId="11010"/>
    <cellStyle name="20% - Ênfase3 80 7" xfId="11011"/>
    <cellStyle name="20% - Ênfase3 81" xfId="11012"/>
    <cellStyle name="20% - Ênfase3 81 2" xfId="11013"/>
    <cellStyle name="20% - Ênfase3 81 2 2" xfId="11014"/>
    <cellStyle name="20% - Ênfase3 81 2 2 2" xfId="11015"/>
    <cellStyle name="20% - Ênfase3 81 2 3" xfId="11016"/>
    <cellStyle name="20% - Ênfase3 81 2 3 2" xfId="11017"/>
    <cellStyle name="20% - Ênfase3 81 2 4" xfId="11018"/>
    <cellStyle name="20% - Ênfase3 81 2 4 2" xfId="11019"/>
    <cellStyle name="20% - Ênfase3 81 2 5" xfId="11020"/>
    <cellStyle name="20% - Ênfase3 81 2 5 2" xfId="11021"/>
    <cellStyle name="20% - Ênfase3 81 2 6" xfId="11022"/>
    <cellStyle name="20% - Ênfase3 81 3" xfId="11023"/>
    <cellStyle name="20% - Ênfase3 81 3 2" xfId="11024"/>
    <cellStyle name="20% - Ênfase3 81 4" xfId="11025"/>
    <cellStyle name="20% - Ênfase3 81 4 2" xfId="11026"/>
    <cellStyle name="20% - Ênfase3 81 5" xfId="11027"/>
    <cellStyle name="20% - Ênfase3 81 5 2" xfId="11028"/>
    <cellStyle name="20% - Ênfase3 81 6" xfId="11029"/>
    <cellStyle name="20% - Ênfase3 81 6 2" xfId="11030"/>
    <cellStyle name="20% - Ênfase3 81 7" xfId="11031"/>
    <cellStyle name="20% - Ênfase3 82" xfId="11032"/>
    <cellStyle name="20% - Ênfase3 82 2" xfId="11033"/>
    <cellStyle name="20% - Ênfase3 82 2 2" xfId="11034"/>
    <cellStyle name="20% - Ênfase3 82 2 2 2" xfId="11035"/>
    <cellStyle name="20% - Ênfase3 82 2 3" xfId="11036"/>
    <cellStyle name="20% - Ênfase3 82 2 3 2" xfId="11037"/>
    <cellStyle name="20% - Ênfase3 82 2 4" xfId="11038"/>
    <cellStyle name="20% - Ênfase3 82 2 4 2" xfId="11039"/>
    <cellStyle name="20% - Ênfase3 82 2 5" xfId="11040"/>
    <cellStyle name="20% - Ênfase3 82 2 5 2" xfId="11041"/>
    <cellStyle name="20% - Ênfase3 82 2 6" xfId="11042"/>
    <cellStyle name="20% - Ênfase3 82 3" xfId="11043"/>
    <cellStyle name="20% - Ênfase3 82 3 2" xfId="11044"/>
    <cellStyle name="20% - Ênfase3 82 4" xfId="11045"/>
    <cellStyle name="20% - Ênfase3 82 4 2" xfId="11046"/>
    <cellStyle name="20% - Ênfase3 82 5" xfId="11047"/>
    <cellStyle name="20% - Ênfase3 82 5 2" xfId="11048"/>
    <cellStyle name="20% - Ênfase3 82 6" xfId="11049"/>
    <cellStyle name="20% - Ênfase3 82 6 2" xfId="11050"/>
    <cellStyle name="20% - Ênfase3 82 7" xfId="11051"/>
    <cellStyle name="20% - Ênfase3 83" xfId="11052"/>
    <cellStyle name="20% - Ênfase3 83 2" xfId="11053"/>
    <cellStyle name="20% - Ênfase3 83 2 2" xfId="11054"/>
    <cellStyle name="20% - Ênfase3 83 2 2 2" xfId="11055"/>
    <cellStyle name="20% - Ênfase3 83 2 3" xfId="11056"/>
    <cellStyle name="20% - Ênfase3 83 2 3 2" xfId="11057"/>
    <cellStyle name="20% - Ênfase3 83 2 4" xfId="11058"/>
    <cellStyle name="20% - Ênfase3 83 2 4 2" xfId="11059"/>
    <cellStyle name="20% - Ênfase3 83 2 5" xfId="11060"/>
    <cellStyle name="20% - Ênfase3 83 2 5 2" xfId="11061"/>
    <cellStyle name="20% - Ênfase3 83 2 6" xfId="11062"/>
    <cellStyle name="20% - Ênfase3 83 3" xfId="11063"/>
    <cellStyle name="20% - Ênfase3 83 3 2" xfId="11064"/>
    <cellStyle name="20% - Ênfase3 83 4" xfId="11065"/>
    <cellStyle name="20% - Ênfase3 83 4 2" xfId="11066"/>
    <cellStyle name="20% - Ênfase3 83 5" xfId="11067"/>
    <cellStyle name="20% - Ênfase3 83 5 2" xfId="11068"/>
    <cellStyle name="20% - Ênfase3 83 6" xfId="11069"/>
    <cellStyle name="20% - Ênfase3 83 6 2" xfId="11070"/>
    <cellStyle name="20% - Ênfase3 83 7" xfId="11071"/>
    <cellStyle name="20% - Ênfase3 84" xfId="11072"/>
    <cellStyle name="20% - Ênfase3 84 2" xfId="11073"/>
    <cellStyle name="20% - Ênfase3 84 2 2" xfId="11074"/>
    <cellStyle name="20% - Ênfase3 84 2 2 2" xfId="11075"/>
    <cellStyle name="20% - Ênfase3 84 2 3" xfId="11076"/>
    <cellStyle name="20% - Ênfase3 84 2 3 2" xfId="11077"/>
    <cellStyle name="20% - Ênfase3 84 2 4" xfId="11078"/>
    <cellStyle name="20% - Ênfase3 84 2 4 2" xfId="11079"/>
    <cellStyle name="20% - Ênfase3 84 2 5" xfId="11080"/>
    <cellStyle name="20% - Ênfase3 84 2 5 2" xfId="11081"/>
    <cellStyle name="20% - Ênfase3 84 2 6" xfId="11082"/>
    <cellStyle name="20% - Ênfase3 84 3" xfId="11083"/>
    <cellStyle name="20% - Ênfase3 84 3 2" xfId="11084"/>
    <cellStyle name="20% - Ênfase3 84 4" xfId="11085"/>
    <cellStyle name="20% - Ênfase3 84 4 2" xfId="11086"/>
    <cellStyle name="20% - Ênfase3 84 5" xfId="11087"/>
    <cellStyle name="20% - Ênfase3 84 5 2" xfId="11088"/>
    <cellStyle name="20% - Ênfase3 84 6" xfId="11089"/>
    <cellStyle name="20% - Ênfase3 84 6 2" xfId="11090"/>
    <cellStyle name="20% - Ênfase3 84 7" xfId="11091"/>
    <cellStyle name="20% - Ênfase3 85" xfId="11092"/>
    <cellStyle name="20% - Ênfase3 85 2" xfId="11093"/>
    <cellStyle name="20% - Ênfase3 85 2 2" xfId="11094"/>
    <cellStyle name="20% - Ênfase3 85 2 2 2" xfId="11095"/>
    <cellStyle name="20% - Ênfase3 85 2 3" xfId="11096"/>
    <cellStyle name="20% - Ênfase3 85 2 3 2" xfId="11097"/>
    <cellStyle name="20% - Ênfase3 85 2 4" xfId="11098"/>
    <cellStyle name="20% - Ênfase3 85 2 4 2" xfId="11099"/>
    <cellStyle name="20% - Ênfase3 85 2 5" xfId="11100"/>
    <cellStyle name="20% - Ênfase3 85 2 5 2" xfId="11101"/>
    <cellStyle name="20% - Ênfase3 85 2 6" xfId="11102"/>
    <cellStyle name="20% - Ênfase3 85 3" xfId="11103"/>
    <cellStyle name="20% - Ênfase3 85 3 2" xfId="11104"/>
    <cellStyle name="20% - Ênfase3 85 4" xfId="11105"/>
    <cellStyle name="20% - Ênfase3 85 4 2" xfId="11106"/>
    <cellStyle name="20% - Ênfase3 85 5" xfId="11107"/>
    <cellStyle name="20% - Ênfase3 85 5 2" xfId="11108"/>
    <cellStyle name="20% - Ênfase3 85 6" xfId="11109"/>
    <cellStyle name="20% - Ênfase3 85 6 2" xfId="11110"/>
    <cellStyle name="20% - Ênfase3 85 7" xfId="11111"/>
    <cellStyle name="20% - Ênfase3 86" xfId="11112"/>
    <cellStyle name="20% - Ênfase3 86 2" xfId="11113"/>
    <cellStyle name="20% - Ênfase3 86 2 2" xfId="11114"/>
    <cellStyle name="20% - Ênfase3 86 2 2 2" xfId="11115"/>
    <cellStyle name="20% - Ênfase3 86 2 3" xfId="11116"/>
    <cellStyle name="20% - Ênfase3 86 2 3 2" xfId="11117"/>
    <cellStyle name="20% - Ênfase3 86 2 4" xfId="11118"/>
    <cellStyle name="20% - Ênfase3 86 2 4 2" xfId="11119"/>
    <cellStyle name="20% - Ênfase3 86 2 5" xfId="11120"/>
    <cellStyle name="20% - Ênfase3 86 2 5 2" xfId="11121"/>
    <cellStyle name="20% - Ênfase3 86 2 6" xfId="11122"/>
    <cellStyle name="20% - Ênfase3 86 3" xfId="11123"/>
    <cellStyle name="20% - Ênfase3 86 3 2" xfId="11124"/>
    <cellStyle name="20% - Ênfase3 86 4" xfId="11125"/>
    <cellStyle name="20% - Ênfase3 86 4 2" xfId="11126"/>
    <cellStyle name="20% - Ênfase3 86 5" xfId="11127"/>
    <cellStyle name="20% - Ênfase3 86 5 2" xfId="11128"/>
    <cellStyle name="20% - Ênfase3 86 6" xfId="11129"/>
    <cellStyle name="20% - Ênfase3 86 6 2" xfId="11130"/>
    <cellStyle name="20% - Ênfase3 86 7" xfId="11131"/>
    <cellStyle name="20% - Ênfase3 87" xfId="11132"/>
    <cellStyle name="20% - Ênfase3 87 2" xfId="11133"/>
    <cellStyle name="20% - Ênfase3 87 2 2" xfId="11134"/>
    <cellStyle name="20% - Ênfase3 87 2 2 2" xfId="11135"/>
    <cellStyle name="20% - Ênfase3 87 2 3" xfId="11136"/>
    <cellStyle name="20% - Ênfase3 87 2 3 2" xfId="11137"/>
    <cellStyle name="20% - Ênfase3 87 2 4" xfId="11138"/>
    <cellStyle name="20% - Ênfase3 87 2 4 2" xfId="11139"/>
    <cellStyle name="20% - Ênfase3 87 2 5" xfId="11140"/>
    <cellStyle name="20% - Ênfase3 87 2 5 2" xfId="11141"/>
    <cellStyle name="20% - Ênfase3 87 2 6" xfId="11142"/>
    <cellStyle name="20% - Ênfase3 87 3" xfId="11143"/>
    <cellStyle name="20% - Ênfase3 87 3 2" xfId="11144"/>
    <cellStyle name="20% - Ênfase3 87 4" xfId="11145"/>
    <cellStyle name="20% - Ênfase3 87 4 2" xfId="11146"/>
    <cellStyle name="20% - Ênfase3 87 5" xfId="11147"/>
    <cellStyle name="20% - Ênfase3 87 5 2" xfId="11148"/>
    <cellStyle name="20% - Ênfase3 87 6" xfId="11149"/>
    <cellStyle name="20% - Ênfase3 87 6 2" xfId="11150"/>
    <cellStyle name="20% - Ênfase3 87 7" xfId="11151"/>
    <cellStyle name="20% - Ênfase3 88" xfId="11152"/>
    <cellStyle name="20% - Ênfase3 88 2" xfId="11153"/>
    <cellStyle name="20% - Ênfase3 88 2 2" xfId="11154"/>
    <cellStyle name="20% - Ênfase3 88 2 2 2" xfId="11155"/>
    <cellStyle name="20% - Ênfase3 88 2 3" xfId="11156"/>
    <cellStyle name="20% - Ênfase3 88 2 3 2" xfId="11157"/>
    <cellStyle name="20% - Ênfase3 88 2 4" xfId="11158"/>
    <cellStyle name="20% - Ênfase3 88 2 4 2" xfId="11159"/>
    <cellStyle name="20% - Ênfase3 88 2 5" xfId="11160"/>
    <cellStyle name="20% - Ênfase3 88 2 5 2" xfId="11161"/>
    <cellStyle name="20% - Ênfase3 88 2 6" xfId="11162"/>
    <cellStyle name="20% - Ênfase3 88 3" xfId="11163"/>
    <cellStyle name="20% - Ênfase3 88 3 2" xfId="11164"/>
    <cellStyle name="20% - Ênfase3 88 4" xfId="11165"/>
    <cellStyle name="20% - Ênfase3 88 4 2" xfId="11166"/>
    <cellStyle name="20% - Ênfase3 88 5" xfId="11167"/>
    <cellStyle name="20% - Ênfase3 88 5 2" xfId="11168"/>
    <cellStyle name="20% - Ênfase3 88 6" xfId="11169"/>
    <cellStyle name="20% - Ênfase3 88 6 2" xfId="11170"/>
    <cellStyle name="20% - Ênfase3 88 7" xfId="11171"/>
    <cellStyle name="20% - Ênfase3 89" xfId="11172"/>
    <cellStyle name="20% - Ênfase3 89 2" xfId="11173"/>
    <cellStyle name="20% - Ênfase3 89 2 2" xfId="11174"/>
    <cellStyle name="20% - Ênfase3 89 2 2 2" xfId="11175"/>
    <cellStyle name="20% - Ênfase3 89 2 3" xfId="11176"/>
    <cellStyle name="20% - Ênfase3 89 2 3 2" xfId="11177"/>
    <cellStyle name="20% - Ênfase3 89 2 4" xfId="11178"/>
    <cellStyle name="20% - Ênfase3 89 2 4 2" xfId="11179"/>
    <cellStyle name="20% - Ênfase3 89 2 5" xfId="11180"/>
    <cellStyle name="20% - Ênfase3 89 2 5 2" xfId="11181"/>
    <cellStyle name="20% - Ênfase3 89 2 6" xfId="11182"/>
    <cellStyle name="20% - Ênfase3 89 3" xfId="11183"/>
    <cellStyle name="20% - Ênfase3 89 3 2" xfId="11184"/>
    <cellStyle name="20% - Ênfase3 89 4" xfId="11185"/>
    <cellStyle name="20% - Ênfase3 89 4 2" xfId="11186"/>
    <cellStyle name="20% - Ênfase3 89 5" xfId="11187"/>
    <cellStyle name="20% - Ênfase3 89 5 2" xfId="11188"/>
    <cellStyle name="20% - Ênfase3 89 6" xfId="11189"/>
    <cellStyle name="20% - Ênfase3 89 6 2" xfId="11190"/>
    <cellStyle name="20% - Ênfase3 89 7" xfId="11191"/>
    <cellStyle name="20% - Ênfase3 9" xfId="11192"/>
    <cellStyle name="20% - Ênfase3 9 2" xfId="11193"/>
    <cellStyle name="20% - Ênfase3 9 2 2" xfId="11194"/>
    <cellStyle name="20% - Ênfase3 9 2 2 2" xfId="11195"/>
    <cellStyle name="20% - Ênfase3 9 2 2 2 2" xfId="11196"/>
    <cellStyle name="20% - Ênfase3 9 2 2 3" xfId="11197"/>
    <cellStyle name="20% - Ênfase3 9 2 2 3 2" xfId="11198"/>
    <cellStyle name="20% - Ênfase3 9 2 2 4" xfId="11199"/>
    <cellStyle name="20% - Ênfase3 9 2 2 4 2" xfId="11200"/>
    <cellStyle name="20% - Ênfase3 9 2 2 5" xfId="11201"/>
    <cellStyle name="20% - Ênfase3 9 2 2 5 2" xfId="11202"/>
    <cellStyle name="20% - Ênfase3 9 2 2 6" xfId="11203"/>
    <cellStyle name="20% - Ênfase3 9 2 3" xfId="11204"/>
    <cellStyle name="20% - Ênfase3 9 2 3 2" xfId="11205"/>
    <cellStyle name="20% - Ênfase3 9 2 4" xfId="11206"/>
    <cellStyle name="20% - Ênfase3 9 2 4 2" xfId="11207"/>
    <cellStyle name="20% - Ênfase3 9 2 5" xfId="11208"/>
    <cellStyle name="20% - Ênfase3 9 2 5 2" xfId="11209"/>
    <cellStyle name="20% - Ênfase3 9 2 6" xfId="11210"/>
    <cellStyle name="20% - Ênfase3 9 2 6 2" xfId="11211"/>
    <cellStyle name="20% - Ênfase3 9 2 7" xfId="11212"/>
    <cellStyle name="20% - Ênfase3 9 3" xfId="11213"/>
    <cellStyle name="20% - Ênfase3 9 3 2" xfId="11214"/>
    <cellStyle name="20% - Ênfase3 9 3 2 2" xfId="11215"/>
    <cellStyle name="20% - Ênfase3 9 3 3" xfId="11216"/>
    <cellStyle name="20% - Ênfase3 9 3 3 2" xfId="11217"/>
    <cellStyle name="20% - Ênfase3 9 3 4" xfId="11218"/>
    <cellStyle name="20% - Ênfase3 9 3 4 2" xfId="11219"/>
    <cellStyle name="20% - Ênfase3 9 3 5" xfId="11220"/>
    <cellStyle name="20% - Ênfase3 9 3 5 2" xfId="11221"/>
    <cellStyle name="20% - Ênfase3 9 3 6" xfId="11222"/>
    <cellStyle name="20% - Ênfase3 9 4" xfId="11223"/>
    <cellStyle name="20% - Ênfase3 9 4 2" xfId="11224"/>
    <cellStyle name="20% - Ênfase3 9 5" xfId="11225"/>
    <cellStyle name="20% - Ênfase3 9 5 2" xfId="11226"/>
    <cellStyle name="20% - Ênfase3 9 6" xfId="11227"/>
    <cellStyle name="20% - Ênfase3 9 6 2" xfId="11228"/>
    <cellStyle name="20% - Ênfase3 9 7" xfId="11229"/>
    <cellStyle name="20% - Ênfase3 9 7 2" xfId="11230"/>
    <cellStyle name="20% - Ênfase3 9 8" xfId="11231"/>
    <cellStyle name="20% - Ênfase3 90" xfId="11232"/>
    <cellStyle name="20% - Ênfase3 90 2" xfId="11233"/>
    <cellStyle name="20% - Ênfase3 90 2 2" xfId="11234"/>
    <cellStyle name="20% - Ênfase3 90 2 2 2" xfId="11235"/>
    <cellStyle name="20% - Ênfase3 90 2 3" xfId="11236"/>
    <cellStyle name="20% - Ênfase3 90 2 3 2" xfId="11237"/>
    <cellStyle name="20% - Ênfase3 90 2 4" xfId="11238"/>
    <cellStyle name="20% - Ênfase3 90 2 4 2" xfId="11239"/>
    <cellStyle name="20% - Ênfase3 90 2 5" xfId="11240"/>
    <cellStyle name="20% - Ênfase3 90 2 5 2" xfId="11241"/>
    <cellStyle name="20% - Ênfase3 90 2 6" xfId="11242"/>
    <cellStyle name="20% - Ênfase3 90 3" xfId="11243"/>
    <cellStyle name="20% - Ênfase3 90 3 2" xfId="11244"/>
    <cellStyle name="20% - Ênfase3 90 4" xfId="11245"/>
    <cellStyle name="20% - Ênfase3 90 4 2" xfId="11246"/>
    <cellStyle name="20% - Ênfase3 90 5" xfId="11247"/>
    <cellStyle name="20% - Ênfase3 90 5 2" xfId="11248"/>
    <cellStyle name="20% - Ênfase3 90 6" xfId="11249"/>
    <cellStyle name="20% - Ênfase3 90 6 2" xfId="11250"/>
    <cellStyle name="20% - Ênfase3 90 7" xfId="11251"/>
    <cellStyle name="20% - Ênfase3 91" xfId="11252"/>
    <cellStyle name="20% - Ênfase3 91 2" xfId="11253"/>
    <cellStyle name="20% - Ênfase3 91 2 2" xfId="11254"/>
    <cellStyle name="20% - Ênfase3 91 2 2 2" xfId="11255"/>
    <cellStyle name="20% - Ênfase3 91 2 3" xfId="11256"/>
    <cellStyle name="20% - Ênfase3 91 2 3 2" xfId="11257"/>
    <cellStyle name="20% - Ênfase3 91 2 4" xfId="11258"/>
    <cellStyle name="20% - Ênfase3 91 2 4 2" xfId="11259"/>
    <cellStyle name="20% - Ênfase3 91 2 5" xfId="11260"/>
    <cellStyle name="20% - Ênfase3 91 2 5 2" xfId="11261"/>
    <cellStyle name="20% - Ênfase3 91 2 6" xfId="11262"/>
    <cellStyle name="20% - Ênfase3 91 3" xfId="11263"/>
    <cellStyle name="20% - Ênfase3 91 3 2" xfId="11264"/>
    <cellStyle name="20% - Ênfase3 91 4" xfId="11265"/>
    <cellStyle name="20% - Ênfase3 91 4 2" xfId="11266"/>
    <cellStyle name="20% - Ênfase3 91 5" xfId="11267"/>
    <cellStyle name="20% - Ênfase3 91 5 2" xfId="11268"/>
    <cellStyle name="20% - Ênfase3 91 6" xfId="11269"/>
    <cellStyle name="20% - Ênfase3 91 6 2" xfId="11270"/>
    <cellStyle name="20% - Ênfase3 91 7" xfId="11271"/>
    <cellStyle name="20% - Ênfase3 92" xfId="11272"/>
    <cellStyle name="20% - Ênfase3 92 2" xfId="11273"/>
    <cellStyle name="20% - Ênfase3 92 2 2" xfId="11274"/>
    <cellStyle name="20% - Ênfase3 92 2 2 2" xfId="11275"/>
    <cellStyle name="20% - Ênfase3 92 2 3" xfId="11276"/>
    <cellStyle name="20% - Ênfase3 92 2 3 2" xfId="11277"/>
    <cellStyle name="20% - Ênfase3 92 2 4" xfId="11278"/>
    <cellStyle name="20% - Ênfase3 92 2 4 2" xfId="11279"/>
    <cellStyle name="20% - Ênfase3 92 2 5" xfId="11280"/>
    <cellStyle name="20% - Ênfase3 92 2 5 2" xfId="11281"/>
    <cellStyle name="20% - Ênfase3 92 2 6" xfId="11282"/>
    <cellStyle name="20% - Ênfase3 92 3" xfId="11283"/>
    <cellStyle name="20% - Ênfase3 92 3 2" xfId="11284"/>
    <cellStyle name="20% - Ênfase3 92 4" xfId="11285"/>
    <cellStyle name="20% - Ênfase3 92 4 2" xfId="11286"/>
    <cellStyle name="20% - Ênfase3 92 5" xfId="11287"/>
    <cellStyle name="20% - Ênfase3 92 5 2" xfId="11288"/>
    <cellStyle name="20% - Ênfase3 92 6" xfId="11289"/>
    <cellStyle name="20% - Ênfase3 92 6 2" xfId="11290"/>
    <cellStyle name="20% - Ênfase3 92 7" xfId="11291"/>
    <cellStyle name="20% - Ênfase3 93" xfId="11292"/>
    <cellStyle name="20% - Ênfase3 93 2" xfId="11293"/>
    <cellStyle name="20% - Ênfase3 93 2 2" xfId="11294"/>
    <cellStyle name="20% - Ênfase3 93 2 2 2" xfId="11295"/>
    <cellStyle name="20% - Ênfase3 93 2 3" xfId="11296"/>
    <cellStyle name="20% - Ênfase3 93 2 3 2" xfId="11297"/>
    <cellStyle name="20% - Ênfase3 93 2 4" xfId="11298"/>
    <cellStyle name="20% - Ênfase3 93 2 4 2" xfId="11299"/>
    <cellStyle name="20% - Ênfase3 93 2 5" xfId="11300"/>
    <cellStyle name="20% - Ênfase3 93 2 5 2" xfId="11301"/>
    <cellStyle name="20% - Ênfase3 93 2 6" xfId="11302"/>
    <cellStyle name="20% - Ênfase3 93 3" xfId="11303"/>
    <cellStyle name="20% - Ênfase3 93 3 2" xfId="11304"/>
    <cellStyle name="20% - Ênfase3 93 4" xfId="11305"/>
    <cellStyle name="20% - Ênfase3 93 4 2" xfId="11306"/>
    <cellStyle name="20% - Ênfase3 93 5" xfId="11307"/>
    <cellStyle name="20% - Ênfase3 93 5 2" xfId="11308"/>
    <cellStyle name="20% - Ênfase3 93 6" xfId="11309"/>
    <cellStyle name="20% - Ênfase3 93 6 2" xfId="11310"/>
    <cellStyle name="20% - Ênfase3 93 7" xfId="11311"/>
    <cellStyle name="20% - Ênfase3 94" xfId="11312"/>
    <cellStyle name="20% - Ênfase3 94 2" xfId="11313"/>
    <cellStyle name="20% - Ênfase3 94 2 2" xfId="11314"/>
    <cellStyle name="20% - Ênfase3 94 2 2 2" xfId="11315"/>
    <cellStyle name="20% - Ênfase3 94 2 3" xfId="11316"/>
    <cellStyle name="20% - Ênfase3 94 2 3 2" xfId="11317"/>
    <cellStyle name="20% - Ênfase3 94 2 4" xfId="11318"/>
    <cellStyle name="20% - Ênfase3 94 2 4 2" xfId="11319"/>
    <cellStyle name="20% - Ênfase3 94 2 5" xfId="11320"/>
    <cellStyle name="20% - Ênfase3 94 2 5 2" xfId="11321"/>
    <cellStyle name="20% - Ênfase3 94 2 6" xfId="11322"/>
    <cellStyle name="20% - Ênfase3 94 3" xfId="11323"/>
    <cellStyle name="20% - Ênfase3 94 3 2" xfId="11324"/>
    <cellStyle name="20% - Ênfase3 94 4" xfId="11325"/>
    <cellStyle name="20% - Ênfase3 94 4 2" xfId="11326"/>
    <cellStyle name="20% - Ênfase3 94 5" xfId="11327"/>
    <cellStyle name="20% - Ênfase3 94 5 2" xfId="11328"/>
    <cellStyle name="20% - Ênfase3 94 6" xfId="11329"/>
    <cellStyle name="20% - Ênfase3 94 6 2" xfId="11330"/>
    <cellStyle name="20% - Ênfase3 94 7" xfId="11331"/>
    <cellStyle name="20% - Ênfase3 95" xfId="11332"/>
    <cellStyle name="20% - Ênfase3 95 2" xfId="11333"/>
    <cellStyle name="20% - Ênfase3 95 2 2" xfId="11334"/>
    <cellStyle name="20% - Ênfase3 95 2 2 2" xfId="11335"/>
    <cellStyle name="20% - Ênfase3 95 2 3" xfId="11336"/>
    <cellStyle name="20% - Ênfase3 95 2 3 2" xfId="11337"/>
    <cellStyle name="20% - Ênfase3 95 2 4" xfId="11338"/>
    <cellStyle name="20% - Ênfase3 95 2 4 2" xfId="11339"/>
    <cellStyle name="20% - Ênfase3 95 2 5" xfId="11340"/>
    <cellStyle name="20% - Ênfase3 95 2 5 2" xfId="11341"/>
    <cellStyle name="20% - Ênfase3 95 2 6" xfId="11342"/>
    <cellStyle name="20% - Ênfase3 95 3" xfId="11343"/>
    <cellStyle name="20% - Ênfase3 95 3 2" xfId="11344"/>
    <cellStyle name="20% - Ênfase3 95 4" xfId="11345"/>
    <cellStyle name="20% - Ênfase3 95 4 2" xfId="11346"/>
    <cellStyle name="20% - Ênfase3 95 5" xfId="11347"/>
    <cellStyle name="20% - Ênfase3 95 5 2" xfId="11348"/>
    <cellStyle name="20% - Ênfase3 95 6" xfId="11349"/>
    <cellStyle name="20% - Ênfase3 95 6 2" xfId="11350"/>
    <cellStyle name="20% - Ênfase3 95 7" xfId="11351"/>
    <cellStyle name="20% - Ênfase3 96" xfId="11352"/>
    <cellStyle name="20% - Ênfase3 96 2" xfId="11353"/>
    <cellStyle name="20% - Ênfase3 96 2 2" xfId="11354"/>
    <cellStyle name="20% - Ênfase3 96 2 2 2" xfId="11355"/>
    <cellStyle name="20% - Ênfase3 96 2 3" xfId="11356"/>
    <cellStyle name="20% - Ênfase3 96 2 3 2" xfId="11357"/>
    <cellStyle name="20% - Ênfase3 96 2 4" xfId="11358"/>
    <cellStyle name="20% - Ênfase3 96 2 4 2" xfId="11359"/>
    <cellStyle name="20% - Ênfase3 96 2 5" xfId="11360"/>
    <cellStyle name="20% - Ênfase3 96 2 5 2" xfId="11361"/>
    <cellStyle name="20% - Ênfase3 96 2 6" xfId="11362"/>
    <cellStyle name="20% - Ênfase3 96 3" xfId="11363"/>
    <cellStyle name="20% - Ênfase3 96 3 2" xfId="11364"/>
    <cellStyle name="20% - Ênfase3 96 4" xfId="11365"/>
    <cellStyle name="20% - Ênfase3 96 4 2" xfId="11366"/>
    <cellStyle name="20% - Ênfase3 96 5" xfId="11367"/>
    <cellStyle name="20% - Ênfase3 96 5 2" xfId="11368"/>
    <cellStyle name="20% - Ênfase3 96 6" xfId="11369"/>
    <cellStyle name="20% - Ênfase3 96 6 2" xfId="11370"/>
    <cellStyle name="20% - Ênfase3 96 7" xfId="11371"/>
    <cellStyle name="20% - Ênfase3 97" xfId="11372"/>
    <cellStyle name="20% - Ênfase3 97 2" xfId="11373"/>
    <cellStyle name="20% - Ênfase3 97 2 2" xfId="11374"/>
    <cellStyle name="20% - Ênfase3 97 2 2 2" xfId="11375"/>
    <cellStyle name="20% - Ênfase3 97 2 3" xfId="11376"/>
    <cellStyle name="20% - Ênfase3 97 2 3 2" xfId="11377"/>
    <cellStyle name="20% - Ênfase3 97 2 4" xfId="11378"/>
    <cellStyle name="20% - Ênfase3 97 2 4 2" xfId="11379"/>
    <cellStyle name="20% - Ênfase3 97 2 5" xfId="11380"/>
    <cellStyle name="20% - Ênfase3 97 2 5 2" xfId="11381"/>
    <cellStyle name="20% - Ênfase3 97 2 6" xfId="11382"/>
    <cellStyle name="20% - Ênfase3 97 3" xfId="11383"/>
    <cellStyle name="20% - Ênfase3 97 3 2" xfId="11384"/>
    <cellStyle name="20% - Ênfase3 97 4" xfId="11385"/>
    <cellStyle name="20% - Ênfase3 97 4 2" xfId="11386"/>
    <cellStyle name="20% - Ênfase3 97 5" xfId="11387"/>
    <cellStyle name="20% - Ênfase3 97 5 2" xfId="11388"/>
    <cellStyle name="20% - Ênfase3 97 6" xfId="11389"/>
    <cellStyle name="20% - Ênfase3 97 6 2" xfId="11390"/>
    <cellStyle name="20% - Ênfase3 97 7" xfId="11391"/>
    <cellStyle name="20% - Ênfase3 98" xfId="11392"/>
    <cellStyle name="20% - Ênfase3 98 2" xfId="11393"/>
    <cellStyle name="20% - Ênfase3 98 2 2" xfId="11394"/>
    <cellStyle name="20% - Ênfase3 98 2 2 2" xfId="11395"/>
    <cellStyle name="20% - Ênfase3 98 2 3" xfId="11396"/>
    <cellStyle name="20% - Ênfase3 98 2 3 2" xfId="11397"/>
    <cellStyle name="20% - Ênfase3 98 2 4" xfId="11398"/>
    <cellStyle name="20% - Ênfase3 98 2 4 2" xfId="11399"/>
    <cellStyle name="20% - Ênfase3 98 2 5" xfId="11400"/>
    <cellStyle name="20% - Ênfase3 98 2 5 2" xfId="11401"/>
    <cellStyle name="20% - Ênfase3 98 2 6" xfId="11402"/>
    <cellStyle name="20% - Ênfase3 98 3" xfId="11403"/>
    <cellStyle name="20% - Ênfase3 98 3 2" xfId="11404"/>
    <cellStyle name="20% - Ênfase3 98 4" xfId="11405"/>
    <cellStyle name="20% - Ênfase3 98 4 2" xfId="11406"/>
    <cellStyle name="20% - Ênfase3 98 5" xfId="11407"/>
    <cellStyle name="20% - Ênfase3 98 5 2" xfId="11408"/>
    <cellStyle name="20% - Ênfase3 98 6" xfId="11409"/>
    <cellStyle name="20% - Ênfase3 98 6 2" xfId="11410"/>
    <cellStyle name="20% - Ênfase3 98 7" xfId="11411"/>
    <cellStyle name="20% - Ênfase3 99" xfId="11412"/>
    <cellStyle name="20% - Ênfase3 99 2" xfId="11413"/>
    <cellStyle name="20% - Ênfase3 99 2 2" xfId="11414"/>
    <cellStyle name="20% - Ênfase3 99 2 2 2" xfId="11415"/>
    <cellStyle name="20% - Ênfase3 99 2 3" xfId="11416"/>
    <cellStyle name="20% - Ênfase3 99 2 3 2" xfId="11417"/>
    <cellStyle name="20% - Ênfase3 99 2 4" xfId="11418"/>
    <cellStyle name="20% - Ênfase3 99 2 4 2" xfId="11419"/>
    <cellStyle name="20% - Ênfase3 99 2 5" xfId="11420"/>
    <cellStyle name="20% - Ênfase3 99 2 5 2" xfId="11421"/>
    <cellStyle name="20% - Ênfase3 99 2 6" xfId="11422"/>
    <cellStyle name="20% - Ênfase3 99 3" xfId="11423"/>
    <cellStyle name="20% - Ênfase3 99 3 2" xfId="11424"/>
    <cellStyle name="20% - Ênfase3 99 4" xfId="11425"/>
    <cellStyle name="20% - Ênfase3 99 4 2" xfId="11426"/>
    <cellStyle name="20% - Ênfase3 99 5" xfId="11427"/>
    <cellStyle name="20% - Ênfase3 99 5 2" xfId="11428"/>
    <cellStyle name="20% - Ênfase3 99 6" xfId="11429"/>
    <cellStyle name="20% - Ênfase3 99 6 2" xfId="11430"/>
    <cellStyle name="20% - Ênfase3 99 7" xfId="11431"/>
    <cellStyle name="20% - Ênfase4 10" xfId="11432"/>
    <cellStyle name="20% - Ênfase4 10 2" xfId="11433"/>
    <cellStyle name="20% - Ênfase4 10 2 2" xfId="11434"/>
    <cellStyle name="20% - Ênfase4 10 2 2 2" xfId="11435"/>
    <cellStyle name="20% - Ênfase4 10 2 2 2 2" xfId="11436"/>
    <cellStyle name="20% - Ênfase4 10 2 2 3" xfId="11437"/>
    <cellStyle name="20% - Ênfase4 10 2 2 3 2" xfId="11438"/>
    <cellStyle name="20% - Ênfase4 10 2 2 4" xfId="11439"/>
    <cellStyle name="20% - Ênfase4 10 2 2 4 2" xfId="11440"/>
    <cellStyle name="20% - Ênfase4 10 2 2 5" xfId="11441"/>
    <cellStyle name="20% - Ênfase4 10 2 2 5 2" xfId="11442"/>
    <cellStyle name="20% - Ênfase4 10 2 2 6" xfId="11443"/>
    <cellStyle name="20% - Ênfase4 10 2 3" xfId="11444"/>
    <cellStyle name="20% - Ênfase4 10 2 3 2" xfId="11445"/>
    <cellStyle name="20% - Ênfase4 10 2 4" xfId="11446"/>
    <cellStyle name="20% - Ênfase4 10 2 4 2" xfId="11447"/>
    <cellStyle name="20% - Ênfase4 10 2 5" xfId="11448"/>
    <cellStyle name="20% - Ênfase4 10 2 5 2" xfId="11449"/>
    <cellStyle name="20% - Ênfase4 10 2 6" xfId="11450"/>
    <cellStyle name="20% - Ênfase4 10 2 6 2" xfId="11451"/>
    <cellStyle name="20% - Ênfase4 10 2 7" xfId="11452"/>
    <cellStyle name="20% - Ênfase4 10 3" xfId="11453"/>
    <cellStyle name="20% - Ênfase4 10 3 2" xfId="11454"/>
    <cellStyle name="20% - Ênfase4 10 3 2 2" xfId="11455"/>
    <cellStyle name="20% - Ênfase4 10 3 3" xfId="11456"/>
    <cellStyle name="20% - Ênfase4 10 3 3 2" xfId="11457"/>
    <cellStyle name="20% - Ênfase4 10 3 4" xfId="11458"/>
    <cellStyle name="20% - Ênfase4 10 3 4 2" xfId="11459"/>
    <cellStyle name="20% - Ênfase4 10 3 5" xfId="11460"/>
    <cellStyle name="20% - Ênfase4 10 3 5 2" xfId="11461"/>
    <cellStyle name="20% - Ênfase4 10 3 6" xfId="11462"/>
    <cellStyle name="20% - Ênfase4 10 4" xfId="11463"/>
    <cellStyle name="20% - Ênfase4 10 4 2" xfId="11464"/>
    <cellStyle name="20% - Ênfase4 10 5" xfId="11465"/>
    <cellStyle name="20% - Ênfase4 10 5 2" xfId="11466"/>
    <cellStyle name="20% - Ênfase4 10 6" xfId="11467"/>
    <cellStyle name="20% - Ênfase4 10 6 2" xfId="11468"/>
    <cellStyle name="20% - Ênfase4 10 7" xfId="11469"/>
    <cellStyle name="20% - Ênfase4 10 7 2" xfId="11470"/>
    <cellStyle name="20% - Ênfase4 10 8" xfId="11471"/>
    <cellStyle name="20% - Ênfase4 100" xfId="11472"/>
    <cellStyle name="20% - Ênfase4 100 2" xfId="11473"/>
    <cellStyle name="20% - Ênfase4 100 2 2" xfId="11474"/>
    <cellStyle name="20% - Ênfase4 100 2 2 2" xfId="11475"/>
    <cellStyle name="20% - Ênfase4 100 2 3" xfId="11476"/>
    <cellStyle name="20% - Ênfase4 100 2 3 2" xfId="11477"/>
    <cellStyle name="20% - Ênfase4 100 2 4" xfId="11478"/>
    <cellStyle name="20% - Ênfase4 100 2 4 2" xfId="11479"/>
    <cellStyle name="20% - Ênfase4 100 2 5" xfId="11480"/>
    <cellStyle name="20% - Ênfase4 100 2 5 2" xfId="11481"/>
    <cellStyle name="20% - Ênfase4 100 2 6" xfId="11482"/>
    <cellStyle name="20% - Ênfase4 100 3" xfId="11483"/>
    <cellStyle name="20% - Ênfase4 100 3 2" xfId="11484"/>
    <cellStyle name="20% - Ênfase4 100 4" xfId="11485"/>
    <cellStyle name="20% - Ênfase4 100 4 2" xfId="11486"/>
    <cellStyle name="20% - Ênfase4 100 5" xfId="11487"/>
    <cellStyle name="20% - Ênfase4 100 5 2" xfId="11488"/>
    <cellStyle name="20% - Ênfase4 100 6" xfId="11489"/>
    <cellStyle name="20% - Ênfase4 100 6 2" xfId="11490"/>
    <cellStyle name="20% - Ênfase4 100 7" xfId="11491"/>
    <cellStyle name="20% - Ênfase4 101" xfId="11492"/>
    <cellStyle name="20% - Ênfase4 101 2" xfId="11493"/>
    <cellStyle name="20% - Ênfase4 101 2 2" xfId="11494"/>
    <cellStyle name="20% - Ênfase4 101 2 2 2" xfId="11495"/>
    <cellStyle name="20% - Ênfase4 101 2 3" xfId="11496"/>
    <cellStyle name="20% - Ênfase4 101 2 3 2" xfId="11497"/>
    <cellStyle name="20% - Ênfase4 101 2 4" xfId="11498"/>
    <cellStyle name="20% - Ênfase4 101 2 4 2" xfId="11499"/>
    <cellStyle name="20% - Ênfase4 101 2 5" xfId="11500"/>
    <cellStyle name="20% - Ênfase4 101 2 5 2" xfId="11501"/>
    <cellStyle name="20% - Ênfase4 101 2 6" xfId="11502"/>
    <cellStyle name="20% - Ênfase4 101 3" xfId="11503"/>
    <cellStyle name="20% - Ênfase4 101 3 2" xfId="11504"/>
    <cellStyle name="20% - Ênfase4 101 4" xfId="11505"/>
    <cellStyle name="20% - Ênfase4 101 4 2" xfId="11506"/>
    <cellStyle name="20% - Ênfase4 101 5" xfId="11507"/>
    <cellStyle name="20% - Ênfase4 101 5 2" xfId="11508"/>
    <cellStyle name="20% - Ênfase4 101 6" xfId="11509"/>
    <cellStyle name="20% - Ênfase4 101 6 2" xfId="11510"/>
    <cellStyle name="20% - Ênfase4 101 7" xfId="11511"/>
    <cellStyle name="20% - Ênfase4 102" xfId="11512"/>
    <cellStyle name="20% - Ênfase4 102 2" xfId="11513"/>
    <cellStyle name="20% - Ênfase4 102 2 2" xfId="11514"/>
    <cellStyle name="20% - Ênfase4 102 2 2 2" xfId="11515"/>
    <cellStyle name="20% - Ênfase4 102 2 3" xfId="11516"/>
    <cellStyle name="20% - Ênfase4 102 2 3 2" xfId="11517"/>
    <cellStyle name="20% - Ênfase4 102 2 4" xfId="11518"/>
    <cellStyle name="20% - Ênfase4 102 2 4 2" xfId="11519"/>
    <cellStyle name="20% - Ênfase4 102 2 5" xfId="11520"/>
    <cellStyle name="20% - Ênfase4 102 2 5 2" xfId="11521"/>
    <cellStyle name="20% - Ênfase4 102 2 6" xfId="11522"/>
    <cellStyle name="20% - Ênfase4 102 3" xfId="11523"/>
    <cellStyle name="20% - Ênfase4 102 3 2" xfId="11524"/>
    <cellStyle name="20% - Ênfase4 102 4" xfId="11525"/>
    <cellStyle name="20% - Ênfase4 102 4 2" xfId="11526"/>
    <cellStyle name="20% - Ênfase4 102 5" xfId="11527"/>
    <cellStyle name="20% - Ênfase4 102 5 2" xfId="11528"/>
    <cellStyle name="20% - Ênfase4 102 6" xfId="11529"/>
    <cellStyle name="20% - Ênfase4 102 6 2" xfId="11530"/>
    <cellStyle name="20% - Ênfase4 102 7" xfId="11531"/>
    <cellStyle name="20% - Ênfase4 103" xfId="11532"/>
    <cellStyle name="20% - Ênfase4 103 2" xfId="11533"/>
    <cellStyle name="20% - Ênfase4 103 2 2" xfId="11534"/>
    <cellStyle name="20% - Ênfase4 103 2 2 2" xfId="11535"/>
    <cellStyle name="20% - Ênfase4 103 2 3" xfId="11536"/>
    <cellStyle name="20% - Ênfase4 103 2 3 2" xfId="11537"/>
    <cellStyle name="20% - Ênfase4 103 2 4" xfId="11538"/>
    <cellStyle name="20% - Ênfase4 103 2 4 2" xfId="11539"/>
    <cellStyle name="20% - Ênfase4 103 2 5" xfId="11540"/>
    <cellStyle name="20% - Ênfase4 103 2 5 2" xfId="11541"/>
    <cellStyle name="20% - Ênfase4 103 2 6" xfId="11542"/>
    <cellStyle name="20% - Ênfase4 103 3" xfId="11543"/>
    <cellStyle name="20% - Ênfase4 103 3 2" xfId="11544"/>
    <cellStyle name="20% - Ênfase4 103 4" xfId="11545"/>
    <cellStyle name="20% - Ênfase4 103 4 2" xfId="11546"/>
    <cellStyle name="20% - Ênfase4 103 5" xfId="11547"/>
    <cellStyle name="20% - Ênfase4 103 5 2" xfId="11548"/>
    <cellStyle name="20% - Ênfase4 103 6" xfId="11549"/>
    <cellStyle name="20% - Ênfase4 103 6 2" xfId="11550"/>
    <cellStyle name="20% - Ênfase4 103 7" xfId="11551"/>
    <cellStyle name="20% - Ênfase4 104" xfId="11552"/>
    <cellStyle name="20% - Ênfase4 104 2" xfId="11553"/>
    <cellStyle name="20% - Ênfase4 104 2 2" xfId="11554"/>
    <cellStyle name="20% - Ênfase4 104 2 2 2" xfId="11555"/>
    <cellStyle name="20% - Ênfase4 104 2 3" xfId="11556"/>
    <cellStyle name="20% - Ênfase4 104 2 3 2" xfId="11557"/>
    <cellStyle name="20% - Ênfase4 104 2 4" xfId="11558"/>
    <cellStyle name="20% - Ênfase4 104 2 4 2" xfId="11559"/>
    <cellStyle name="20% - Ênfase4 104 2 5" xfId="11560"/>
    <cellStyle name="20% - Ênfase4 104 2 5 2" xfId="11561"/>
    <cellStyle name="20% - Ênfase4 104 2 6" xfId="11562"/>
    <cellStyle name="20% - Ênfase4 104 3" xfId="11563"/>
    <cellStyle name="20% - Ênfase4 104 3 2" xfId="11564"/>
    <cellStyle name="20% - Ênfase4 104 4" xfId="11565"/>
    <cellStyle name="20% - Ênfase4 104 4 2" xfId="11566"/>
    <cellStyle name="20% - Ênfase4 104 5" xfId="11567"/>
    <cellStyle name="20% - Ênfase4 104 5 2" xfId="11568"/>
    <cellStyle name="20% - Ênfase4 104 6" xfId="11569"/>
    <cellStyle name="20% - Ênfase4 104 6 2" xfId="11570"/>
    <cellStyle name="20% - Ênfase4 104 7" xfId="11571"/>
    <cellStyle name="20% - Ênfase4 105" xfId="11572"/>
    <cellStyle name="20% - Ênfase4 105 2" xfId="11573"/>
    <cellStyle name="20% - Ênfase4 105 2 2" xfId="11574"/>
    <cellStyle name="20% - Ênfase4 105 2 2 2" xfId="11575"/>
    <cellStyle name="20% - Ênfase4 105 2 3" xfId="11576"/>
    <cellStyle name="20% - Ênfase4 105 2 3 2" xfId="11577"/>
    <cellStyle name="20% - Ênfase4 105 2 4" xfId="11578"/>
    <cellStyle name="20% - Ênfase4 105 2 4 2" xfId="11579"/>
    <cellStyle name="20% - Ênfase4 105 2 5" xfId="11580"/>
    <cellStyle name="20% - Ênfase4 105 2 5 2" xfId="11581"/>
    <cellStyle name="20% - Ênfase4 105 2 6" xfId="11582"/>
    <cellStyle name="20% - Ênfase4 105 3" xfId="11583"/>
    <cellStyle name="20% - Ênfase4 105 3 2" xfId="11584"/>
    <cellStyle name="20% - Ênfase4 105 4" xfId="11585"/>
    <cellStyle name="20% - Ênfase4 105 4 2" xfId="11586"/>
    <cellStyle name="20% - Ênfase4 105 5" xfId="11587"/>
    <cellStyle name="20% - Ênfase4 105 5 2" xfId="11588"/>
    <cellStyle name="20% - Ênfase4 105 6" xfId="11589"/>
    <cellStyle name="20% - Ênfase4 105 6 2" xfId="11590"/>
    <cellStyle name="20% - Ênfase4 105 7" xfId="11591"/>
    <cellStyle name="20% - Ênfase4 106" xfId="11592"/>
    <cellStyle name="20% - Ênfase4 106 2" xfId="11593"/>
    <cellStyle name="20% - Ênfase4 106 2 2" xfId="11594"/>
    <cellStyle name="20% - Ênfase4 106 2 2 2" xfId="11595"/>
    <cellStyle name="20% - Ênfase4 106 2 3" xfId="11596"/>
    <cellStyle name="20% - Ênfase4 106 2 3 2" xfId="11597"/>
    <cellStyle name="20% - Ênfase4 106 2 4" xfId="11598"/>
    <cellStyle name="20% - Ênfase4 106 2 4 2" xfId="11599"/>
    <cellStyle name="20% - Ênfase4 106 2 5" xfId="11600"/>
    <cellStyle name="20% - Ênfase4 106 2 5 2" xfId="11601"/>
    <cellStyle name="20% - Ênfase4 106 2 6" xfId="11602"/>
    <cellStyle name="20% - Ênfase4 106 3" xfId="11603"/>
    <cellStyle name="20% - Ênfase4 106 3 2" xfId="11604"/>
    <cellStyle name="20% - Ênfase4 106 4" xfId="11605"/>
    <cellStyle name="20% - Ênfase4 106 4 2" xfId="11606"/>
    <cellStyle name="20% - Ênfase4 106 5" xfId="11607"/>
    <cellStyle name="20% - Ênfase4 106 5 2" xfId="11608"/>
    <cellStyle name="20% - Ênfase4 106 6" xfId="11609"/>
    <cellStyle name="20% - Ênfase4 106 6 2" xfId="11610"/>
    <cellStyle name="20% - Ênfase4 106 7" xfId="11611"/>
    <cellStyle name="20% - Ênfase4 107" xfId="11612"/>
    <cellStyle name="20% - Ênfase4 107 2" xfId="11613"/>
    <cellStyle name="20% - Ênfase4 107 2 2" xfId="11614"/>
    <cellStyle name="20% - Ênfase4 107 2 2 2" xfId="11615"/>
    <cellStyle name="20% - Ênfase4 107 2 3" xfId="11616"/>
    <cellStyle name="20% - Ênfase4 107 2 3 2" xfId="11617"/>
    <cellStyle name="20% - Ênfase4 107 2 4" xfId="11618"/>
    <cellStyle name="20% - Ênfase4 107 2 4 2" xfId="11619"/>
    <cellStyle name="20% - Ênfase4 107 2 5" xfId="11620"/>
    <cellStyle name="20% - Ênfase4 107 2 5 2" xfId="11621"/>
    <cellStyle name="20% - Ênfase4 107 2 6" xfId="11622"/>
    <cellStyle name="20% - Ênfase4 107 3" xfId="11623"/>
    <cellStyle name="20% - Ênfase4 107 3 2" xfId="11624"/>
    <cellStyle name="20% - Ênfase4 107 4" xfId="11625"/>
    <cellStyle name="20% - Ênfase4 107 4 2" xfId="11626"/>
    <cellStyle name="20% - Ênfase4 107 5" xfId="11627"/>
    <cellStyle name="20% - Ênfase4 107 5 2" xfId="11628"/>
    <cellStyle name="20% - Ênfase4 107 6" xfId="11629"/>
    <cellStyle name="20% - Ênfase4 107 6 2" xfId="11630"/>
    <cellStyle name="20% - Ênfase4 107 7" xfId="11631"/>
    <cellStyle name="20% - Ênfase4 108" xfId="11632"/>
    <cellStyle name="20% - Ênfase4 108 2" xfId="11633"/>
    <cellStyle name="20% - Ênfase4 108 2 2" xfId="11634"/>
    <cellStyle name="20% - Ênfase4 108 2 2 2" xfId="11635"/>
    <cellStyle name="20% - Ênfase4 108 2 3" xfId="11636"/>
    <cellStyle name="20% - Ênfase4 108 2 3 2" xfId="11637"/>
    <cellStyle name="20% - Ênfase4 108 2 4" xfId="11638"/>
    <cellStyle name="20% - Ênfase4 108 2 4 2" xfId="11639"/>
    <cellStyle name="20% - Ênfase4 108 2 5" xfId="11640"/>
    <cellStyle name="20% - Ênfase4 108 2 5 2" xfId="11641"/>
    <cellStyle name="20% - Ênfase4 108 2 6" xfId="11642"/>
    <cellStyle name="20% - Ênfase4 108 3" xfId="11643"/>
    <cellStyle name="20% - Ênfase4 108 3 2" xfId="11644"/>
    <cellStyle name="20% - Ênfase4 108 4" xfId="11645"/>
    <cellStyle name="20% - Ênfase4 108 4 2" xfId="11646"/>
    <cellStyle name="20% - Ênfase4 108 5" xfId="11647"/>
    <cellStyle name="20% - Ênfase4 108 5 2" xfId="11648"/>
    <cellStyle name="20% - Ênfase4 108 6" xfId="11649"/>
    <cellStyle name="20% - Ênfase4 108 6 2" xfId="11650"/>
    <cellStyle name="20% - Ênfase4 108 7" xfId="11651"/>
    <cellStyle name="20% - Ênfase4 109" xfId="11652"/>
    <cellStyle name="20% - Ênfase4 109 2" xfId="11653"/>
    <cellStyle name="20% - Ênfase4 109 2 2" xfId="11654"/>
    <cellStyle name="20% - Ênfase4 109 2 2 2" xfId="11655"/>
    <cellStyle name="20% - Ênfase4 109 2 3" xfId="11656"/>
    <cellStyle name="20% - Ênfase4 109 2 3 2" xfId="11657"/>
    <cellStyle name="20% - Ênfase4 109 2 4" xfId="11658"/>
    <cellStyle name="20% - Ênfase4 109 2 4 2" xfId="11659"/>
    <cellStyle name="20% - Ênfase4 109 2 5" xfId="11660"/>
    <cellStyle name="20% - Ênfase4 109 2 5 2" xfId="11661"/>
    <cellStyle name="20% - Ênfase4 109 2 6" xfId="11662"/>
    <cellStyle name="20% - Ênfase4 109 3" xfId="11663"/>
    <cellStyle name="20% - Ênfase4 109 3 2" xfId="11664"/>
    <cellStyle name="20% - Ênfase4 109 4" xfId="11665"/>
    <cellStyle name="20% - Ênfase4 109 4 2" xfId="11666"/>
    <cellStyle name="20% - Ênfase4 109 5" xfId="11667"/>
    <cellStyle name="20% - Ênfase4 109 5 2" xfId="11668"/>
    <cellStyle name="20% - Ênfase4 109 6" xfId="11669"/>
    <cellStyle name="20% - Ênfase4 109 6 2" xfId="11670"/>
    <cellStyle name="20% - Ênfase4 109 7" xfId="11671"/>
    <cellStyle name="20% - Ênfase4 11" xfId="11672"/>
    <cellStyle name="20% - Ênfase4 11 2" xfId="11673"/>
    <cellStyle name="20% - Ênfase4 11 2 2" xfId="11674"/>
    <cellStyle name="20% - Ênfase4 11 2 2 2" xfId="11675"/>
    <cellStyle name="20% - Ênfase4 11 2 3" xfId="11676"/>
    <cellStyle name="20% - Ênfase4 11 2 3 2" xfId="11677"/>
    <cellStyle name="20% - Ênfase4 11 2 4" xfId="11678"/>
    <cellStyle name="20% - Ênfase4 11 2 4 2" xfId="11679"/>
    <cellStyle name="20% - Ênfase4 11 2 5" xfId="11680"/>
    <cellStyle name="20% - Ênfase4 11 2 5 2" xfId="11681"/>
    <cellStyle name="20% - Ênfase4 11 2 6" xfId="11682"/>
    <cellStyle name="20% - Ênfase4 11 3" xfId="11683"/>
    <cellStyle name="20% - Ênfase4 11 3 2" xfId="11684"/>
    <cellStyle name="20% - Ênfase4 11 4" xfId="11685"/>
    <cellStyle name="20% - Ênfase4 11 4 2" xfId="11686"/>
    <cellStyle name="20% - Ênfase4 11 5" xfId="11687"/>
    <cellStyle name="20% - Ênfase4 11 5 2" xfId="11688"/>
    <cellStyle name="20% - Ênfase4 11 6" xfId="11689"/>
    <cellStyle name="20% - Ênfase4 11 6 2" xfId="11690"/>
    <cellStyle name="20% - Ênfase4 11 7" xfId="11691"/>
    <cellStyle name="20% - Ênfase4 110" xfId="11692"/>
    <cellStyle name="20% - Ênfase4 110 2" xfId="11693"/>
    <cellStyle name="20% - Ênfase4 110 2 2" xfId="11694"/>
    <cellStyle name="20% - Ênfase4 110 2 2 2" xfId="11695"/>
    <cellStyle name="20% - Ênfase4 110 2 3" xfId="11696"/>
    <cellStyle name="20% - Ênfase4 110 2 3 2" xfId="11697"/>
    <cellStyle name="20% - Ênfase4 110 2 4" xfId="11698"/>
    <cellStyle name="20% - Ênfase4 110 2 4 2" xfId="11699"/>
    <cellStyle name="20% - Ênfase4 110 2 5" xfId="11700"/>
    <cellStyle name="20% - Ênfase4 110 2 5 2" xfId="11701"/>
    <cellStyle name="20% - Ênfase4 110 2 6" xfId="11702"/>
    <cellStyle name="20% - Ênfase4 110 3" xfId="11703"/>
    <cellStyle name="20% - Ênfase4 110 3 2" xfId="11704"/>
    <cellStyle name="20% - Ênfase4 110 4" xfId="11705"/>
    <cellStyle name="20% - Ênfase4 110 4 2" xfId="11706"/>
    <cellStyle name="20% - Ênfase4 110 5" xfId="11707"/>
    <cellStyle name="20% - Ênfase4 110 5 2" xfId="11708"/>
    <cellStyle name="20% - Ênfase4 110 6" xfId="11709"/>
    <cellStyle name="20% - Ênfase4 110 6 2" xfId="11710"/>
    <cellStyle name="20% - Ênfase4 110 7" xfId="11711"/>
    <cellStyle name="20% - Ênfase4 111" xfId="11712"/>
    <cellStyle name="20% - Ênfase4 111 2" xfId="11713"/>
    <cellStyle name="20% - Ênfase4 111 2 2" xfId="11714"/>
    <cellStyle name="20% - Ênfase4 111 2 2 2" xfId="11715"/>
    <cellStyle name="20% - Ênfase4 111 2 3" xfId="11716"/>
    <cellStyle name="20% - Ênfase4 111 2 3 2" xfId="11717"/>
    <cellStyle name="20% - Ênfase4 111 2 4" xfId="11718"/>
    <cellStyle name="20% - Ênfase4 111 2 4 2" xfId="11719"/>
    <cellStyle name="20% - Ênfase4 111 2 5" xfId="11720"/>
    <cellStyle name="20% - Ênfase4 111 2 5 2" xfId="11721"/>
    <cellStyle name="20% - Ênfase4 111 2 6" xfId="11722"/>
    <cellStyle name="20% - Ênfase4 111 3" xfId="11723"/>
    <cellStyle name="20% - Ênfase4 111 3 2" xfId="11724"/>
    <cellStyle name="20% - Ênfase4 111 4" xfId="11725"/>
    <cellStyle name="20% - Ênfase4 111 4 2" xfId="11726"/>
    <cellStyle name="20% - Ênfase4 111 5" xfId="11727"/>
    <cellStyle name="20% - Ênfase4 111 5 2" xfId="11728"/>
    <cellStyle name="20% - Ênfase4 111 6" xfId="11729"/>
    <cellStyle name="20% - Ênfase4 111 6 2" xfId="11730"/>
    <cellStyle name="20% - Ênfase4 111 7" xfId="11731"/>
    <cellStyle name="20% - Ênfase4 112" xfId="11732"/>
    <cellStyle name="20% - Ênfase4 112 2" xfId="11733"/>
    <cellStyle name="20% - Ênfase4 112 2 2" xfId="11734"/>
    <cellStyle name="20% - Ênfase4 112 2 2 2" xfId="11735"/>
    <cellStyle name="20% - Ênfase4 112 2 3" xfId="11736"/>
    <cellStyle name="20% - Ênfase4 112 2 3 2" xfId="11737"/>
    <cellStyle name="20% - Ênfase4 112 2 4" xfId="11738"/>
    <cellStyle name="20% - Ênfase4 112 2 4 2" xfId="11739"/>
    <cellStyle name="20% - Ênfase4 112 2 5" xfId="11740"/>
    <cellStyle name="20% - Ênfase4 112 2 5 2" xfId="11741"/>
    <cellStyle name="20% - Ênfase4 112 2 6" xfId="11742"/>
    <cellStyle name="20% - Ênfase4 112 3" xfId="11743"/>
    <cellStyle name="20% - Ênfase4 112 3 2" xfId="11744"/>
    <cellStyle name="20% - Ênfase4 112 4" xfId="11745"/>
    <cellStyle name="20% - Ênfase4 112 4 2" xfId="11746"/>
    <cellStyle name="20% - Ênfase4 112 5" xfId="11747"/>
    <cellStyle name="20% - Ênfase4 112 5 2" xfId="11748"/>
    <cellStyle name="20% - Ênfase4 112 6" xfId="11749"/>
    <cellStyle name="20% - Ênfase4 112 6 2" xfId="11750"/>
    <cellStyle name="20% - Ênfase4 112 7" xfId="11751"/>
    <cellStyle name="20% - Ênfase4 113" xfId="11752"/>
    <cellStyle name="20% - Ênfase4 113 2" xfId="11753"/>
    <cellStyle name="20% - Ênfase4 113 2 2" xfId="11754"/>
    <cellStyle name="20% - Ênfase4 113 2 2 2" xfId="11755"/>
    <cellStyle name="20% - Ênfase4 113 2 3" xfId="11756"/>
    <cellStyle name="20% - Ênfase4 113 2 3 2" xfId="11757"/>
    <cellStyle name="20% - Ênfase4 113 2 4" xfId="11758"/>
    <cellStyle name="20% - Ênfase4 113 2 4 2" xfId="11759"/>
    <cellStyle name="20% - Ênfase4 113 2 5" xfId="11760"/>
    <cellStyle name="20% - Ênfase4 113 2 5 2" xfId="11761"/>
    <cellStyle name="20% - Ênfase4 113 2 6" xfId="11762"/>
    <cellStyle name="20% - Ênfase4 113 3" xfId="11763"/>
    <cellStyle name="20% - Ênfase4 113 3 2" xfId="11764"/>
    <cellStyle name="20% - Ênfase4 113 4" xfId="11765"/>
    <cellStyle name="20% - Ênfase4 113 4 2" xfId="11766"/>
    <cellStyle name="20% - Ênfase4 113 5" xfId="11767"/>
    <cellStyle name="20% - Ênfase4 113 5 2" xfId="11768"/>
    <cellStyle name="20% - Ênfase4 113 6" xfId="11769"/>
    <cellStyle name="20% - Ênfase4 113 6 2" xfId="11770"/>
    <cellStyle name="20% - Ênfase4 113 7" xfId="11771"/>
    <cellStyle name="20% - Ênfase4 114" xfId="11772"/>
    <cellStyle name="20% - Ênfase4 114 2" xfId="11773"/>
    <cellStyle name="20% - Ênfase4 114 2 2" xfId="11774"/>
    <cellStyle name="20% - Ênfase4 114 2 2 2" xfId="11775"/>
    <cellStyle name="20% - Ênfase4 114 2 3" xfId="11776"/>
    <cellStyle name="20% - Ênfase4 114 2 3 2" xfId="11777"/>
    <cellStyle name="20% - Ênfase4 114 2 4" xfId="11778"/>
    <cellStyle name="20% - Ênfase4 114 2 4 2" xfId="11779"/>
    <cellStyle name="20% - Ênfase4 114 2 5" xfId="11780"/>
    <cellStyle name="20% - Ênfase4 114 2 5 2" xfId="11781"/>
    <cellStyle name="20% - Ênfase4 114 2 6" xfId="11782"/>
    <cellStyle name="20% - Ênfase4 114 3" xfId="11783"/>
    <cellStyle name="20% - Ênfase4 114 3 2" xfId="11784"/>
    <cellStyle name="20% - Ênfase4 114 4" xfId="11785"/>
    <cellStyle name="20% - Ênfase4 114 4 2" xfId="11786"/>
    <cellStyle name="20% - Ênfase4 114 5" xfId="11787"/>
    <cellStyle name="20% - Ênfase4 114 5 2" xfId="11788"/>
    <cellStyle name="20% - Ênfase4 114 6" xfId="11789"/>
    <cellStyle name="20% - Ênfase4 114 6 2" xfId="11790"/>
    <cellStyle name="20% - Ênfase4 114 7" xfId="11791"/>
    <cellStyle name="20% - Ênfase4 115" xfId="11792"/>
    <cellStyle name="20% - Ênfase4 115 2" xfId="11793"/>
    <cellStyle name="20% - Ênfase4 115 2 2" xfId="11794"/>
    <cellStyle name="20% - Ênfase4 115 2 2 2" xfId="11795"/>
    <cellStyle name="20% - Ênfase4 115 2 3" xfId="11796"/>
    <cellStyle name="20% - Ênfase4 115 2 3 2" xfId="11797"/>
    <cellStyle name="20% - Ênfase4 115 2 4" xfId="11798"/>
    <cellStyle name="20% - Ênfase4 115 2 4 2" xfId="11799"/>
    <cellStyle name="20% - Ênfase4 115 2 5" xfId="11800"/>
    <cellStyle name="20% - Ênfase4 115 2 5 2" xfId="11801"/>
    <cellStyle name="20% - Ênfase4 115 2 6" xfId="11802"/>
    <cellStyle name="20% - Ênfase4 115 3" xfId="11803"/>
    <cellStyle name="20% - Ênfase4 115 3 2" xfId="11804"/>
    <cellStyle name="20% - Ênfase4 115 4" xfId="11805"/>
    <cellStyle name="20% - Ênfase4 115 4 2" xfId="11806"/>
    <cellStyle name="20% - Ênfase4 115 5" xfId="11807"/>
    <cellStyle name="20% - Ênfase4 115 5 2" xfId="11808"/>
    <cellStyle name="20% - Ênfase4 115 6" xfId="11809"/>
    <cellStyle name="20% - Ênfase4 115 6 2" xfId="11810"/>
    <cellStyle name="20% - Ênfase4 115 7" xfId="11811"/>
    <cellStyle name="20% - Ênfase4 116" xfId="11812"/>
    <cellStyle name="20% - Ênfase4 116 2" xfId="11813"/>
    <cellStyle name="20% - Ênfase4 116 2 2" xfId="11814"/>
    <cellStyle name="20% - Ênfase4 116 2 2 2" xfId="11815"/>
    <cellStyle name="20% - Ênfase4 116 2 3" xfId="11816"/>
    <cellStyle name="20% - Ênfase4 116 2 3 2" xfId="11817"/>
    <cellStyle name="20% - Ênfase4 116 2 4" xfId="11818"/>
    <cellStyle name="20% - Ênfase4 116 2 4 2" xfId="11819"/>
    <cellStyle name="20% - Ênfase4 116 2 5" xfId="11820"/>
    <cellStyle name="20% - Ênfase4 116 2 5 2" xfId="11821"/>
    <cellStyle name="20% - Ênfase4 116 2 6" xfId="11822"/>
    <cellStyle name="20% - Ênfase4 116 3" xfId="11823"/>
    <cellStyle name="20% - Ênfase4 116 3 2" xfId="11824"/>
    <cellStyle name="20% - Ênfase4 116 4" xfId="11825"/>
    <cellStyle name="20% - Ênfase4 116 4 2" xfId="11826"/>
    <cellStyle name="20% - Ênfase4 116 5" xfId="11827"/>
    <cellStyle name="20% - Ênfase4 116 5 2" xfId="11828"/>
    <cellStyle name="20% - Ênfase4 116 6" xfId="11829"/>
    <cellStyle name="20% - Ênfase4 116 6 2" xfId="11830"/>
    <cellStyle name="20% - Ênfase4 116 7" xfId="11831"/>
    <cellStyle name="20% - Ênfase4 117" xfId="11832"/>
    <cellStyle name="20% - Ênfase4 117 2" xfId="11833"/>
    <cellStyle name="20% - Ênfase4 117 2 2" xfId="11834"/>
    <cellStyle name="20% - Ênfase4 117 2 2 2" xfId="11835"/>
    <cellStyle name="20% - Ênfase4 117 2 3" xfId="11836"/>
    <cellStyle name="20% - Ênfase4 117 2 3 2" xfId="11837"/>
    <cellStyle name="20% - Ênfase4 117 2 4" xfId="11838"/>
    <cellStyle name="20% - Ênfase4 117 2 4 2" xfId="11839"/>
    <cellStyle name="20% - Ênfase4 117 2 5" xfId="11840"/>
    <cellStyle name="20% - Ênfase4 117 2 5 2" xfId="11841"/>
    <cellStyle name="20% - Ênfase4 117 2 6" xfId="11842"/>
    <cellStyle name="20% - Ênfase4 117 3" xfId="11843"/>
    <cellStyle name="20% - Ênfase4 117 3 2" xfId="11844"/>
    <cellStyle name="20% - Ênfase4 117 4" xfId="11845"/>
    <cellStyle name="20% - Ênfase4 117 4 2" xfId="11846"/>
    <cellStyle name="20% - Ênfase4 117 5" xfId="11847"/>
    <cellStyle name="20% - Ênfase4 117 5 2" xfId="11848"/>
    <cellStyle name="20% - Ênfase4 117 6" xfId="11849"/>
    <cellStyle name="20% - Ênfase4 117 6 2" xfId="11850"/>
    <cellStyle name="20% - Ênfase4 117 7" xfId="11851"/>
    <cellStyle name="20% - Ênfase4 118" xfId="11852"/>
    <cellStyle name="20% - Ênfase4 118 2" xfId="11853"/>
    <cellStyle name="20% - Ênfase4 118 2 2" xfId="11854"/>
    <cellStyle name="20% - Ênfase4 118 2 2 2" xfId="11855"/>
    <cellStyle name="20% - Ênfase4 118 2 3" xfId="11856"/>
    <cellStyle name="20% - Ênfase4 118 2 3 2" xfId="11857"/>
    <cellStyle name="20% - Ênfase4 118 2 4" xfId="11858"/>
    <cellStyle name="20% - Ênfase4 118 2 4 2" xfId="11859"/>
    <cellStyle name="20% - Ênfase4 118 2 5" xfId="11860"/>
    <cellStyle name="20% - Ênfase4 118 2 5 2" xfId="11861"/>
    <cellStyle name="20% - Ênfase4 118 2 6" xfId="11862"/>
    <cellStyle name="20% - Ênfase4 118 3" xfId="11863"/>
    <cellStyle name="20% - Ênfase4 118 3 2" xfId="11864"/>
    <cellStyle name="20% - Ênfase4 118 4" xfId="11865"/>
    <cellStyle name="20% - Ênfase4 118 4 2" xfId="11866"/>
    <cellStyle name="20% - Ênfase4 118 5" xfId="11867"/>
    <cellStyle name="20% - Ênfase4 118 5 2" xfId="11868"/>
    <cellStyle name="20% - Ênfase4 118 6" xfId="11869"/>
    <cellStyle name="20% - Ênfase4 118 6 2" xfId="11870"/>
    <cellStyle name="20% - Ênfase4 118 7" xfId="11871"/>
    <cellStyle name="20% - Ênfase4 119" xfId="11872"/>
    <cellStyle name="20% - Ênfase4 119 2" xfId="11873"/>
    <cellStyle name="20% - Ênfase4 119 2 2" xfId="11874"/>
    <cellStyle name="20% - Ênfase4 119 2 2 2" xfId="11875"/>
    <cellStyle name="20% - Ênfase4 119 2 3" xfId="11876"/>
    <cellStyle name="20% - Ênfase4 119 2 3 2" xfId="11877"/>
    <cellStyle name="20% - Ênfase4 119 2 4" xfId="11878"/>
    <cellStyle name="20% - Ênfase4 119 2 4 2" xfId="11879"/>
    <cellStyle name="20% - Ênfase4 119 2 5" xfId="11880"/>
    <cellStyle name="20% - Ênfase4 119 2 5 2" xfId="11881"/>
    <cellStyle name="20% - Ênfase4 119 2 6" xfId="11882"/>
    <cellStyle name="20% - Ênfase4 119 3" xfId="11883"/>
    <cellStyle name="20% - Ênfase4 119 3 2" xfId="11884"/>
    <cellStyle name="20% - Ênfase4 119 4" xfId="11885"/>
    <cellStyle name="20% - Ênfase4 119 4 2" xfId="11886"/>
    <cellStyle name="20% - Ênfase4 119 5" xfId="11887"/>
    <cellStyle name="20% - Ênfase4 119 5 2" xfId="11888"/>
    <cellStyle name="20% - Ênfase4 119 6" xfId="11889"/>
    <cellStyle name="20% - Ênfase4 119 6 2" xfId="11890"/>
    <cellStyle name="20% - Ênfase4 119 7" xfId="11891"/>
    <cellStyle name="20% - Ênfase4 12" xfId="11892"/>
    <cellStyle name="20% - Ênfase4 12 2" xfId="11893"/>
    <cellStyle name="20% - Ênfase4 12 2 2" xfId="11894"/>
    <cellStyle name="20% - Ênfase4 12 2 2 2" xfId="11895"/>
    <cellStyle name="20% - Ênfase4 12 2 3" xfId="11896"/>
    <cellStyle name="20% - Ênfase4 12 2 3 2" xfId="11897"/>
    <cellStyle name="20% - Ênfase4 12 2 4" xfId="11898"/>
    <cellStyle name="20% - Ênfase4 12 2 4 2" xfId="11899"/>
    <cellStyle name="20% - Ênfase4 12 2 5" xfId="11900"/>
    <cellStyle name="20% - Ênfase4 12 2 5 2" xfId="11901"/>
    <cellStyle name="20% - Ênfase4 12 2 6" xfId="11902"/>
    <cellStyle name="20% - Ênfase4 12 3" xfId="11903"/>
    <cellStyle name="20% - Ênfase4 12 3 2" xfId="11904"/>
    <cellStyle name="20% - Ênfase4 12 4" xfId="11905"/>
    <cellStyle name="20% - Ênfase4 12 4 2" xfId="11906"/>
    <cellStyle name="20% - Ênfase4 12 5" xfId="11907"/>
    <cellStyle name="20% - Ênfase4 12 5 2" xfId="11908"/>
    <cellStyle name="20% - Ênfase4 12 6" xfId="11909"/>
    <cellStyle name="20% - Ênfase4 12 6 2" xfId="11910"/>
    <cellStyle name="20% - Ênfase4 12 7" xfId="11911"/>
    <cellStyle name="20% - Ênfase4 120" xfId="11912"/>
    <cellStyle name="20% - Ênfase4 120 2" xfId="11913"/>
    <cellStyle name="20% - Ênfase4 120 2 2" xfId="11914"/>
    <cellStyle name="20% - Ênfase4 120 2 2 2" xfId="11915"/>
    <cellStyle name="20% - Ênfase4 120 2 3" xfId="11916"/>
    <cellStyle name="20% - Ênfase4 120 2 3 2" xfId="11917"/>
    <cellStyle name="20% - Ênfase4 120 2 4" xfId="11918"/>
    <cellStyle name="20% - Ênfase4 120 2 4 2" xfId="11919"/>
    <cellStyle name="20% - Ênfase4 120 2 5" xfId="11920"/>
    <cellStyle name="20% - Ênfase4 120 2 5 2" xfId="11921"/>
    <cellStyle name="20% - Ênfase4 120 2 6" xfId="11922"/>
    <cellStyle name="20% - Ênfase4 120 3" xfId="11923"/>
    <cellStyle name="20% - Ênfase4 120 3 2" xfId="11924"/>
    <cellStyle name="20% - Ênfase4 120 4" xfId="11925"/>
    <cellStyle name="20% - Ênfase4 120 4 2" xfId="11926"/>
    <cellStyle name="20% - Ênfase4 120 5" xfId="11927"/>
    <cellStyle name="20% - Ênfase4 120 5 2" xfId="11928"/>
    <cellStyle name="20% - Ênfase4 120 6" xfId="11929"/>
    <cellStyle name="20% - Ênfase4 120 6 2" xfId="11930"/>
    <cellStyle name="20% - Ênfase4 120 7" xfId="11931"/>
    <cellStyle name="20% - Ênfase4 121" xfId="11932"/>
    <cellStyle name="20% - Ênfase4 121 2" xfId="11933"/>
    <cellStyle name="20% - Ênfase4 121 2 2" xfId="11934"/>
    <cellStyle name="20% - Ênfase4 121 2 2 2" xfId="11935"/>
    <cellStyle name="20% - Ênfase4 121 2 3" xfId="11936"/>
    <cellStyle name="20% - Ênfase4 121 2 3 2" xfId="11937"/>
    <cellStyle name="20% - Ênfase4 121 2 4" xfId="11938"/>
    <cellStyle name="20% - Ênfase4 121 2 4 2" xfId="11939"/>
    <cellStyle name="20% - Ênfase4 121 2 5" xfId="11940"/>
    <cellStyle name="20% - Ênfase4 121 2 5 2" xfId="11941"/>
    <cellStyle name="20% - Ênfase4 121 2 6" xfId="11942"/>
    <cellStyle name="20% - Ênfase4 121 3" xfId="11943"/>
    <cellStyle name="20% - Ênfase4 121 3 2" xfId="11944"/>
    <cellStyle name="20% - Ênfase4 121 4" xfId="11945"/>
    <cellStyle name="20% - Ênfase4 121 4 2" xfId="11946"/>
    <cellStyle name="20% - Ênfase4 121 5" xfId="11947"/>
    <cellStyle name="20% - Ênfase4 121 5 2" xfId="11948"/>
    <cellStyle name="20% - Ênfase4 121 6" xfId="11949"/>
    <cellStyle name="20% - Ênfase4 121 6 2" xfId="11950"/>
    <cellStyle name="20% - Ênfase4 121 7" xfId="11951"/>
    <cellStyle name="20% - Ênfase4 122" xfId="11952"/>
    <cellStyle name="20% - Ênfase4 122 2" xfId="11953"/>
    <cellStyle name="20% - Ênfase4 122 2 2" xfId="11954"/>
    <cellStyle name="20% - Ênfase4 122 2 2 2" xfId="11955"/>
    <cellStyle name="20% - Ênfase4 122 2 3" xfId="11956"/>
    <cellStyle name="20% - Ênfase4 122 2 3 2" xfId="11957"/>
    <cellStyle name="20% - Ênfase4 122 2 4" xfId="11958"/>
    <cellStyle name="20% - Ênfase4 122 2 4 2" xfId="11959"/>
    <cellStyle name="20% - Ênfase4 122 2 5" xfId="11960"/>
    <cellStyle name="20% - Ênfase4 122 2 5 2" xfId="11961"/>
    <cellStyle name="20% - Ênfase4 122 2 6" xfId="11962"/>
    <cellStyle name="20% - Ênfase4 122 3" xfId="11963"/>
    <cellStyle name="20% - Ênfase4 122 3 2" xfId="11964"/>
    <cellStyle name="20% - Ênfase4 122 4" xfId="11965"/>
    <cellStyle name="20% - Ênfase4 122 4 2" xfId="11966"/>
    <cellStyle name="20% - Ênfase4 122 5" xfId="11967"/>
    <cellStyle name="20% - Ênfase4 122 5 2" xfId="11968"/>
    <cellStyle name="20% - Ênfase4 122 6" xfId="11969"/>
    <cellStyle name="20% - Ênfase4 122 6 2" xfId="11970"/>
    <cellStyle name="20% - Ênfase4 122 7" xfId="11971"/>
    <cellStyle name="20% - Ênfase4 123" xfId="11972"/>
    <cellStyle name="20% - Ênfase4 123 2" xfId="11973"/>
    <cellStyle name="20% - Ênfase4 123 2 2" xfId="11974"/>
    <cellStyle name="20% - Ênfase4 123 2 2 2" xfId="11975"/>
    <cellStyle name="20% - Ênfase4 123 2 3" xfId="11976"/>
    <cellStyle name="20% - Ênfase4 123 2 3 2" xfId="11977"/>
    <cellStyle name="20% - Ênfase4 123 2 4" xfId="11978"/>
    <cellStyle name="20% - Ênfase4 123 2 4 2" xfId="11979"/>
    <cellStyle name="20% - Ênfase4 123 2 5" xfId="11980"/>
    <cellStyle name="20% - Ênfase4 123 2 5 2" xfId="11981"/>
    <cellStyle name="20% - Ênfase4 123 2 6" xfId="11982"/>
    <cellStyle name="20% - Ênfase4 123 3" xfId="11983"/>
    <cellStyle name="20% - Ênfase4 123 3 2" xfId="11984"/>
    <cellStyle name="20% - Ênfase4 123 4" xfId="11985"/>
    <cellStyle name="20% - Ênfase4 123 4 2" xfId="11986"/>
    <cellStyle name="20% - Ênfase4 123 5" xfId="11987"/>
    <cellStyle name="20% - Ênfase4 123 5 2" xfId="11988"/>
    <cellStyle name="20% - Ênfase4 123 6" xfId="11989"/>
    <cellStyle name="20% - Ênfase4 123 6 2" xfId="11990"/>
    <cellStyle name="20% - Ênfase4 123 7" xfId="11991"/>
    <cellStyle name="20% - Ênfase4 124" xfId="11992"/>
    <cellStyle name="20% - Ênfase4 124 2" xfId="11993"/>
    <cellStyle name="20% - Ênfase4 124 2 2" xfId="11994"/>
    <cellStyle name="20% - Ênfase4 124 2 2 2" xfId="11995"/>
    <cellStyle name="20% - Ênfase4 124 2 3" xfId="11996"/>
    <cellStyle name="20% - Ênfase4 124 2 3 2" xfId="11997"/>
    <cellStyle name="20% - Ênfase4 124 2 4" xfId="11998"/>
    <cellStyle name="20% - Ênfase4 124 2 4 2" xfId="11999"/>
    <cellStyle name="20% - Ênfase4 124 2 5" xfId="12000"/>
    <cellStyle name="20% - Ênfase4 124 2 5 2" xfId="12001"/>
    <cellStyle name="20% - Ênfase4 124 2 6" xfId="12002"/>
    <cellStyle name="20% - Ênfase4 124 3" xfId="12003"/>
    <cellStyle name="20% - Ênfase4 124 3 2" xfId="12004"/>
    <cellStyle name="20% - Ênfase4 124 4" xfId="12005"/>
    <cellStyle name="20% - Ênfase4 124 4 2" xfId="12006"/>
    <cellStyle name="20% - Ênfase4 124 5" xfId="12007"/>
    <cellStyle name="20% - Ênfase4 124 5 2" xfId="12008"/>
    <cellStyle name="20% - Ênfase4 124 6" xfId="12009"/>
    <cellStyle name="20% - Ênfase4 124 6 2" xfId="12010"/>
    <cellStyle name="20% - Ênfase4 124 7" xfId="12011"/>
    <cellStyle name="20% - Ênfase4 125" xfId="12012"/>
    <cellStyle name="20% - Ênfase4 125 2" xfId="12013"/>
    <cellStyle name="20% - Ênfase4 125 2 2" xfId="12014"/>
    <cellStyle name="20% - Ênfase4 125 2 2 2" xfId="12015"/>
    <cellStyle name="20% - Ênfase4 125 2 3" xfId="12016"/>
    <cellStyle name="20% - Ênfase4 125 2 3 2" xfId="12017"/>
    <cellStyle name="20% - Ênfase4 125 2 4" xfId="12018"/>
    <cellStyle name="20% - Ênfase4 125 2 4 2" xfId="12019"/>
    <cellStyle name="20% - Ênfase4 125 2 5" xfId="12020"/>
    <cellStyle name="20% - Ênfase4 125 2 5 2" xfId="12021"/>
    <cellStyle name="20% - Ênfase4 125 2 6" xfId="12022"/>
    <cellStyle name="20% - Ênfase4 125 3" xfId="12023"/>
    <cellStyle name="20% - Ênfase4 125 3 2" xfId="12024"/>
    <cellStyle name="20% - Ênfase4 125 4" xfId="12025"/>
    <cellStyle name="20% - Ênfase4 125 4 2" xfId="12026"/>
    <cellStyle name="20% - Ênfase4 125 5" xfId="12027"/>
    <cellStyle name="20% - Ênfase4 125 5 2" xfId="12028"/>
    <cellStyle name="20% - Ênfase4 125 6" xfId="12029"/>
    <cellStyle name="20% - Ênfase4 125 6 2" xfId="12030"/>
    <cellStyle name="20% - Ênfase4 125 7" xfId="12031"/>
    <cellStyle name="20% - Ênfase4 126" xfId="12032"/>
    <cellStyle name="20% - Ênfase4 126 2" xfId="12033"/>
    <cellStyle name="20% - Ênfase4 126 2 2" xfId="12034"/>
    <cellStyle name="20% - Ênfase4 126 2 2 2" xfId="12035"/>
    <cellStyle name="20% - Ênfase4 126 2 3" xfId="12036"/>
    <cellStyle name="20% - Ênfase4 126 2 3 2" xfId="12037"/>
    <cellStyle name="20% - Ênfase4 126 2 4" xfId="12038"/>
    <cellStyle name="20% - Ênfase4 126 2 4 2" xfId="12039"/>
    <cellStyle name="20% - Ênfase4 126 2 5" xfId="12040"/>
    <cellStyle name="20% - Ênfase4 126 2 5 2" xfId="12041"/>
    <cellStyle name="20% - Ênfase4 126 2 6" xfId="12042"/>
    <cellStyle name="20% - Ênfase4 126 3" xfId="12043"/>
    <cellStyle name="20% - Ênfase4 126 3 2" xfId="12044"/>
    <cellStyle name="20% - Ênfase4 126 4" xfId="12045"/>
    <cellStyle name="20% - Ênfase4 126 4 2" xfId="12046"/>
    <cellStyle name="20% - Ênfase4 126 5" xfId="12047"/>
    <cellStyle name="20% - Ênfase4 126 5 2" xfId="12048"/>
    <cellStyle name="20% - Ênfase4 126 6" xfId="12049"/>
    <cellStyle name="20% - Ênfase4 126 6 2" xfId="12050"/>
    <cellStyle name="20% - Ênfase4 126 7" xfId="12051"/>
    <cellStyle name="20% - Ênfase4 127" xfId="12052"/>
    <cellStyle name="20% - Ênfase4 127 2" xfId="12053"/>
    <cellStyle name="20% - Ênfase4 127 2 2" xfId="12054"/>
    <cellStyle name="20% - Ênfase4 127 2 2 2" xfId="12055"/>
    <cellStyle name="20% - Ênfase4 127 2 3" xfId="12056"/>
    <cellStyle name="20% - Ênfase4 127 2 3 2" xfId="12057"/>
    <cellStyle name="20% - Ênfase4 127 2 4" xfId="12058"/>
    <cellStyle name="20% - Ênfase4 127 2 4 2" xfId="12059"/>
    <cellStyle name="20% - Ênfase4 127 2 5" xfId="12060"/>
    <cellStyle name="20% - Ênfase4 127 2 5 2" xfId="12061"/>
    <cellStyle name="20% - Ênfase4 127 2 6" xfId="12062"/>
    <cellStyle name="20% - Ênfase4 127 3" xfId="12063"/>
    <cellStyle name="20% - Ênfase4 127 3 2" xfId="12064"/>
    <cellStyle name="20% - Ênfase4 127 4" xfId="12065"/>
    <cellStyle name="20% - Ênfase4 127 4 2" xfId="12066"/>
    <cellStyle name="20% - Ênfase4 127 5" xfId="12067"/>
    <cellStyle name="20% - Ênfase4 127 5 2" xfId="12068"/>
    <cellStyle name="20% - Ênfase4 127 6" xfId="12069"/>
    <cellStyle name="20% - Ênfase4 127 6 2" xfId="12070"/>
    <cellStyle name="20% - Ênfase4 127 7" xfId="12071"/>
    <cellStyle name="20% - Ênfase4 128" xfId="12072"/>
    <cellStyle name="20% - Ênfase4 128 2" xfId="12073"/>
    <cellStyle name="20% - Ênfase4 128 2 2" xfId="12074"/>
    <cellStyle name="20% - Ênfase4 128 2 2 2" xfId="12075"/>
    <cellStyle name="20% - Ênfase4 128 2 3" xfId="12076"/>
    <cellStyle name="20% - Ênfase4 128 2 3 2" xfId="12077"/>
    <cellStyle name="20% - Ênfase4 128 2 4" xfId="12078"/>
    <cellStyle name="20% - Ênfase4 128 2 4 2" xfId="12079"/>
    <cellStyle name="20% - Ênfase4 128 2 5" xfId="12080"/>
    <cellStyle name="20% - Ênfase4 128 2 5 2" xfId="12081"/>
    <cellStyle name="20% - Ênfase4 128 2 6" xfId="12082"/>
    <cellStyle name="20% - Ênfase4 128 3" xfId="12083"/>
    <cellStyle name="20% - Ênfase4 128 3 2" xfId="12084"/>
    <cellStyle name="20% - Ênfase4 128 4" xfId="12085"/>
    <cellStyle name="20% - Ênfase4 128 4 2" xfId="12086"/>
    <cellStyle name="20% - Ênfase4 128 5" xfId="12087"/>
    <cellStyle name="20% - Ênfase4 128 5 2" xfId="12088"/>
    <cellStyle name="20% - Ênfase4 128 6" xfId="12089"/>
    <cellStyle name="20% - Ênfase4 128 6 2" xfId="12090"/>
    <cellStyle name="20% - Ênfase4 128 7" xfId="12091"/>
    <cellStyle name="20% - Ênfase4 129" xfId="12092"/>
    <cellStyle name="20% - Ênfase4 129 2" xfId="12093"/>
    <cellStyle name="20% - Ênfase4 129 2 2" xfId="12094"/>
    <cellStyle name="20% - Ênfase4 129 2 2 2" xfId="12095"/>
    <cellStyle name="20% - Ênfase4 129 2 3" xfId="12096"/>
    <cellStyle name="20% - Ênfase4 129 2 3 2" xfId="12097"/>
    <cellStyle name="20% - Ênfase4 129 2 4" xfId="12098"/>
    <cellStyle name="20% - Ênfase4 129 2 4 2" xfId="12099"/>
    <cellStyle name="20% - Ênfase4 129 2 5" xfId="12100"/>
    <cellStyle name="20% - Ênfase4 129 2 5 2" xfId="12101"/>
    <cellStyle name="20% - Ênfase4 129 2 6" xfId="12102"/>
    <cellStyle name="20% - Ênfase4 129 3" xfId="12103"/>
    <cellStyle name="20% - Ênfase4 129 3 2" xfId="12104"/>
    <cellStyle name="20% - Ênfase4 129 4" xfId="12105"/>
    <cellStyle name="20% - Ênfase4 129 4 2" xfId="12106"/>
    <cellStyle name="20% - Ênfase4 129 5" xfId="12107"/>
    <cellStyle name="20% - Ênfase4 129 5 2" xfId="12108"/>
    <cellStyle name="20% - Ênfase4 129 6" xfId="12109"/>
    <cellStyle name="20% - Ênfase4 129 6 2" xfId="12110"/>
    <cellStyle name="20% - Ênfase4 129 7" xfId="12111"/>
    <cellStyle name="20% - Ênfase4 13" xfId="12112"/>
    <cellStyle name="20% - Ênfase4 13 2" xfId="12113"/>
    <cellStyle name="20% - Ênfase4 13 2 2" xfId="12114"/>
    <cellStyle name="20% - Ênfase4 13 2 2 2" xfId="12115"/>
    <cellStyle name="20% - Ênfase4 13 2 3" xfId="12116"/>
    <cellStyle name="20% - Ênfase4 13 2 3 2" xfId="12117"/>
    <cellStyle name="20% - Ênfase4 13 2 4" xfId="12118"/>
    <cellStyle name="20% - Ênfase4 13 2 4 2" xfId="12119"/>
    <cellStyle name="20% - Ênfase4 13 2 5" xfId="12120"/>
    <cellStyle name="20% - Ênfase4 13 2 5 2" xfId="12121"/>
    <cellStyle name="20% - Ênfase4 13 2 6" xfId="12122"/>
    <cellStyle name="20% - Ênfase4 13 3" xfId="12123"/>
    <cellStyle name="20% - Ênfase4 13 3 2" xfId="12124"/>
    <cellStyle name="20% - Ênfase4 13 4" xfId="12125"/>
    <cellStyle name="20% - Ênfase4 13 4 2" xfId="12126"/>
    <cellStyle name="20% - Ênfase4 13 5" xfId="12127"/>
    <cellStyle name="20% - Ênfase4 13 5 2" xfId="12128"/>
    <cellStyle name="20% - Ênfase4 13 6" xfId="12129"/>
    <cellStyle name="20% - Ênfase4 13 6 2" xfId="12130"/>
    <cellStyle name="20% - Ênfase4 13 7" xfId="12131"/>
    <cellStyle name="20% - Ênfase4 130" xfId="12132"/>
    <cellStyle name="20% - Ênfase4 130 2" xfId="12133"/>
    <cellStyle name="20% - Ênfase4 130 2 2" xfId="12134"/>
    <cellStyle name="20% - Ênfase4 130 2 2 2" xfId="12135"/>
    <cellStyle name="20% - Ênfase4 130 2 3" xfId="12136"/>
    <cellStyle name="20% - Ênfase4 130 2 3 2" xfId="12137"/>
    <cellStyle name="20% - Ênfase4 130 2 4" xfId="12138"/>
    <cellStyle name="20% - Ênfase4 130 2 4 2" xfId="12139"/>
    <cellStyle name="20% - Ênfase4 130 2 5" xfId="12140"/>
    <cellStyle name="20% - Ênfase4 130 2 5 2" xfId="12141"/>
    <cellStyle name="20% - Ênfase4 130 2 6" xfId="12142"/>
    <cellStyle name="20% - Ênfase4 130 3" xfId="12143"/>
    <cellStyle name="20% - Ênfase4 130 3 2" xfId="12144"/>
    <cellStyle name="20% - Ênfase4 130 4" xfId="12145"/>
    <cellStyle name="20% - Ênfase4 130 4 2" xfId="12146"/>
    <cellStyle name="20% - Ênfase4 130 5" xfId="12147"/>
    <cellStyle name="20% - Ênfase4 130 5 2" xfId="12148"/>
    <cellStyle name="20% - Ênfase4 130 6" xfId="12149"/>
    <cellStyle name="20% - Ênfase4 130 6 2" xfId="12150"/>
    <cellStyle name="20% - Ênfase4 130 7" xfId="12151"/>
    <cellStyle name="20% - Ênfase4 131" xfId="12152"/>
    <cellStyle name="20% - Ênfase4 131 2" xfId="12153"/>
    <cellStyle name="20% - Ênfase4 131 2 2" xfId="12154"/>
    <cellStyle name="20% - Ênfase4 131 2 2 2" xfId="12155"/>
    <cellStyle name="20% - Ênfase4 131 2 3" xfId="12156"/>
    <cellStyle name="20% - Ênfase4 131 2 3 2" xfId="12157"/>
    <cellStyle name="20% - Ênfase4 131 2 4" xfId="12158"/>
    <cellStyle name="20% - Ênfase4 131 2 4 2" xfId="12159"/>
    <cellStyle name="20% - Ênfase4 131 2 5" xfId="12160"/>
    <cellStyle name="20% - Ênfase4 131 2 5 2" xfId="12161"/>
    <cellStyle name="20% - Ênfase4 131 2 6" xfId="12162"/>
    <cellStyle name="20% - Ênfase4 131 3" xfId="12163"/>
    <cellStyle name="20% - Ênfase4 131 3 2" xfId="12164"/>
    <cellStyle name="20% - Ênfase4 131 4" xfId="12165"/>
    <cellStyle name="20% - Ênfase4 131 4 2" xfId="12166"/>
    <cellStyle name="20% - Ênfase4 131 5" xfId="12167"/>
    <cellStyle name="20% - Ênfase4 131 5 2" xfId="12168"/>
    <cellStyle name="20% - Ênfase4 131 6" xfId="12169"/>
    <cellStyle name="20% - Ênfase4 131 6 2" xfId="12170"/>
    <cellStyle name="20% - Ênfase4 131 7" xfId="12171"/>
    <cellStyle name="20% - Ênfase4 132" xfId="12172"/>
    <cellStyle name="20% - Ênfase4 132 2" xfId="12173"/>
    <cellStyle name="20% - Ênfase4 132 2 2" xfId="12174"/>
    <cellStyle name="20% - Ênfase4 132 2 2 2" xfId="12175"/>
    <cellStyle name="20% - Ênfase4 132 2 3" xfId="12176"/>
    <cellStyle name="20% - Ênfase4 132 2 3 2" xfId="12177"/>
    <cellStyle name="20% - Ênfase4 132 2 4" xfId="12178"/>
    <cellStyle name="20% - Ênfase4 132 2 4 2" xfId="12179"/>
    <cellStyle name="20% - Ênfase4 132 2 5" xfId="12180"/>
    <cellStyle name="20% - Ênfase4 132 2 5 2" xfId="12181"/>
    <cellStyle name="20% - Ênfase4 132 2 6" xfId="12182"/>
    <cellStyle name="20% - Ênfase4 132 3" xfId="12183"/>
    <cellStyle name="20% - Ênfase4 132 3 2" xfId="12184"/>
    <cellStyle name="20% - Ênfase4 132 4" xfId="12185"/>
    <cellStyle name="20% - Ênfase4 132 4 2" xfId="12186"/>
    <cellStyle name="20% - Ênfase4 132 5" xfId="12187"/>
    <cellStyle name="20% - Ênfase4 132 5 2" xfId="12188"/>
    <cellStyle name="20% - Ênfase4 132 6" xfId="12189"/>
    <cellStyle name="20% - Ênfase4 132 6 2" xfId="12190"/>
    <cellStyle name="20% - Ênfase4 132 7" xfId="12191"/>
    <cellStyle name="20% - Ênfase4 133" xfId="12192"/>
    <cellStyle name="20% - Ênfase4 133 2" xfId="12193"/>
    <cellStyle name="20% - Ênfase4 133 2 2" xfId="12194"/>
    <cellStyle name="20% - Ênfase4 133 2 2 2" xfId="12195"/>
    <cellStyle name="20% - Ênfase4 133 2 3" xfId="12196"/>
    <cellStyle name="20% - Ênfase4 133 2 3 2" xfId="12197"/>
    <cellStyle name="20% - Ênfase4 133 2 4" xfId="12198"/>
    <cellStyle name="20% - Ênfase4 133 2 4 2" xfId="12199"/>
    <cellStyle name="20% - Ênfase4 133 2 5" xfId="12200"/>
    <cellStyle name="20% - Ênfase4 133 2 5 2" xfId="12201"/>
    <cellStyle name="20% - Ênfase4 133 2 6" xfId="12202"/>
    <cellStyle name="20% - Ênfase4 133 3" xfId="12203"/>
    <cellStyle name="20% - Ênfase4 133 3 2" xfId="12204"/>
    <cellStyle name="20% - Ênfase4 133 4" xfId="12205"/>
    <cellStyle name="20% - Ênfase4 133 4 2" xfId="12206"/>
    <cellStyle name="20% - Ênfase4 133 5" xfId="12207"/>
    <cellStyle name="20% - Ênfase4 133 5 2" xfId="12208"/>
    <cellStyle name="20% - Ênfase4 133 6" xfId="12209"/>
    <cellStyle name="20% - Ênfase4 133 6 2" xfId="12210"/>
    <cellStyle name="20% - Ênfase4 133 7" xfId="12211"/>
    <cellStyle name="20% - Ênfase4 134" xfId="12212"/>
    <cellStyle name="20% - Ênfase4 134 2" xfId="12213"/>
    <cellStyle name="20% - Ênfase4 134 2 2" xfId="12214"/>
    <cellStyle name="20% - Ênfase4 134 2 2 2" xfId="12215"/>
    <cellStyle name="20% - Ênfase4 134 2 3" xfId="12216"/>
    <cellStyle name="20% - Ênfase4 134 2 3 2" xfId="12217"/>
    <cellStyle name="20% - Ênfase4 134 2 4" xfId="12218"/>
    <cellStyle name="20% - Ênfase4 134 2 4 2" xfId="12219"/>
    <cellStyle name="20% - Ênfase4 134 2 5" xfId="12220"/>
    <cellStyle name="20% - Ênfase4 134 2 5 2" xfId="12221"/>
    <cellStyle name="20% - Ênfase4 134 2 6" xfId="12222"/>
    <cellStyle name="20% - Ênfase4 134 3" xfId="12223"/>
    <cellStyle name="20% - Ênfase4 134 3 2" xfId="12224"/>
    <cellStyle name="20% - Ênfase4 134 4" xfId="12225"/>
    <cellStyle name="20% - Ênfase4 134 4 2" xfId="12226"/>
    <cellStyle name="20% - Ênfase4 134 5" xfId="12227"/>
    <cellStyle name="20% - Ênfase4 134 5 2" xfId="12228"/>
    <cellStyle name="20% - Ênfase4 134 6" xfId="12229"/>
    <cellStyle name="20% - Ênfase4 134 6 2" xfId="12230"/>
    <cellStyle name="20% - Ênfase4 134 7" xfId="12231"/>
    <cellStyle name="20% - Ênfase4 135" xfId="12232"/>
    <cellStyle name="20% - Ênfase4 135 2" xfId="12233"/>
    <cellStyle name="20% - Ênfase4 135 2 2" xfId="12234"/>
    <cellStyle name="20% - Ênfase4 135 2 2 2" xfId="12235"/>
    <cellStyle name="20% - Ênfase4 135 2 3" xfId="12236"/>
    <cellStyle name="20% - Ênfase4 135 2 3 2" xfId="12237"/>
    <cellStyle name="20% - Ênfase4 135 2 4" xfId="12238"/>
    <cellStyle name="20% - Ênfase4 135 2 4 2" xfId="12239"/>
    <cellStyle name="20% - Ênfase4 135 2 5" xfId="12240"/>
    <cellStyle name="20% - Ênfase4 135 2 5 2" xfId="12241"/>
    <cellStyle name="20% - Ênfase4 135 2 6" xfId="12242"/>
    <cellStyle name="20% - Ênfase4 135 3" xfId="12243"/>
    <cellStyle name="20% - Ênfase4 135 3 2" xfId="12244"/>
    <cellStyle name="20% - Ênfase4 135 4" xfId="12245"/>
    <cellStyle name="20% - Ênfase4 135 4 2" xfId="12246"/>
    <cellStyle name="20% - Ênfase4 135 5" xfId="12247"/>
    <cellStyle name="20% - Ênfase4 135 5 2" xfId="12248"/>
    <cellStyle name="20% - Ênfase4 135 6" xfId="12249"/>
    <cellStyle name="20% - Ênfase4 135 6 2" xfId="12250"/>
    <cellStyle name="20% - Ênfase4 135 7" xfId="12251"/>
    <cellStyle name="20% - Ênfase4 136" xfId="12252"/>
    <cellStyle name="20% - Ênfase4 136 2" xfId="12253"/>
    <cellStyle name="20% - Ênfase4 136 2 2" xfId="12254"/>
    <cellStyle name="20% - Ênfase4 136 2 2 2" xfId="12255"/>
    <cellStyle name="20% - Ênfase4 136 2 3" xfId="12256"/>
    <cellStyle name="20% - Ênfase4 136 2 3 2" xfId="12257"/>
    <cellStyle name="20% - Ênfase4 136 2 4" xfId="12258"/>
    <cellStyle name="20% - Ênfase4 136 2 4 2" xfId="12259"/>
    <cellStyle name="20% - Ênfase4 136 2 5" xfId="12260"/>
    <cellStyle name="20% - Ênfase4 136 2 5 2" xfId="12261"/>
    <cellStyle name="20% - Ênfase4 136 2 6" xfId="12262"/>
    <cellStyle name="20% - Ênfase4 136 3" xfId="12263"/>
    <cellStyle name="20% - Ênfase4 136 3 2" xfId="12264"/>
    <cellStyle name="20% - Ênfase4 136 4" xfId="12265"/>
    <cellStyle name="20% - Ênfase4 136 4 2" xfId="12266"/>
    <cellStyle name="20% - Ênfase4 136 5" xfId="12267"/>
    <cellStyle name="20% - Ênfase4 136 5 2" xfId="12268"/>
    <cellStyle name="20% - Ênfase4 136 6" xfId="12269"/>
    <cellStyle name="20% - Ênfase4 136 6 2" xfId="12270"/>
    <cellStyle name="20% - Ênfase4 136 7" xfId="12271"/>
    <cellStyle name="20% - Ênfase4 137" xfId="12272"/>
    <cellStyle name="20% - Ênfase4 137 2" xfId="12273"/>
    <cellStyle name="20% - Ênfase4 137 2 2" xfId="12274"/>
    <cellStyle name="20% - Ênfase4 137 2 2 2" xfId="12275"/>
    <cellStyle name="20% - Ênfase4 137 2 3" xfId="12276"/>
    <cellStyle name="20% - Ênfase4 137 2 3 2" xfId="12277"/>
    <cellStyle name="20% - Ênfase4 137 2 4" xfId="12278"/>
    <cellStyle name="20% - Ênfase4 137 2 4 2" xfId="12279"/>
    <cellStyle name="20% - Ênfase4 137 2 5" xfId="12280"/>
    <cellStyle name="20% - Ênfase4 137 2 5 2" xfId="12281"/>
    <cellStyle name="20% - Ênfase4 137 2 6" xfId="12282"/>
    <cellStyle name="20% - Ênfase4 137 3" xfId="12283"/>
    <cellStyle name="20% - Ênfase4 137 3 2" xfId="12284"/>
    <cellStyle name="20% - Ênfase4 137 4" xfId="12285"/>
    <cellStyle name="20% - Ênfase4 137 4 2" xfId="12286"/>
    <cellStyle name="20% - Ênfase4 137 5" xfId="12287"/>
    <cellStyle name="20% - Ênfase4 137 5 2" xfId="12288"/>
    <cellStyle name="20% - Ênfase4 137 6" xfId="12289"/>
    <cellStyle name="20% - Ênfase4 137 6 2" xfId="12290"/>
    <cellStyle name="20% - Ênfase4 137 7" xfId="12291"/>
    <cellStyle name="20% - Ênfase4 138" xfId="12292"/>
    <cellStyle name="20% - Ênfase4 138 2" xfId="12293"/>
    <cellStyle name="20% - Ênfase4 138 2 2" xfId="12294"/>
    <cellStyle name="20% - Ênfase4 138 2 2 2" xfId="12295"/>
    <cellStyle name="20% - Ênfase4 138 2 3" xfId="12296"/>
    <cellStyle name="20% - Ênfase4 138 2 3 2" xfId="12297"/>
    <cellStyle name="20% - Ênfase4 138 2 4" xfId="12298"/>
    <cellStyle name="20% - Ênfase4 138 2 4 2" xfId="12299"/>
    <cellStyle name="20% - Ênfase4 138 2 5" xfId="12300"/>
    <cellStyle name="20% - Ênfase4 138 2 5 2" xfId="12301"/>
    <cellStyle name="20% - Ênfase4 138 2 6" xfId="12302"/>
    <cellStyle name="20% - Ênfase4 138 3" xfId="12303"/>
    <cellStyle name="20% - Ênfase4 138 3 2" xfId="12304"/>
    <cellStyle name="20% - Ênfase4 138 4" xfId="12305"/>
    <cellStyle name="20% - Ênfase4 138 4 2" xfId="12306"/>
    <cellStyle name="20% - Ênfase4 138 5" xfId="12307"/>
    <cellStyle name="20% - Ênfase4 138 5 2" xfId="12308"/>
    <cellStyle name="20% - Ênfase4 138 6" xfId="12309"/>
    <cellStyle name="20% - Ênfase4 138 6 2" xfId="12310"/>
    <cellStyle name="20% - Ênfase4 138 7" xfId="12311"/>
    <cellStyle name="20% - Ênfase4 139" xfId="12312"/>
    <cellStyle name="20% - Ênfase4 139 2" xfId="12313"/>
    <cellStyle name="20% - Ênfase4 139 2 2" xfId="12314"/>
    <cellStyle name="20% - Ênfase4 139 2 2 2" xfId="12315"/>
    <cellStyle name="20% - Ênfase4 139 2 3" xfId="12316"/>
    <cellStyle name="20% - Ênfase4 139 2 3 2" xfId="12317"/>
    <cellStyle name="20% - Ênfase4 139 2 4" xfId="12318"/>
    <cellStyle name="20% - Ênfase4 139 2 4 2" xfId="12319"/>
    <cellStyle name="20% - Ênfase4 139 2 5" xfId="12320"/>
    <cellStyle name="20% - Ênfase4 139 2 5 2" xfId="12321"/>
    <cellStyle name="20% - Ênfase4 139 2 6" xfId="12322"/>
    <cellStyle name="20% - Ênfase4 139 3" xfId="12323"/>
    <cellStyle name="20% - Ênfase4 139 3 2" xfId="12324"/>
    <cellStyle name="20% - Ênfase4 139 4" xfId="12325"/>
    <cellStyle name="20% - Ênfase4 139 4 2" xfId="12326"/>
    <cellStyle name="20% - Ênfase4 139 5" xfId="12327"/>
    <cellStyle name="20% - Ênfase4 139 5 2" xfId="12328"/>
    <cellStyle name="20% - Ênfase4 139 6" xfId="12329"/>
    <cellStyle name="20% - Ênfase4 139 6 2" xfId="12330"/>
    <cellStyle name="20% - Ênfase4 139 7" xfId="12331"/>
    <cellStyle name="20% - Ênfase4 14" xfId="12332"/>
    <cellStyle name="20% - Ênfase4 14 2" xfId="12333"/>
    <cellStyle name="20% - Ênfase4 14 2 2" xfId="12334"/>
    <cellStyle name="20% - Ênfase4 14 2 2 2" xfId="12335"/>
    <cellStyle name="20% - Ênfase4 14 2 3" xfId="12336"/>
    <cellStyle name="20% - Ênfase4 14 2 3 2" xfId="12337"/>
    <cellStyle name="20% - Ênfase4 14 2 4" xfId="12338"/>
    <cellStyle name="20% - Ênfase4 14 2 4 2" xfId="12339"/>
    <cellStyle name="20% - Ênfase4 14 2 5" xfId="12340"/>
    <cellStyle name="20% - Ênfase4 14 2 5 2" xfId="12341"/>
    <cellStyle name="20% - Ênfase4 14 2 6" xfId="12342"/>
    <cellStyle name="20% - Ênfase4 14 3" xfId="12343"/>
    <cellStyle name="20% - Ênfase4 14 3 2" xfId="12344"/>
    <cellStyle name="20% - Ênfase4 14 4" xfId="12345"/>
    <cellStyle name="20% - Ênfase4 14 4 2" xfId="12346"/>
    <cellStyle name="20% - Ênfase4 14 5" xfId="12347"/>
    <cellStyle name="20% - Ênfase4 14 5 2" xfId="12348"/>
    <cellStyle name="20% - Ênfase4 14 6" xfId="12349"/>
    <cellStyle name="20% - Ênfase4 14 6 2" xfId="12350"/>
    <cellStyle name="20% - Ênfase4 14 7" xfId="12351"/>
    <cellStyle name="20% - Ênfase4 140" xfId="12352"/>
    <cellStyle name="20% - Ênfase4 140 2" xfId="12353"/>
    <cellStyle name="20% - Ênfase4 140 2 2" xfId="12354"/>
    <cellStyle name="20% - Ênfase4 140 2 2 2" xfId="12355"/>
    <cellStyle name="20% - Ênfase4 140 2 3" xfId="12356"/>
    <cellStyle name="20% - Ênfase4 140 2 3 2" xfId="12357"/>
    <cellStyle name="20% - Ênfase4 140 2 4" xfId="12358"/>
    <cellStyle name="20% - Ênfase4 140 2 4 2" xfId="12359"/>
    <cellStyle name="20% - Ênfase4 140 2 5" xfId="12360"/>
    <cellStyle name="20% - Ênfase4 140 2 5 2" xfId="12361"/>
    <cellStyle name="20% - Ênfase4 140 2 6" xfId="12362"/>
    <cellStyle name="20% - Ênfase4 140 3" xfId="12363"/>
    <cellStyle name="20% - Ênfase4 140 3 2" xfId="12364"/>
    <cellStyle name="20% - Ênfase4 140 4" xfId="12365"/>
    <cellStyle name="20% - Ênfase4 140 4 2" xfId="12366"/>
    <cellStyle name="20% - Ênfase4 140 5" xfId="12367"/>
    <cellStyle name="20% - Ênfase4 140 5 2" xfId="12368"/>
    <cellStyle name="20% - Ênfase4 140 6" xfId="12369"/>
    <cellStyle name="20% - Ênfase4 140 6 2" xfId="12370"/>
    <cellStyle name="20% - Ênfase4 140 7" xfId="12371"/>
    <cellStyle name="20% - Ênfase4 141" xfId="12372"/>
    <cellStyle name="20% - Ênfase4 141 2" xfId="12373"/>
    <cellStyle name="20% - Ênfase4 141 2 2" xfId="12374"/>
    <cellStyle name="20% - Ênfase4 141 2 2 2" xfId="12375"/>
    <cellStyle name="20% - Ênfase4 141 2 3" xfId="12376"/>
    <cellStyle name="20% - Ênfase4 141 2 3 2" xfId="12377"/>
    <cellStyle name="20% - Ênfase4 141 2 4" xfId="12378"/>
    <cellStyle name="20% - Ênfase4 141 2 4 2" xfId="12379"/>
    <cellStyle name="20% - Ênfase4 141 2 5" xfId="12380"/>
    <cellStyle name="20% - Ênfase4 141 2 5 2" xfId="12381"/>
    <cellStyle name="20% - Ênfase4 141 2 6" xfId="12382"/>
    <cellStyle name="20% - Ênfase4 141 3" xfId="12383"/>
    <cellStyle name="20% - Ênfase4 141 3 2" xfId="12384"/>
    <cellStyle name="20% - Ênfase4 141 4" xfId="12385"/>
    <cellStyle name="20% - Ênfase4 141 4 2" xfId="12386"/>
    <cellStyle name="20% - Ênfase4 141 5" xfId="12387"/>
    <cellStyle name="20% - Ênfase4 141 5 2" xfId="12388"/>
    <cellStyle name="20% - Ênfase4 141 6" xfId="12389"/>
    <cellStyle name="20% - Ênfase4 141 6 2" xfId="12390"/>
    <cellStyle name="20% - Ênfase4 141 7" xfId="12391"/>
    <cellStyle name="20% - Ênfase4 142" xfId="12392"/>
    <cellStyle name="20% - Ênfase4 142 2" xfId="12393"/>
    <cellStyle name="20% - Ênfase4 142 2 2" xfId="12394"/>
    <cellStyle name="20% - Ênfase4 142 2 2 2" xfId="12395"/>
    <cellStyle name="20% - Ênfase4 142 2 3" xfId="12396"/>
    <cellStyle name="20% - Ênfase4 142 2 3 2" xfId="12397"/>
    <cellStyle name="20% - Ênfase4 142 2 4" xfId="12398"/>
    <cellStyle name="20% - Ênfase4 142 2 4 2" xfId="12399"/>
    <cellStyle name="20% - Ênfase4 142 2 5" xfId="12400"/>
    <cellStyle name="20% - Ênfase4 142 2 5 2" xfId="12401"/>
    <cellStyle name="20% - Ênfase4 142 2 6" xfId="12402"/>
    <cellStyle name="20% - Ênfase4 142 3" xfId="12403"/>
    <cellStyle name="20% - Ênfase4 142 3 2" xfId="12404"/>
    <cellStyle name="20% - Ênfase4 142 4" xfId="12405"/>
    <cellStyle name="20% - Ênfase4 142 4 2" xfId="12406"/>
    <cellStyle name="20% - Ênfase4 142 5" xfId="12407"/>
    <cellStyle name="20% - Ênfase4 142 5 2" xfId="12408"/>
    <cellStyle name="20% - Ênfase4 142 6" xfId="12409"/>
    <cellStyle name="20% - Ênfase4 142 6 2" xfId="12410"/>
    <cellStyle name="20% - Ênfase4 142 7" xfId="12411"/>
    <cellStyle name="20% - Ênfase4 143" xfId="12412"/>
    <cellStyle name="20% - Ênfase4 143 2" xfId="12413"/>
    <cellStyle name="20% - Ênfase4 143 2 2" xfId="12414"/>
    <cellStyle name="20% - Ênfase4 143 2 2 2" xfId="12415"/>
    <cellStyle name="20% - Ênfase4 143 2 3" xfId="12416"/>
    <cellStyle name="20% - Ênfase4 143 2 3 2" xfId="12417"/>
    <cellStyle name="20% - Ênfase4 143 2 4" xfId="12418"/>
    <cellStyle name="20% - Ênfase4 143 2 4 2" xfId="12419"/>
    <cellStyle name="20% - Ênfase4 143 2 5" xfId="12420"/>
    <cellStyle name="20% - Ênfase4 143 2 5 2" xfId="12421"/>
    <cellStyle name="20% - Ênfase4 143 2 6" xfId="12422"/>
    <cellStyle name="20% - Ênfase4 143 3" xfId="12423"/>
    <cellStyle name="20% - Ênfase4 143 3 2" xfId="12424"/>
    <cellStyle name="20% - Ênfase4 143 4" xfId="12425"/>
    <cellStyle name="20% - Ênfase4 143 4 2" xfId="12426"/>
    <cellStyle name="20% - Ênfase4 143 5" xfId="12427"/>
    <cellStyle name="20% - Ênfase4 143 5 2" xfId="12428"/>
    <cellStyle name="20% - Ênfase4 143 6" xfId="12429"/>
    <cellStyle name="20% - Ênfase4 143 6 2" xfId="12430"/>
    <cellStyle name="20% - Ênfase4 143 7" xfId="12431"/>
    <cellStyle name="20% - Ênfase4 144" xfId="12432"/>
    <cellStyle name="20% - Ênfase4 144 2" xfId="12433"/>
    <cellStyle name="20% - Ênfase4 144 2 2" xfId="12434"/>
    <cellStyle name="20% - Ênfase4 144 2 2 2" xfId="12435"/>
    <cellStyle name="20% - Ênfase4 144 2 3" xfId="12436"/>
    <cellStyle name="20% - Ênfase4 144 2 3 2" xfId="12437"/>
    <cellStyle name="20% - Ênfase4 144 2 4" xfId="12438"/>
    <cellStyle name="20% - Ênfase4 144 2 4 2" xfId="12439"/>
    <cellStyle name="20% - Ênfase4 144 2 5" xfId="12440"/>
    <cellStyle name="20% - Ênfase4 144 2 5 2" xfId="12441"/>
    <cellStyle name="20% - Ênfase4 144 2 6" xfId="12442"/>
    <cellStyle name="20% - Ênfase4 144 3" xfId="12443"/>
    <cellStyle name="20% - Ênfase4 144 3 2" xfId="12444"/>
    <cellStyle name="20% - Ênfase4 144 4" xfId="12445"/>
    <cellStyle name="20% - Ênfase4 144 4 2" xfId="12446"/>
    <cellStyle name="20% - Ênfase4 144 5" xfId="12447"/>
    <cellStyle name="20% - Ênfase4 144 5 2" xfId="12448"/>
    <cellStyle name="20% - Ênfase4 144 6" xfId="12449"/>
    <cellStyle name="20% - Ênfase4 144 6 2" xfId="12450"/>
    <cellStyle name="20% - Ênfase4 144 7" xfId="12451"/>
    <cellStyle name="20% - Ênfase4 145" xfId="12452"/>
    <cellStyle name="20% - Ênfase4 145 2" xfId="12453"/>
    <cellStyle name="20% - Ênfase4 145 2 2" xfId="12454"/>
    <cellStyle name="20% - Ênfase4 145 2 2 2" xfId="12455"/>
    <cellStyle name="20% - Ênfase4 145 2 3" xfId="12456"/>
    <cellStyle name="20% - Ênfase4 145 2 3 2" xfId="12457"/>
    <cellStyle name="20% - Ênfase4 145 2 4" xfId="12458"/>
    <cellStyle name="20% - Ênfase4 145 2 4 2" xfId="12459"/>
    <cellStyle name="20% - Ênfase4 145 2 5" xfId="12460"/>
    <cellStyle name="20% - Ênfase4 145 2 5 2" xfId="12461"/>
    <cellStyle name="20% - Ênfase4 145 2 6" xfId="12462"/>
    <cellStyle name="20% - Ênfase4 145 3" xfId="12463"/>
    <cellStyle name="20% - Ênfase4 145 3 2" xfId="12464"/>
    <cellStyle name="20% - Ênfase4 145 4" xfId="12465"/>
    <cellStyle name="20% - Ênfase4 145 4 2" xfId="12466"/>
    <cellStyle name="20% - Ênfase4 145 5" xfId="12467"/>
    <cellStyle name="20% - Ênfase4 145 5 2" xfId="12468"/>
    <cellStyle name="20% - Ênfase4 145 6" xfId="12469"/>
    <cellStyle name="20% - Ênfase4 145 6 2" xfId="12470"/>
    <cellStyle name="20% - Ênfase4 145 7" xfId="12471"/>
    <cellStyle name="20% - Ênfase4 146" xfId="12472"/>
    <cellStyle name="20% - Ênfase4 146 2" xfId="12473"/>
    <cellStyle name="20% - Ênfase4 146 2 2" xfId="12474"/>
    <cellStyle name="20% - Ênfase4 146 2 2 2" xfId="12475"/>
    <cellStyle name="20% - Ênfase4 146 2 3" xfId="12476"/>
    <cellStyle name="20% - Ênfase4 146 2 3 2" xfId="12477"/>
    <cellStyle name="20% - Ênfase4 146 2 4" xfId="12478"/>
    <cellStyle name="20% - Ênfase4 146 2 4 2" xfId="12479"/>
    <cellStyle name="20% - Ênfase4 146 2 5" xfId="12480"/>
    <cellStyle name="20% - Ênfase4 146 2 5 2" xfId="12481"/>
    <cellStyle name="20% - Ênfase4 146 2 6" xfId="12482"/>
    <cellStyle name="20% - Ênfase4 146 3" xfId="12483"/>
    <cellStyle name="20% - Ênfase4 146 3 2" xfId="12484"/>
    <cellStyle name="20% - Ênfase4 146 4" xfId="12485"/>
    <cellStyle name="20% - Ênfase4 146 4 2" xfId="12486"/>
    <cellStyle name="20% - Ênfase4 146 5" xfId="12487"/>
    <cellStyle name="20% - Ênfase4 146 5 2" xfId="12488"/>
    <cellStyle name="20% - Ênfase4 146 6" xfId="12489"/>
    <cellStyle name="20% - Ênfase4 146 6 2" xfId="12490"/>
    <cellStyle name="20% - Ênfase4 146 7" xfId="12491"/>
    <cellStyle name="20% - Ênfase4 147" xfId="12492"/>
    <cellStyle name="20% - Ênfase4 147 2" xfId="12493"/>
    <cellStyle name="20% - Ênfase4 147 2 2" xfId="12494"/>
    <cellStyle name="20% - Ênfase4 147 2 2 2" xfId="12495"/>
    <cellStyle name="20% - Ênfase4 147 2 3" xfId="12496"/>
    <cellStyle name="20% - Ênfase4 147 2 3 2" xfId="12497"/>
    <cellStyle name="20% - Ênfase4 147 2 4" xfId="12498"/>
    <cellStyle name="20% - Ênfase4 147 2 4 2" xfId="12499"/>
    <cellStyle name="20% - Ênfase4 147 2 5" xfId="12500"/>
    <cellStyle name="20% - Ênfase4 147 2 5 2" xfId="12501"/>
    <cellStyle name="20% - Ênfase4 147 2 6" xfId="12502"/>
    <cellStyle name="20% - Ênfase4 147 3" xfId="12503"/>
    <cellStyle name="20% - Ênfase4 147 3 2" xfId="12504"/>
    <cellStyle name="20% - Ênfase4 147 4" xfId="12505"/>
    <cellStyle name="20% - Ênfase4 147 4 2" xfId="12506"/>
    <cellStyle name="20% - Ênfase4 147 5" xfId="12507"/>
    <cellStyle name="20% - Ênfase4 147 5 2" xfId="12508"/>
    <cellStyle name="20% - Ênfase4 147 6" xfId="12509"/>
    <cellStyle name="20% - Ênfase4 147 6 2" xfId="12510"/>
    <cellStyle name="20% - Ênfase4 147 7" xfId="12511"/>
    <cellStyle name="20% - Ênfase4 148" xfId="12512"/>
    <cellStyle name="20% - Ênfase4 148 2" xfId="12513"/>
    <cellStyle name="20% - Ênfase4 148 2 2" xfId="12514"/>
    <cellStyle name="20% - Ênfase4 148 2 2 2" xfId="12515"/>
    <cellStyle name="20% - Ênfase4 148 2 3" xfId="12516"/>
    <cellStyle name="20% - Ênfase4 148 2 3 2" xfId="12517"/>
    <cellStyle name="20% - Ênfase4 148 2 4" xfId="12518"/>
    <cellStyle name="20% - Ênfase4 148 2 4 2" xfId="12519"/>
    <cellStyle name="20% - Ênfase4 148 2 5" xfId="12520"/>
    <cellStyle name="20% - Ênfase4 148 2 5 2" xfId="12521"/>
    <cellStyle name="20% - Ênfase4 148 2 6" xfId="12522"/>
    <cellStyle name="20% - Ênfase4 148 3" xfId="12523"/>
    <cellStyle name="20% - Ênfase4 148 3 2" xfId="12524"/>
    <cellStyle name="20% - Ênfase4 148 4" xfId="12525"/>
    <cellStyle name="20% - Ênfase4 148 4 2" xfId="12526"/>
    <cellStyle name="20% - Ênfase4 148 5" xfId="12527"/>
    <cellStyle name="20% - Ênfase4 148 5 2" xfId="12528"/>
    <cellStyle name="20% - Ênfase4 148 6" xfId="12529"/>
    <cellStyle name="20% - Ênfase4 148 6 2" xfId="12530"/>
    <cellStyle name="20% - Ênfase4 148 7" xfId="12531"/>
    <cellStyle name="20% - Ênfase4 149" xfId="12532"/>
    <cellStyle name="20% - Ênfase4 149 2" xfId="12533"/>
    <cellStyle name="20% - Ênfase4 149 2 2" xfId="12534"/>
    <cellStyle name="20% - Ênfase4 149 2 2 2" xfId="12535"/>
    <cellStyle name="20% - Ênfase4 149 2 3" xfId="12536"/>
    <cellStyle name="20% - Ênfase4 149 2 3 2" xfId="12537"/>
    <cellStyle name="20% - Ênfase4 149 2 4" xfId="12538"/>
    <cellStyle name="20% - Ênfase4 149 2 4 2" xfId="12539"/>
    <cellStyle name="20% - Ênfase4 149 2 5" xfId="12540"/>
    <cellStyle name="20% - Ênfase4 149 2 5 2" xfId="12541"/>
    <cellStyle name="20% - Ênfase4 149 2 6" xfId="12542"/>
    <cellStyle name="20% - Ênfase4 149 3" xfId="12543"/>
    <cellStyle name="20% - Ênfase4 149 3 2" xfId="12544"/>
    <cellStyle name="20% - Ênfase4 149 4" xfId="12545"/>
    <cellStyle name="20% - Ênfase4 149 4 2" xfId="12546"/>
    <cellStyle name="20% - Ênfase4 149 5" xfId="12547"/>
    <cellStyle name="20% - Ênfase4 149 5 2" xfId="12548"/>
    <cellStyle name="20% - Ênfase4 149 6" xfId="12549"/>
    <cellStyle name="20% - Ênfase4 149 6 2" xfId="12550"/>
    <cellStyle name="20% - Ênfase4 149 7" xfId="12551"/>
    <cellStyle name="20% - Ênfase4 15" xfId="12552"/>
    <cellStyle name="20% - Ênfase4 15 2" xfId="12553"/>
    <cellStyle name="20% - Ênfase4 15 2 2" xfId="12554"/>
    <cellStyle name="20% - Ênfase4 15 2 2 2" xfId="12555"/>
    <cellStyle name="20% - Ênfase4 15 2 3" xfId="12556"/>
    <cellStyle name="20% - Ênfase4 15 2 3 2" xfId="12557"/>
    <cellStyle name="20% - Ênfase4 15 2 4" xfId="12558"/>
    <cellStyle name="20% - Ênfase4 15 2 4 2" xfId="12559"/>
    <cellStyle name="20% - Ênfase4 15 2 5" xfId="12560"/>
    <cellStyle name="20% - Ênfase4 15 2 5 2" xfId="12561"/>
    <cellStyle name="20% - Ênfase4 15 2 6" xfId="12562"/>
    <cellStyle name="20% - Ênfase4 15 3" xfId="12563"/>
    <cellStyle name="20% - Ênfase4 15 3 2" xfId="12564"/>
    <cellStyle name="20% - Ênfase4 15 4" xfId="12565"/>
    <cellStyle name="20% - Ênfase4 15 4 2" xfId="12566"/>
    <cellStyle name="20% - Ênfase4 15 5" xfId="12567"/>
    <cellStyle name="20% - Ênfase4 15 5 2" xfId="12568"/>
    <cellStyle name="20% - Ênfase4 15 6" xfId="12569"/>
    <cellStyle name="20% - Ênfase4 15 6 2" xfId="12570"/>
    <cellStyle name="20% - Ênfase4 15 7" xfId="12571"/>
    <cellStyle name="20% - Ênfase4 150" xfId="12572"/>
    <cellStyle name="20% - Ênfase4 150 2" xfId="12573"/>
    <cellStyle name="20% - Ênfase4 150 2 2" xfId="12574"/>
    <cellStyle name="20% - Ênfase4 150 2 2 2" xfId="12575"/>
    <cellStyle name="20% - Ênfase4 150 2 3" xfId="12576"/>
    <cellStyle name="20% - Ênfase4 150 2 3 2" xfId="12577"/>
    <cellStyle name="20% - Ênfase4 150 2 4" xfId="12578"/>
    <cellStyle name="20% - Ênfase4 150 2 4 2" xfId="12579"/>
    <cellStyle name="20% - Ênfase4 150 2 5" xfId="12580"/>
    <cellStyle name="20% - Ênfase4 150 2 5 2" xfId="12581"/>
    <cellStyle name="20% - Ênfase4 150 2 6" xfId="12582"/>
    <cellStyle name="20% - Ênfase4 150 3" xfId="12583"/>
    <cellStyle name="20% - Ênfase4 150 3 2" xfId="12584"/>
    <cellStyle name="20% - Ênfase4 150 4" xfId="12585"/>
    <cellStyle name="20% - Ênfase4 150 4 2" xfId="12586"/>
    <cellStyle name="20% - Ênfase4 150 5" xfId="12587"/>
    <cellStyle name="20% - Ênfase4 150 5 2" xfId="12588"/>
    <cellStyle name="20% - Ênfase4 150 6" xfId="12589"/>
    <cellStyle name="20% - Ênfase4 150 6 2" xfId="12590"/>
    <cellStyle name="20% - Ênfase4 150 7" xfId="12591"/>
    <cellStyle name="20% - Ênfase4 151" xfId="12592"/>
    <cellStyle name="20% - Ênfase4 151 2" xfId="12593"/>
    <cellStyle name="20% - Ênfase4 151 2 2" xfId="12594"/>
    <cellStyle name="20% - Ênfase4 151 2 2 2" xfId="12595"/>
    <cellStyle name="20% - Ênfase4 151 2 3" xfId="12596"/>
    <cellStyle name="20% - Ênfase4 151 2 3 2" xfId="12597"/>
    <cellStyle name="20% - Ênfase4 151 2 4" xfId="12598"/>
    <cellStyle name="20% - Ênfase4 151 2 4 2" xfId="12599"/>
    <cellStyle name="20% - Ênfase4 151 2 5" xfId="12600"/>
    <cellStyle name="20% - Ênfase4 151 2 5 2" xfId="12601"/>
    <cellStyle name="20% - Ênfase4 151 2 6" xfId="12602"/>
    <cellStyle name="20% - Ênfase4 151 3" xfId="12603"/>
    <cellStyle name="20% - Ênfase4 151 3 2" xfId="12604"/>
    <cellStyle name="20% - Ênfase4 151 4" xfId="12605"/>
    <cellStyle name="20% - Ênfase4 151 4 2" xfId="12606"/>
    <cellStyle name="20% - Ênfase4 151 5" xfId="12607"/>
    <cellStyle name="20% - Ênfase4 151 5 2" xfId="12608"/>
    <cellStyle name="20% - Ênfase4 151 6" xfId="12609"/>
    <cellStyle name="20% - Ênfase4 151 6 2" xfId="12610"/>
    <cellStyle name="20% - Ênfase4 151 7" xfId="12611"/>
    <cellStyle name="20% - Ênfase4 152" xfId="12612"/>
    <cellStyle name="20% - Ênfase4 152 2" xfId="12613"/>
    <cellStyle name="20% - Ênfase4 152 2 2" xfId="12614"/>
    <cellStyle name="20% - Ênfase4 152 2 2 2" xfId="12615"/>
    <cellStyle name="20% - Ênfase4 152 2 3" xfId="12616"/>
    <cellStyle name="20% - Ênfase4 152 2 3 2" xfId="12617"/>
    <cellStyle name="20% - Ênfase4 152 2 4" xfId="12618"/>
    <cellStyle name="20% - Ênfase4 152 2 4 2" xfId="12619"/>
    <cellStyle name="20% - Ênfase4 152 2 5" xfId="12620"/>
    <cellStyle name="20% - Ênfase4 152 2 5 2" xfId="12621"/>
    <cellStyle name="20% - Ênfase4 152 2 6" xfId="12622"/>
    <cellStyle name="20% - Ênfase4 152 3" xfId="12623"/>
    <cellStyle name="20% - Ênfase4 152 3 2" xfId="12624"/>
    <cellStyle name="20% - Ênfase4 152 4" xfId="12625"/>
    <cellStyle name="20% - Ênfase4 152 4 2" xfId="12626"/>
    <cellStyle name="20% - Ênfase4 152 5" xfId="12627"/>
    <cellStyle name="20% - Ênfase4 152 5 2" xfId="12628"/>
    <cellStyle name="20% - Ênfase4 152 6" xfId="12629"/>
    <cellStyle name="20% - Ênfase4 152 6 2" xfId="12630"/>
    <cellStyle name="20% - Ênfase4 152 7" xfId="12631"/>
    <cellStyle name="20% - Ênfase4 153" xfId="12632"/>
    <cellStyle name="20% - Ênfase4 153 2" xfId="12633"/>
    <cellStyle name="20% - Ênfase4 153 2 2" xfId="12634"/>
    <cellStyle name="20% - Ênfase4 153 2 2 2" xfId="12635"/>
    <cellStyle name="20% - Ênfase4 153 2 3" xfId="12636"/>
    <cellStyle name="20% - Ênfase4 153 2 3 2" xfId="12637"/>
    <cellStyle name="20% - Ênfase4 153 2 4" xfId="12638"/>
    <cellStyle name="20% - Ênfase4 153 2 4 2" xfId="12639"/>
    <cellStyle name="20% - Ênfase4 153 2 5" xfId="12640"/>
    <cellStyle name="20% - Ênfase4 153 2 5 2" xfId="12641"/>
    <cellStyle name="20% - Ênfase4 153 2 6" xfId="12642"/>
    <cellStyle name="20% - Ênfase4 153 3" xfId="12643"/>
    <cellStyle name="20% - Ênfase4 153 3 2" xfId="12644"/>
    <cellStyle name="20% - Ênfase4 153 4" xfId="12645"/>
    <cellStyle name="20% - Ênfase4 153 4 2" xfId="12646"/>
    <cellStyle name="20% - Ênfase4 153 5" xfId="12647"/>
    <cellStyle name="20% - Ênfase4 153 5 2" xfId="12648"/>
    <cellStyle name="20% - Ênfase4 153 6" xfId="12649"/>
    <cellStyle name="20% - Ênfase4 153 6 2" xfId="12650"/>
    <cellStyle name="20% - Ênfase4 153 7" xfId="12651"/>
    <cellStyle name="20% - Ênfase4 154" xfId="12652"/>
    <cellStyle name="20% - Ênfase4 154 2" xfId="12653"/>
    <cellStyle name="20% - Ênfase4 154 2 2" xfId="12654"/>
    <cellStyle name="20% - Ênfase4 154 2 2 2" xfId="12655"/>
    <cellStyle name="20% - Ênfase4 154 2 3" xfId="12656"/>
    <cellStyle name="20% - Ênfase4 154 2 3 2" xfId="12657"/>
    <cellStyle name="20% - Ênfase4 154 2 4" xfId="12658"/>
    <cellStyle name="20% - Ênfase4 154 3" xfId="12659"/>
    <cellStyle name="20% - Ênfase4 154 3 2" xfId="12660"/>
    <cellStyle name="20% - Ênfase4 154 4" xfId="12661"/>
    <cellStyle name="20% - Ênfase4 154 4 2" xfId="12662"/>
    <cellStyle name="20% - Ênfase4 154 5" xfId="12663"/>
    <cellStyle name="20% - Ênfase4 154 5 2" xfId="12664"/>
    <cellStyle name="20% - Ênfase4 154 6" xfId="12665"/>
    <cellStyle name="20% - Ênfase4 154 6 2" xfId="12666"/>
    <cellStyle name="20% - Ênfase4 154 7" xfId="12667"/>
    <cellStyle name="20% - Ênfase4 155" xfId="12668"/>
    <cellStyle name="20% - Ênfase4 155 2" xfId="12669"/>
    <cellStyle name="20% - Ênfase4 155 2 2" xfId="12670"/>
    <cellStyle name="20% - Ênfase4 155 2 2 2" xfId="12671"/>
    <cellStyle name="20% - Ênfase4 155 2 3" xfId="12672"/>
    <cellStyle name="20% - Ênfase4 155 2 3 2" xfId="12673"/>
    <cellStyle name="20% - Ênfase4 155 2 4" xfId="12674"/>
    <cellStyle name="20% - Ênfase4 155 3" xfId="12675"/>
    <cellStyle name="20% - Ênfase4 155 3 2" xfId="12676"/>
    <cellStyle name="20% - Ênfase4 155 4" xfId="12677"/>
    <cellStyle name="20% - Ênfase4 155 4 2" xfId="12678"/>
    <cellStyle name="20% - Ênfase4 155 5" xfId="12679"/>
    <cellStyle name="20% - Ênfase4 155 5 2" xfId="12680"/>
    <cellStyle name="20% - Ênfase4 155 6" xfId="12681"/>
    <cellStyle name="20% - Ênfase4 155 6 2" xfId="12682"/>
    <cellStyle name="20% - Ênfase4 155 7" xfId="12683"/>
    <cellStyle name="20% - Ênfase4 156" xfId="12684"/>
    <cellStyle name="20% - Ênfase4 156 2" xfId="12685"/>
    <cellStyle name="20% - Ênfase4 156 2 2" xfId="12686"/>
    <cellStyle name="20% - Ênfase4 156 2 2 2" xfId="12687"/>
    <cellStyle name="20% - Ênfase4 156 2 3" xfId="12688"/>
    <cellStyle name="20% - Ênfase4 156 2 3 2" xfId="12689"/>
    <cellStyle name="20% - Ênfase4 156 2 4" xfId="12690"/>
    <cellStyle name="20% - Ênfase4 156 3" xfId="12691"/>
    <cellStyle name="20% - Ênfase4 156 3 2" xfId="12692"/>
    <cellStyle name="20% - Ênfase4 156 4" xfId="12693"/>
    <cellStyle name="20% - Ênfase4 156 4 2" xfId="12694"/>
    <cellStyle name="20% - Ênfase4 156 5" xfId="12695"/>
    <cellStyle name="20% - Ênfase4 156 5 2" xfId="12696"/>
    <cellStyle name="20% - Ênfase4 156 6" xfId="12697"/>
    <cellStyle name="20% - Ênfase4 156 6 2" xfId="12698"/>
    <cellStyle name="20% - Ênfase4 156 7" xfId="12699"/>
    <cellStyle name="20% - Ênfase4 157" xfId="12700"/>
    <cellStyle name="20% - Ênfase4 157 2" xfId="12701"/>
    <cellStyle name="20% - Ênfase4 157 2 2" xfId="12702"/>
    <cellStyle name="20% - Ênfase4 157 3" xfId="12703"/>
    <cellStyle name="20% - Ênfase4 157 3 2" xfId="12704"/>
    <cellStyle name="20% - Ênfase4 157 4" xfId="12705"/>
    <cellStyle name="20% - Ênfase4 157 4 2" xfId="12706"/>
    <cellStyle name="20% - Ênfase4 157 5" xfId="12707"/>
    <cellStyle name="20% - Ênfase4 157 5 2" xfId="12708"/>
    <cellStyle name="20% - Ênfase4 157 6" xfId="12709"/>
    <cellStyle name="20% - Ênfase4 158" xfId="12710"/>
    <cellStyle name="20% - Ênfase4 158 2" xfId="12711"/>
    <cellStyle name="20% - Ênfase4 158 2 2" xfId="12712"/>
    <cellStyle name="20% - Ênfase4 158 3" xfId="12713"/>
    <cellStyle name="20% - Ênfase4 158 3 2" xfId="12714"/>
    <cellStyle name="20% - Ênfase4 158 4" xfId="12715"/>
    <cellStyle name="20% - Ênfase4 158 4 2" xfId="12716"/>
    <cellStyle name="20% - Ênfase4 158 5" xfId="12717"/>
    <cellStyle name="20% - Ênfase4 158 5 2" xfId="12718"/>
    <cellStyle name="20% - Ênfase4 158 6" xfId="12719"/>
    <cellStyle name="20% - Ênfase4 159" xfId="12720"/>
    <cellStyle name="20% - Ênfase4 159 2" xfId="12721"/>
    <cellStyle name="20% - Ênfase4 159 2 2" xfId="12722"/>
    <cellStyle name="20% - Ênfase4 159 3" xfId="12723"/>
    <cellStyle name="20% - Ênfase4 159 3 2" xfId="12724"/>
    <cellStyle name="20% - Ênfase4 159 4" xfId="12725"/>
    <cellStyle name="20% - Ênfase4 159 4 2" xfId="12726"/>
    <cellStyle name="20% - Ênfase4 159 5" xfId="12727"/>
    <cellStyle name="20% - Ênfase4 159 5 2" xfId="12728"/>
    <cellStyle name="20% - Ênfase4 159 6" xfId="12729"/>
    <cellStyle name="20% - Ênfase4 16" xfId="12730"/>
    <cellStyle name="20% - Ênfase4 16 2" xfId="12731"/>
    <cellStyle name="20% - Ênfase4 16 2 2" xfId="12732"/>
    <cellStyle name="20% - Ênfase4 16 2 2 2" xfId="12733"/>
    <cellStyle name="20% - Ênfase4 16 2 3" xfId="12734"/>
    <cellStyle name="20% - Ênfase4 16 2 3 2" xfId="12735"/>
    <cellStyle name="20% - Ênfase4 16 2 4" xfId="12736"/>
    <cellStyle name="20% - Ênfase4 16 2 4 2" xfId="12737"/>
    <cellStyle name="20% - Ênfase4 16 2 5" xfId="12738"/>
    <cellStyle name="20% - Ênfase4 16 2 5 2" xfId="12739"/>
    <cellStyle name="20% - Ênfase4 16 2 6" xfId="12740"/>
    <cellStyle name="20% - Ênfase4 16 3" xfId="12741"/>
    <cellStyle name="20% - Ênfase4 16 3 2" xfId="12742"/>
    <cellStyle name="20% - Ênfase4 16 4" xfId="12743"/>
    <cellStyle name="20% - Ênfase4 16 4 2" xfId="12744"/>
    <cellStyle name="20% - Ênfase4 16 5" xfId="12745"/>
    <cellStyle name="20% - Ênfase4 16 5 2" xfId="12746"/>
    <cellStyle name="20% - Ênfase4 16 6" xfId="12747"/>
    <cellStyle name="20% - Ênfase4 16 6 2" xfId="12748"/>
    <cellStyle name="20% - Ênfase4 16 7" xfId="12749"/>
    <cellStyle name="20% - Ênfase4 160" xfId="12750"/>
    <cellStyle name="20% - Ênfase4 160 2" xfId="12751"/>
    <cellStyle name="20% - Ênfase4 160 2 2" xfId="12752"/>
    <cellStyle name="20% - Ênfase4 160 3" xfId="12753"/>
    <cellStyle name="20% - Ênfase4 160 3 2" xfId="12754"/>
    <cellStyle name="20% - Ênfase4 160 4" xfId="12755"/>
    <cellStyle name="20% - Ênfase4 160 4 2" xfId="12756"/>
    <cellStyle name="20% - Ênfase4 160 5" xfId="12757"/>
    <cellStyle name="20% - Ênfase4 160 5 2" xfId="12758"/>
    <cellStyle name="20% - Ênfase4 160 6" xfId="12759"/>
    <cellStyle name="20% - Ênfase4 161" xfId="12760"/>
    <cellStyle name="20% - Ênfase4 161 2" xfId="12761"/>
    <cellStyle name="20% - Ênfase4 161 2 2" xfId="12762"/>
    <cellStyle name="20% - Ênfase4 161 3" xfId="12763"/>
    <cellStyle name="20% - Ênfase4 161 3 2" xfId="12764"/>
    <cellStyle name="20% - Ênfase4 161 4" xfId="12765"/>
    <cellStyle name="20% - Ênfase4 161 4 2" xfId="12766"/>
    <cellStyle name="20% - Ênfase4 161 5" xfId="12767"/>
    <cellStyle name="20% - Ênfase4 161 5 2" xfId="12768"/>
    <cellStyle name="20% - Ênfase4 161 6" xfId="12769"/>
    <cellStyle name="20% - Ênfase4 162" xfId="12770"/>
    <cellStyle name="20% - Ênfase4 162 2" xfId="12771"/>
    <cellStyle name="20% - Ênfase4 162 2 2" xfId="12772"/>
    <cellStyle name="20% - Ênfase4 162 3" xfId="12773"/>
    <cellStyle name="20% - Ênfase4 162 3 2" xfId="12774"/>
    <cellStyle name="20% - Ênfase4 162 4" xfId="12775"/>
    <cellStyle name="20% - Ênfase4 162 4 2" xfId="12776"/>
    <cellStyle name="20% - Ênfase4 162 5" xfId="12777"/>
    <cellStyle name="20% - Ênfase4 162 5 2" xfId="12778"/>
    <cellStyle name="20% - Ênfase4 162 6" xfId="12779"/>
    <cellStyle name="20% - Ênfase4 163" xfId="12780"/>
    <cellStyle name="20% - Ênfase4 163 2" xfId="12781"/>
    <cellStyle name="20% - Ênfase4 163 2 2" xfId="12782"/>
    <cellStyle name="20% - Ênfase4 163 3" xfId="12783"/>
    <cellStyle name="20% - Ênfase4 163 3 2" xfId="12784"/>
    <cellStyle name="20% - Ênfase4 163 4" xfId="12785"/>
    <cellStyle name="20% - Ênfase4 163 4 2" xfId="12786"/>
    <cellStyle name="20% - Ênfase4 163 5" xfId="12787"/>
    <cellStyle name="20% - Ênfase4 163 5 2" xfId="12788"/>
    <cellStyle name="20% - Ênfase4 163 6" xfId="12789"/>
    <cellStyle name="20% - Ênfase4 164" xfId="12790"/>
    <cellStyle name="20% - Ênfase4 164 2" xfId="12791"/>
    <cellStyle name="20% - Ênfase4 164 2 2" xfId="12792"/>
    <cellStyle name="20% - Ênfase4 164 3" xfId="12793"/>
    <cellStyle name="20% - Ênfase4 164 3 2" xfId="12794"/>
    <cellStyle name="20% - Ênfase4 164 4" xfId="12795"/>
    <cellStyle name="20% - Ênfase4 164 4 2" xfId="12796"/>
    <cellStyle name="20% - Ênfase4 164 5" xfId="12797"/>
    <cellStyle name="20% - Ênfase4 164 5 2" xfId="12798"/>
    <cellStyle name="20% - Ênfase4 164 6" xfId="12799"/>
    <cellStyle name="20% - Ênfase4 165" xfId="12800"/>
    <cellStyle name="20% - Ênfase4 165 2" xfId="12801"/>
    <cellStyle name="20% - Ênfase4 165 2 2" xfId="12802"/>
    <cellStyle name="20% - Ênfase4 165 3" xfId="12803"/>
    <cellStyle name="20% - Ênfase4 165 3 2" xfId="12804"/>
    <cellStyle name="20% - Ênfase4 165 4" xfId="12805"/>
    <cellStyle name="20% - Ênfase4 165 4 2" xfId="12806"/>
    <cellStyle name="20% - Ênfase4 165 5" xfId="12807"/>
    <cellStyle name="20% - Ênfase4 165 5 2" xfId="12808"/>
    <cellStyle name="20% - Ênfase4 165 6" xfId="12809"/>
    <cellStyle name="20% - Ênfase4 166" xfId="12810"/>
    <cellStyle name="20% - Ênfase4 166 2" xfId="12811"/>
    <cellStyle name="20% - Ênfase4 166 2 2" xfId="12812"/>
    <cellStyle name="20% - Ênfase4 166 3" xfId="12813"/>
    <cellStyle name="20% - Ênfase4 166 3 2" xfId="12814"/>
    <cellStyle name="20% - Ênfase4 166 4" xfId="12815"/>
    <cellStyle name="20% - Ênfase4 166 4 2" xfId="12816"/>
    <cellStyle name="20% - Ênfase4 166 5" xfId="12817"/>
    <cellStyle name="20% - Ênfase4 166 5 2" xfId="12818"/>
    <cellStyle name="20% - Ênfase4 166 6" xfId="12819"/>
    <cellStyle name="20% - Ênfase4 167" xfId="12820"/>
    <cellStyle name="20% - Ênfase4 167 2" xfId="12821"/>
    <cellStyle name="20% - Ênfase4 167 2 2" xfId="12822"/>
    <cellStyle name="20% - Ênfase4 167 3" xfId="12823"/>
    <cellStyle name="20% - Ênfase4 167 3 2" xfId="12824"/>
    <cellStyle name="20% - Ênfase4 167 4" xfId="12825"/>
    <cellStyle name="20% - Ênfase4 167 4 2" xfId="12826"/>
    <cellStyle name="20% - Ênfase4 167 5" xfId="12827"/>
    <cellStyle name="20% - Ênfase4 167 5 2" xfId="12828"/>
    <cellStyle name="20% - Ênfase4 167 6" xfId="12829"/>
    <cellStyle name="20% - Ênfase4 168" xfId="12830"/>
    <cellStyle name="20% - Ênfase4 168 2" xfId="12831"/>
    <cellStyle name="20% - Ênfase4 168 2 2" xfId="12832"/>
    <cellStyle name="20% - Ênfase4 168 3" xfId="12833"/>
    <cellStyle name="20% - Ênfase4 168 3 2" xfId="12834"/>
    <cellStyle name="20% - Ênfase4 168 4" xfId="12835"/>
    <cellStyle name="20% - Ênfase4 168 4 2" xfId="12836"/>
    <cellStyle name="20% - Ênfase4 168 5" xfId="12837"/>
    <cellStyle name="20% - Ênfase4 168 5 2" xfId="12838"/>
    <cellStyle name="20% - Ênfase4 168 6" xfId="12839"/>
    <cellStyle name="20% - Ênfase4 169" xfId="12840"/>
    <cellStyle name="20% - Ênfase4 169 2" xfId="12841"/>
    <cellStyle name="20% - Ênfase4 169 2 2" xfId="12842"/>
    <cellStyle name="20% - Ênfase4 169 3" xfId="12843"/>
    <cellStyle name="20% - Ênfase4 169 3 2" xfId="12844"/>
    <cellStyle name="20% - Ênfase4 169 4" xfId="12845"/>
    <cellStyle name="20% - Ênfase4 169 4 2" xfId="12846"/>
    <cellStyle name="20% - Ênfase4 169 5" xfId="12847"/>
    <cellStyle name="20% - Ênfase4 169 5 2" xfId="12848"/>
    <cellStyle name="20% - Ênfase4 169 6" xfId="12849"/>
    <cellStyle name="20% - Ênfase4 17" xfId="12850"/>
    <cellStyle name="20% - Ênfase4 17 2" xfId="12851"/>
    <cellStyle name="20% - Ênfase4 17 2 2" xfId="12852"/>
    <cellStyle name="20% - Ênfase4 17 2 2 2" xfId="12853"/>
    <cellStyle name="20% - Ênfase4 17 2 3" xfId="12854"/>
    <cellStyle name="20% - Ênfase4 17 2 3 2" xfId="12855"/>
    <cellStyle name="20% - Ênfase4 17 2 4" xfId="12856"/>
    <cellStyle name="20% - Ênfase4 17 2 4 2" xfId="12857"/>
    <cellStyle name="20% - Ênfase4 17 2 5" xfId="12858"/>
    <cellStyle name="20% - Ênfase4 17 2 5 2" xfId="12859"/>
    <cellStyle name="20% - Ênfase4 17 2 6" xfId="12860"/>
    <cellStyle name="20% - Ênfase4 17 3" xfId="12861"/>
    <cellStyle name="20% - Ênfase4 17 3 2" xfId="12862"/>
    <cellStyle name="20% - Ênfase4 17 4" xfId="12863"/>
    <cellStyle name="20% - Ênfase4 17 4 2" xfId="12864"/>
    <cellStyle name="20% - Ênfase4 17 5" xfId="12865"/>
    <cellStyle name="20% - Ênfase4 17 5 2" xfId="12866"/>
    <cellStyle name="20% - Ênfase4 17 6" xfId="12867"/>
    <cellStyle name="20% - Ênfase4 17 6 2" xfId="12868"/>
    <cellStyle name="20% - Ênfase4 17 7" xfId="12869"/>
    <cellStyle name="20% - Ênfase4 170" xfId="12870"/>
    <cellStyle name="20% - Ênfase4 170 2" xfId="12871"/>
    <cellStyle name="20% - Ênfase4 170 2 2" xfId="12872"/>
    <cellStyle name="20% - Ênfase4 170 3" xfId="12873"/>
    <cellStyle name="20% - Ênfase4 170 3 2" xfId="12874"/>
    <cellStyle name="20% - Ênfase4 170 4" xfId="12875"/>
    <cellStyle name="20% - Ênfase4 170 4 2" xfId="12876"/>
    <cellStyle name="20% - Ênfase4 170 5" xfId="12877"/>
    <cellStyle name="20% - Ênfase4 170 5 2" xfId="12878"/>
    <cellStyle name="20% - Ênfase4 170 6" xfId="12879"/>
    <cellStyle name="20% - Ênfase4 171" xfId="12880"/>
    <cellStyle name="20% - Ênfase4 171 2" xfId="12881"/>
    <cellStyle name="20% - Ênfase4 171 2 2" xfId="12882"/>
    <cellStyle name="20% - Ênfase4 171 3" xfId="12883"/>
    <cellStyle name="20% - Ênfase4 171 3 2" xfId="12884"/>
    <cellStyle name="20% - Ênfase4 171 4" xfId="12885"/>
    <cellStyle name="20% - Ênfase4 171 4 2" xfId="12886"/>
    <cellStyle name="20% - Ênfase4 171 5" xfId="12887"/>
    <cellStyle name="20% - Ênfase4 171 5 2" xfId="12888"/>
    <cellStyle name="20% - Ênfase4 171 6" xfId="12889"/>
    <cellStyle name="20% - Ênfase4 172" xfId="12890"/>
    <cellStyle name="20% - Ênfase4 172 2" xfId="12891"/>
    <cellStyle name="20% - Ênfase4 172 2 2" xfId="12892"/>
    <cellStyle name="20% - Ênfase4 172 3" xfId="12893"/>
    <cellStyle name="20% - Ênfase4 172 3 2" xfId="12894"/>
    <cellStyle name="20% - Ênfase4 172 4" xfId="12895"/>
    <cellStyle name="20% - Ênfase4 172 4 2" xfId="12896"/>
    <cellStyle name="20% - Ênfase4 172 5" xfId="12897"/>
    <cellStyle name="20% - Ênfase4 172 5 2" xfId="12898"/>
    <cellStyle name="20% - Ênfase4 172 6" xfId="12899"/>
    <cellStyle name="20% - Ênfase4 173" xfId="12900"/>
    <cellStyle name="20% - Ênfase4 173 2" xfId="12901"/>
    <cellStyle name="20% - Ênfase4 173 2 2" xfId="12902"/>
    <cellStyle name="20% - Ênfase4 173 3" xfId="12903"/>
    <cellStyle name="20% - Ênfase4 173 3 2" xfId="12904"/>
    <cellStyle name="20% - Ênfase4 173 4" xfId="12905"/>
    <cellStyle name="20% - Ênfase4 173 4 2" xfId="12906"/>
    <cellStyle name="20% - Ênfase4 173 5" xfId="12907"/>
    <cellStyle name="20% - Ênfase4 173 5 2" xfId="12908"/>
    <cellStyle name="20% - Ênfase4 173 6" xfId="12909"/>
    <cellStyle name="20% - Ênfase4 174" xfId="12910"/>
    <cellStyle name="20% - Ênfase4 174 2" xfId="12911"/>
    <cellStyle name="20% - Ênfase4 174 2 2" xfId="12912"/>
    <cellStyle name="20% - Ênfase4 174 3" xfId="12913"/>
    <cellStyle name="20% - Ênfase4 174 3 2" xfId="12914"/>
    <cellStyle name="20% - Ênfase4 174 4" xfId="12915"/>
    <cellStyle name="20% - Ênfase4 174 4 2" xfId="12916"/>
    <cellStyle name="20% - Ênfase4 174 5" xfId="12917"/>
    <cellStyle name="20% - Ênfase4 174 5 2" xfId="12918"/>
    <cellStyle name="20% - Ênfase4 174 6" xfId="12919"/>
    <cellStyle name="20% - Ênfase4 175" xfId="12920"/>
    <cellStyle name="20% - Ênfase4 175 2" xfId="12921"/>
    <cellStyle name="20% - Ênfase4 175 2 2" xfId="12922"/>
    <cellStyle name="20% - Ênfase4 175 3" xfId="12923"/>
    <cellStyle name="20% - Ênfase4 175 3 2" xfId="12924"/>
    <cellStyle name="20% - Ênfase4 175 4" xfId="12925"/>
    <cellStyle name="20% - Ênfase4 175 4 2" xfId="12926"/>
    <cellStyle name="20% - Ênfase4 175 5" xfId="12927"/>
    <cellStyle name="20% - Ênfase4 175 5 2" xfId="12928"/>
    <cellStyle name="20% - Ênfase4 175 6" xfId="12929"/>
    <cellStyle name="20% - Ênfase4 176" xfId="12930"/>
    <cellStyle name="20% - Ênfase4 176 2" xfId="12931"/>
    <cellStyle name="20% - Ênfase4 176 2 2" xfId="12932"/>
    <cellStyle name="20% - Ênfase4 176 3" xfId="12933"/>
    <cellStyle name="20% - Ênfase4 176 3 2" xfId="12934"/>
    <cellStyle name="20% - Ênfase4 176 4" xfId="12935"/>
    <cellStyle name="20% - Ênfase4 176 4 2" xfId="12936"/>
    <cellStyle name="20% - Ênfase4 176 5" xfId="12937"/>
    <cellStyle name="20% - Ênfase4 176 5 2" xfId="12938"/>
    <cellStyle name="20% - Ênfase4 176 6" xfId="12939"/>
    <cellStyle name="20% - Ênfase4 177" xfId="12940"/>
    <cellStyle name="20% - Ênfase4 177 2" xfId="12941"/>
    <cellStyle name="20% - Ênfase4 177 2 2" xfId="12942"/>
    <cellStyle name="20% - Ênfase4 177 3" xfId="12943"/>
    <cellStyle name="20% - Ênfase4 177 3 2" xfId="12944"/>
    <cellStyle name="20% - Ênfase4 177 4" xfId="12945"/>
    <cellStyle name="20% - Ênfase4 177 4 2" xfId="12946"/>
    <cellStyle name="20% - Ênfase4 177 5" xfId="12947"/>
    <cellStyle name="20% - Ênfase4 177 5 2" xfId="12948"/>
    <cellStyle name="20% - Ênfase4 177 6" xfId="12949"/>
    <cellStyle name="20% - Ênfase4 178" xfId="12950"/>
    <cellStyle name="20% - Ênfase4 178 2" xfId="12951"/>
    <cellStyle name="20% - Ênfase4 178 2 2" xfId="12952"/>
    <cellStyle name="20% - Ênfase4 178 3" xfId="12953"/>
    <cellStyle name="20% - Ênfase4 178 3 2" xfId="12954"/>
    <cellStyle name="20% - Ênfase4 178 4" xfId="12955"/>
    <cellStyle name="20% - Ênfase4 178 4 2" xfId="12956"/>
    <cellStyle name="20% - Ênfase4 178 5" xfId="12957"/>
    <cellStyle name="20% - Ênfase4 178 5 2" xfId="12958"/>
    <cellStyle name="20% - Ênfase4 178 6" xfId="12959"/>
    <cellStyle name="20% - Ênfase4 179" xfId="12960"/>
    <cellStyle name="20% - Ênfase4 179 2" xfId="12961"/>
    <cellStyle name="20% - Ênfase4 179 2 2" xfId="12962"/>
    <cellStyle name="20% - Ênfase4 179 3" xfId="12963"/>
    <cellStyle name="20% - Ênfase4 179 3 2" xfId="12964"/>
    <cellStyle name="20% - Ênfase4 179 4" xfId="12965"/>
    <cellStyle name="20% - Ênfase4 179 4 2" xfId="12966"/>
    <cellStyle name="20% - Ênfase4 179 5" xfId="12967"/>
    <cellStyle name="20% - Ênfase4 179 5 2" xfId="12968"/>
    <cellStyle name="20% - Ênfase4 179 6" xfId="12969"/>
    <cellStyle name="20% - Ênfase4 18" xfId="12970"/>
    <cellStyle name="20% - Ênfase4 18 2" xfId="12971"/>
    <cellStyle name="20% - Ênfase4 18 2 2" xfId="12972"/>
    <cellStyle name="20% - Ênfase4 18 2 2 2" xfId="12973"/>
    <cellStyle name="20% - Ênfase4 18 2 3" xfId="12974"/>
    <cellStyle name="20% - Ênfase4 18 2 3 2" xfId="12975"/>
    <cellStyle name="20% - Ênfase4 18 2 4" xfId="12976"/>
    <cellStyle name="20% - Ênfase4 18 2 4 2" xfId="12977"/>
    <cellStyle name="20% - Ênfase4 18 2 5" xfId="12978"/>
    <cellStyle name="20% - Ênfase4 18 2 5 2" xfId="12979"/>
    <cellStyle name="20% - Ênfase4 18 2 6" xfId="12980"/>
    <cellStyle name="20% - Ênfase4 18 3" xfId="12981"/>
    <cellStyle name="20% - Ênfase4 18 3 2" xfId="12982"/>
    <cellStyle name="20% - Ênfase4 18 4" xfId="12983"/>
    <cellStyle name="20% - Ênfase4 18 4 2" xfId="12984"/>
    <cellStyle name="20% - Ênfase4 18 5" xfId="12985"/>
    <cellStyle name="20% - Ênfase4 18 5 2" xfId="12986"/>
    <cellStyle name="20% - Ênfase4 18 6" xfId="12987"/>
    <cellStyle name="20% - Ênfase4 18 6 2" xfId="12988"/>
    <cellStyle name="20% - Ênfase4 18 7" xfId="12989"/>
    <cellStyle name="20% - Ênfase4 180" xfId="12990"/>
    <cellStyle name="20% - Ênfase4 180 2" xfId="12991"/>
    <cellStyle name="20% - Ênfase4 180 2 2" xfId="12992"/>
    <cellStyle name="20% - Ênfase4 180 3" xfId="12993"/>
    <cellStyle name="20% - Ênfase4 180 3 2" xfId="12994"/>
    <cellStyle name="20% - Ênfase4 180 4" xfId="12995"/>
    <cellStyle name="20% - Ênfase4 180 4 2" xfId="12996"/>
    <cellStyle name="20% - Ênfase4 180 5" xfId="12997"/>
    <cellStyle name="20% - Ênfase4 180 5 2" xfId="12998"/>
    <cellStyle name="20% - Ênfase4 180 6" xfId="12999"/>
    <cellStyle name="20% - Ênfase4 181" xfId="13000"/>
    <cellStyle name="20% - Ênfase4 181 2" xfId="13001"/>
    <cellStyle name="20% - Ênfase4 181 2 2" xfId="13002"/>
    <cellStyle name="20% - Ênfase4 181 3" xfId="13003"/>
    <cellStyle name="20% - Ênfase4 181 3 2" xfId="13004"/>
    <cellStyle name="20% - Ênfase4 181 4" xfId="13005"/>
    <cellStyle name="20% - Ênfase4 181 4 2" xfId="13006"/>
    <cellStyle name="20% - Ênfase4 181 5" xfId="13007"/>
    <cellStyle name="20% - Ênfase4 181 5 2" xfId="13008"/>
    <cellStyle name="20% - Ênfase4 181 6" xfId="13009"/>
    <cellStyle name="20% - Ênfase4 182" xfId="13010"/>
    <cellStyle name="20% - Ênfase4 182 2" xfId="13011"/>
    <cellStyle name="20% - Ênfase4 182 2 2" xfId="13012"/>
    <cellStyle name="20% - Ênfase4 182 3" xfId="13013"/>
    <cellStyle name="20% - Ênfase4 182 3 2" xfId="13014"/>
    <cellStyle name="20% - Ênfase4 182 4" xfId="13015"/>
    <cellStyle name="20% - Ênfase4 182 4 2" xfId="13016"/>
    <cellStyle name="20% - Ênfase4 182 5" xfId="13017"/>
    <cellStyle name="20% - Ênfase4 182 5 2" xfId="13018"/>
    <cellStyle name="20% - Ênfase4 182 6" xfId="13019"/>
    <cellStyle name="20% - Ênfase4 183" xfId="13020"/>
    <cellStyle name="20% - Ênfase4 183 2" xfId="13021"/>
    <cellStyle name="20% - Ênfase4 183 2 2" xfId="13022"/>
    <cellStyle name="20% - Ênfase4 183 3" xfId="13023"/>
    <cellStyle name="20% - Ênfase4 183 3 2" xfId="13024"/>
    <cellStyle name="20% - Ênfase4 183 4" xfId="13025"/>
    <cellStyle name="20% - Ênfase4 183 4 2" xfId="13026"/>
    <cellStyle name="20% - Ênfase4 183 5" xfId="13027"/>
    <cellStyle name="20% - Ênfase4 183 5 2" xfId="13028"/>
    <cellStyle name="20% - Ênfase4 183 6" xfId="13029"/>
    <cellStyle name="20% - Ênfase4 184" xfId="13030"/>
    <cellStyle name="20% - Ênfase4 184 2" xfId="13031"/>
    <cellStyle name="20% - Ênfase4 184 2 2" xfId="13032"/>
    <cellStyle name="20% - Ênfase4 184 3" xfId="13033"/>
    <cellStyle name="20% - Ênfase4 184 3 2" xfId="13034"/>
    <cellStyle name="20% - Ênfase4 184 4" xfId="13035"/>
    <cellStyle name="20% - Ênfase4 184 4 2" xfId="13036"/>
    <cellStyle name="20% - Ênfase4 184 5" xfId="13037"/>
    <cellStyle name="20% - Ênfase4 184 5 2" xfId="13038"/>
    <cellStyle name="20% - Ênfase4 184 6" xfId="13039"/>
    <cellStyle name="20% - Ênfase4 185" xfId="13040"/>
    <cellStyle name="20% - Ênfase4 185 2" xfId="13041"/>
    <cellStyle name="20% - Ênfase4 185 2 2" xfId="13042"/>
    <cellStyle name="20% - Ênfase4 185 3" xfId="13043"/>
    <cellStyle name="20% - Ênfase4 185 3 2" xfId="13044"/>
    <cellStyle name="20% - Ênfase4 185 4" xfId="13045"/>
    <cellStyle name="20% - Ênfase4 185 4 2" xfId="13046"/>
    <cellStyle name="20% - Ênfase4 185 5" xfId="13047"/>
    <cellStyle name="20% - Ênfase4 185 5 2" xfId="13048"/>
    <cellStyle name="20% - Ênfase4 185 6" xfId="13049"/>
    <cellStyle name="20% - Ênfase4 186" xfId="13050"/>
    <cellStyle name="20% - Ênfase4 186 2" xfId="13051"/>
    <cellStyle name="20% - Ênfase4 186 2 2" xfId="13052"/>
    <cellStyle name="20% - Ênfase4 186 3" xfId="13053"/>
    <cellStyle name="20% - Ênfase4 186 3 2" xfId="13054"/>
    <cellStyle name="20% - Ênfase4 186 4" xfId="13055"/>
    <cellStyle name="20% - Ênfase4 186 4 2" xfId="13056"/>
    <cellStyle name="20% - Ênfase4 186 5" xfId="13057"/>
    <cellStyle name="20% - Ênfase4 186 5 2" xfId="13058"/>
    <cellStyle name="20% - Ênfase4 186 6" xfId="13059"/>
    <cellStyle name="20% - Ênfase4 187" xfId="13060"/>
    <cellStyle name="20% - Ênfase4 187 2" xfId="13061"/>
    <cellStyle name="20% - Ênfase4 187 2 2" xfId="13062"/>
    <cellStyle name="20% - Ênfase4 187 3" xfId="13063"/>
    <cellStyle name="20% - Ênfase4 187 3 2" xfId="13064"/>
    <cellStyle name="20% - Ênfase4 187 4" xfId="13065"/>
    <cellStyle name="20% - Ênfase4 187 4 2" xfId="13066"/>
    <cellStyle name="20% - Ênfase4 187 5" xfId="13067"/>
    <cellStyle name="20% - Ênfase4 187 5 2" xfId="13068"/>
    <cellStyle name="20% - Ênfase4 187 6" xfId="13069"/>
    <cellStyle name="20% - Ênfase4 188" xfId="13070"/>
    <cellStyle name="20% - Ênfase4 188 2" xfId="13071"/>
    <cellStyle name="20% - Ênfase4 188 2 2" xfId="13072"/>
    <cellStyle name="20% - Ênfase4 188 3" xfId="13073"/>
    <cellStyle name="20% - Ênfase4 188 3 2" xfId="13074"/>
    <cellStyle name="20% - Ênfase4 188 4" xfId="13075"/>
    <cellStyle name="20% - Ênfase4 188 4 2" xfId="13076"/>
    <cellStyle name="20% - Ênfase4 188 5" xfId="13077"/>
    <cellStyle name="20% - Ênfase4 188 5 2" xfId="13078"/>
    <cellStyle name="20% - Ênfase4 188 6" xfId="13079"/>
    <cellStyle name="20% - Ênfase4 189" xfId="13080"/>
    <cellStyle name="20% - Ênfase4 189 2" xfId="13081"/>
    <cellStyle name="20% - Ênfase4 189 2 2" xfId="13082"/>
    <cellStyle name="20% - Ênfase4 189 3" xfId="13083"/>
    <cellStyle name="20% - Ênfase4 189 3 2" xfId="13084"/>
    <cellStyle name="20% - Ênfase4 189 4" xfId="13085"/>
    <cellStyle name="20% - Ênfase4 189 4 2" xfId="13086"/>
    <cellStyle name="20% - Ênfase4 189 5" xfId="13087"/>
    <cellStyle name="20% - Ênfase4 189 5 2" xfId="13088"/>
    <cellStyle name="20% - Ênfase4 189 6" xfId="13089"/>
    <cellStyle name="20% - Ênfase4 19" xfId="13090"/>
    <cellStyle name="20% - Ênfase4 19 2" xfId="13091"/>
    <cellStyle name="20% - Ênfase4 19 2 2" xfId="13092"/>
    <cellStyle name="20% - Ênfase4 19 2 2 2" xfId="13093"/>
    <cellStyle name="20% - Ênfase4 19 2 3" xfId="13094"/>
    <cellStyle name="20% - Ênfase4 19 2 3 2" xfId="13095"/>
    <cellStyle name="20% - Ênfase4 19 2 4" xfId="13096"/>
    <cellStyle name="20% - Ênfase4 19 2 4 2" xfId="13097"/>
    <cellStyle name="20% - Ênfase4 19 2 5" xfId="13098"/>
    <cellStyle name="20% - Ênfase4 19 2 5 2" xfId="13099"/>
    <cellStyle name="20% - Ênfase4 19 2 6" xfId="13100"/>
    <cellStyle name="20% - Ênfase4 19 3" xfId="13101"/>
    <cellStyle name="20% - Ênfase4 19 3 2" xfId="13102"/>
    <cellStyle name="20% - Ênfase4 19 4" xfId="13103"/>
    <cellStyle name="20% - Ênfase4 19 4 2" xfId="13104"/>
    <cellStyle name="20% - Ênfase4 19 5" xfId="13105"/>
    <cellStyle name="20% - Ênfase4 19 5 2" xfId="13106"/>
    <cellStyle name="20% - Ênfase4 19 6" xfId="13107"/>
    <cellStyle name="20% - Ênfase4 19 6 2" xfId="13108"/>
    <cellStyle name="20% - Ênfase4 19 7" xfId="13109"/>
    <cellStyle name="20% - Ênfase4 190" xfId="13110"/>
    <cellStyle name="20% - Ênfase4 190 2" xfId="13111"/>
    <cellStyle name="20% - Ênfase4 190 2 2" xfId="13112"/>
    <cellStyle name="20% - Ênfase4 190 3" xfId="13113"/>
    <cellStyle name="20% - Ênfase4 190 3 2" xfId="13114"/>
    <cellStyle name="20% - Ênfase4 190 4" xfId="13115"/>
    <cellStyle name="20% - Ênfase4 190 4 2" xfId="13116"/>
    <cellStyle name="20% - Ênfase4 190 5" xfId="13117"/>
    <cellStyle name="20% - Ênfase4 190 5 2" xfId="13118"/>
    <cellStyle name="20% - Ênfase4 190 6" xfId="13119"/>
    <cellStyle name="20% - Ênfase4 191" xfId="13120"/>
    <cellStyle name="20% - Ênfase4 191 2" xfId="13121"/>
    <cellStyle name="20% - Ênfase4 191 2 2" xfId="13122"/>
    <cellStyle name="20% - Ênfase4 191 3" xfId="13123"/>
    <cellStyle name="20% - Ênfase4 191 3 2" xfId="13124"/>
    <cellStyle name="20% - Ênfase4 191 4" xfId="13125"/>
    <cellStyle name="20% - Ênfase4 191 4 2" xfId="13126"/>
    <cellStyle name="20% - Ênfase4 191 5" xfId="13127"/>
    <cellStyle name="20% - Ênfase4 191 5 2" xfId="13128"/>
    <cellStyle name="20% - Ênfase4 191 6" xfId="13129"/>
    <cellStyle name="20% - Ênfase4 192" xfId="13130"/>
    <cellStyle name="20% - Ênfase4 192 2" xfId="13131"/>
    <cellStyle name="20% - Ênfase4 192 2 2" xfId="13132"/>
    <cellStyle name="20% - Ênfase4 192 3" xfId="13133"/>
    <cellStyle name="20% - Ênfase4 192 3 2" xfId="13134"/>
    <cellStyle name="20% - Ênfase4 192 4" xfId="13135"/>
    <cellStyle name="20% - Ênfase4 192 4 2" xfId="13136"/>
    <cellStyle name="20% - Ênfase4 192 5" xfId="13137"/>
    <cellStyle name="20% - Ênfase4 192 5 2" xfId="13138"/>
    <cellStyle name="20% - Ênfase4 192 6" xfId="13139"/>
    <cellStyle name="20% - Ênfase4 193" xfId="13140"/>
    <cellStyle name="20% - Ênfase4 193 2" xfId="13141"/>
    <cellStyle name="20% - Ênfase4 193 2 2" xfId="13142"/>
    <cellStyle name="20% - Ênfase4 193 3" xfId="13143"/>
    <cellStyle name="20% - Ênfase4 193 3 2" xfId="13144"/>
    <cellStyle name="20% - Ênfase4 193 4" xfId="13145"/>
    <cellStyle name="20% - Ênfase4 194" xfId="13146"/>
    <cellStyle name="20% - Ênfase4 194 2" xfId="13147"/>
    <cellStyle name="20% - Ênfase4 194 2 2" xfId="13148"/>
    <cellStyle name="20% - Ênfase4 194 3" xfId="13149"/>
    <cellStyle name="20% - Ênfase4 194 3 2" xfId="13150"/>
    <cellStyle name="20% - Ênfase4 194 4" xfId="13151"/>
    <cellStyle name="20% - Ênfase4 195" xfId="13152"/>
    <cellStyle name="20% - Ênfase4 195 2" xfId="13153"/>
    <cellStyle name="20% - Ênfase4 195 2 2" xfId="13154"/>
    <cellStyle name="20% - Ênfase4 195 3" xfId="13155"/>
    <cellStyle name="20% - Ênfase4 195 3 2" xfId="13156"/>
    <cellStyle name="20% - Ênfase4 195 4" xfId="13157"/>
    <cellStyle name="20% - Ênfase4 196" xfId="13158"/>
    <cellStyle name="20% - Ênfase4 196 2" xfId="13159"/>
    <cellStyle name="20% - Ênfase4 196 2 2" xfId="13160"/>
    <cellStyle name="20% - Ênfase4 196 3" xfId="13161"/>
    <cellStyle name="20% - Ênfase4 196 3 2" xfId="13162"/>
    <cellStyle name="20% - Ênfase4 196 4" xfId="13163"/>
    <cellStyle name="20% - Ênfase4 197" xfId="13164"/>
    <cellStyle name="20% - Ênfase4 197 2" xfId="13165"/>
    <cellStyle name="20% - Ênfase4 197 2 2" xfId="13166"/>
    <cellStyle name="20% - Ênfase4 197 3" xfId="13167"/>
    <cellStyle name="20% - Ênfase4 197 3 2" xfId="13168"/>
    <cellStyle name="20% - Ênfase4 197 4" xfId="13169"/>
    <cellStyle name="20% - Ênfase4 198" xfId="13170"/>
    <cellStyle name="20% - Ênfase4 198 2" xfId="13171"/>
    <cellStyle name="20% - Ênfase4 198 2 2" xfId="13172"/>
    <cellStyle name="20% - Ênfase4 198 3" xfId="13173"/>
    <cellStyle name="20% - Ênfase4 198 3 2" xfId="13174"/>
    <cellStyle name="20% - Ênfase4 198 4" xfId="13175"/>
    <cellStyle name="20% - Ênfase4 199" xfId="13176"/>
    <cellStyle name="20% - Ênfase4 199 2" xfId="13177"/>
    <cellStyle name="20% - Ênfase4 199 2 2" xfId="13178"/>
    <cellStyle name="20% - Ênfase4 199 3" xfId="13179"/>
    <cellStyle name="20% - Ênfase4 199 3 2" xfId="13180"/>
    <cellStyle name="20% - Ênfase4 199 4" xfId="13181"/>
    <cellStyle name="20% - Ênfase4 2" xfId="13182"/>
    <cellStyle name="20% - Ênfase4 2 2" xfId="13183"/>
    <cellStyle name="20% - Ênfase4 2 2 2" xfId="13184"/>
    <cellStyle name="20% - Ênfase4 2 2 2 2" xfId="13185"/>
    <cellStyle name="20% - Ênfase4 2 2 2 2 2" xfId="13186"/>
    <cellStyle name="20% - Ênfase4 2 2 2 3" xfId="13187"/>
    <cellStyle name="20% - Ênfase4 2 2 2 3 2" xfId="13188"/>
    <cellStyle name="20% - Ênfase4 2 2 2 4" xfId="13189"/>
    <cellStyle name="20% - Ênfase4 2 2 2 4 2" xfId="13190"/>
    <cellStyle name="20% - Ênfase4 2 2 2 5" xfId="13191"/>
    <cellStyle name="20% - Ênfase4 2 2 2 5 2" xfId="13192"/>
    <cellStyle name="20% - Ênfase4 2 2 2 6" xfId="13193"/>
    <cellStyle name="20% - Ênfase4 2 2 3" xfId="13194"/>
    <cellStyle name="20% - Ênfase4 2 2 3 2" xfId="13195"/>
    <cellStyle name="20% - Ênfase4 2 2 4" xfId="13196"/>
    <cellStyle name="20% - Ênfase4 2 2 4 2" xfId="13197"/>
    <cellStyle name="20% - Ênfase4 2 2 5" xfId="13198"/>
    <cellStyle name="20% - Ênfase4 2 2 5 2" xfId="13199"/>
    <cellStyle name="20% - Ênfase4 2 2 6" xfId="13200"/>
    <cellStyle name="20% - Ênfase4 2 2 6 2" xfId="13201"/>
    <cellStyle name="20% - Ênfase4 2 2 7" xfId="13202"/>
    <cellStyle name="20% - Ênfase4 2 3" xfId="13203"/>
    <cellStyle name="20% - Ênfase4 2 3 2" xfId="13204"/>
    <cellStyle name="20% - Ênfase4 2 3 2 2" xfId="13205"/>
    <cellStyle name="20% - Ênfase4 2 3 3" xfId="13206"/>
    <cellStyle name="20% - Ênfase4 2 3 3 2" xfId="13207"/>
    <cellStyle name="20% - Ênfase4 2 3 4" xfId="13208"/>
    <cellStyle name="20% - Ênfase4 2 3 4 2" xfId="13209"/>
    <cellStyle name="20% - Ênfase4 2 3 5" xfId="13210"/>
    <cellStyle name="20% - Ênfase4 2 3 5 2" xfId="13211"/>
    <cellStyle name="20% - Ênfase4 2 3 6" xfId="13212"/>
    <cellStyle name="20% - Ênfase4 2 4" xfId="13213"/>
    <cellStyle name="20% - Ênfase4 2 4 2" xfId="13214"/>
    <cellStyle name="20% - Ênfase4 2 5" xfId="13215"/>
    <cellStyle name="20% - Ênfase4 2 5 2" xfId="13216"/>
    <cellStyle name="20% - Ênfase4 2 6" xfId="13217"/>
    <cellStyle name="20% - Ênfase4 2 6 2" xfId="13218"/>
    <cellStyle name="20% - Ênfase4 2 7" xfId="13219"/>
    <cellStyle name="20% - Ênfase4 2 7 2" xfId="13220"/>
    <cellStyle name="20% - Ênfase4 2 8" xfId="13221"/>
    <cellStyle name="20% - Ênfase4 20" xfId="13222"/>
    <cellStyle name="20% - Ênfase4 20 2" xfId="13223"/>
    <cellStyle name="20% - Ênfase4 20 2 2" xfId="13224"/>
    <cellStyle name="20% - Ênfase4 20 2 2 2" xfId="13225"/>
    <cellStyle name="20% - Ênfase4 20 2 3" xfId="13226"/>
    <cellStyle name="20% - Ênfase4 20 2 3 2" xfId="13227"/>
    <cellStyle name="20% - Ênfase4 20 2 4" xfId="13228"/>
    <cellStyle name="20% - Ênfase4 20 2 4 2" xfId="13229"/>
    <cellStyle name="20% - Ênfase4 20 2 5" xfId="13230"/>
    <cellStyle name="20% - Ênfase4 20 2 5 2" xfId="13231"/>
    <cellStyle name="20% - Ênfase4 20 2 6" xfId="13232"/>
    <cellStyle name="20% - Ênfase4 20 3" xfId="13233"/>
    <cellStyle name="20% - Ênfase4 20 3 2" xfId="13234"/>
    <cellStyle name="20% - Ênfase4 20 4" xfId="13235"/>
    <cellStyle name="20% - Ênfase4 20 4 2" xfId="13236"/>
    <cellStyle name="20% - Ênfase4 20 5" xfId="13237"/>
    <cellStyle name="20% - Ênfase4 20 5 2" xfId="13238"/>
    <cellStyle name="20% - Ênfase4 20 6" xfId="13239"/>
    <cellStyle name="20% - Ênfase4 20 6 2" xfId="13240"/>
    <cellStyle name="20% - Ênfase4 20 7" xfId="13241"/>
    <cellStyle name="20% - Ênfase4 200" xfId="13242"/>
    <cellStyle name="20% - Ênfase4 200 2" xfId="13243"/>
    <cellStyle name="20% - Ênfase4 200 2 2" xfId="13244"/>
    <cellStyle name="20% - Ênfase4 200 3" xfId="13245"/>
    <cellStyle name="20% - Ênfase4 200 3 2" xfId="13246"/>
    <cellStyle name="20% - Ênfase4 200 4" xfId="13247"/>
    <cellStyle name="20% - Ênfase4 201" xfId="13248"/>
    <cellStyle name="20% - Ênfase4 201 2" xfId="13249"/>
    <cellStyle name="20% - Ênfase4 201 2 2" xfId="13250"/>
    <cellStyle name="20% - Ênfase4 201 3" xfId="13251"/>
    <cellStyle name="20% - Ênfase4 201 3 2" xfId="13252"/>
    <cellStyle name="20% - Ênfase4 201 4" xfId="13253"/>
    <cellStyle name="20% - Ênfase4 202" xfId="13254"/>
    <cellStyle name="20% - Ênfase4 202 2" xfId="13255"/>
    <cellStyle name="20% - Ênfase4 202 2 2" xfId="13256"/>
    <cellStyle name="20% - Ênfase4 202 3" xfId="13257"/>
    <cellStyle name="20% - Ênfase4 203" xfId="13258"/>
    <cellStyle name="20% - Ênfase4 203 2" xfId="13259"/>
    <cellStyle name="20% - Ênfase4 203 2 2" xfId="13260"/>
    <cellStyle name="20% - Ênfase4 203 3" xfId="13261"/>
    <cellStyle name="20% - Ênfase4 204" xfId="13262"/>
    <cellStyle name="20% - Ênfase4 204 2" xfId="13263"/>
    <cellStyle name="20% - Ênfase4 204 2 2" xfId="13264"/>
    <cellStyle name="20% - Ênfase4 204 3" xfId="13265"/>
    <cellStyle name="20% - Ênfase4 205" xfId="13266"/>
    <cellStyle name="20% - Ênfase4 205 2" xfId="13267"/>
    <cellStyle name="20% - Ênfase4 205 2 2" xfId="13268"/>
    <cellStyle name="20% - Ênfase4 205 3" xfId="13269"/>
    <cellStyle name="20% - Ênfase4 206" xfId="13270"/>
    <cellStyle name="20% - Ênfase4 206 2" xfId="13271"/>
    <cellStyle name="20% - Ênfase4 206 2 2" xfId="13272"/>
    <cellStyle name="20% - Ênfase4 206 3" xfId="13273"/>
    <cellStyle name="20% - Ênfase4 207" xfId="13274"/>
    <cellStyle name="20% - Ênfase4 207 2" xfId="13275"/>
    <cellStyle name="20% - Ênfase4 207 2 2" xfId="13276"/>
    <cellStyle name="20% - Ênfase4 207 3" xfId="13277"/>
    <cellStyle name="20% - Ênfase4 208" xfId="13278"/>
    <cellStyle name="20% - Ênfase4 208 2" xfId="13279"/>
    <cellStyle name="20% - Ênfase4 208 2 2" xfId="13280"/>
    <cellStyle name="20% - Ênfase4 208 3" xfId="13281"/>
    <cellStyle name="20% - Ênfase4 209" xfId="13282"/>
    <cellStyle name="20% - Ênfase4 209 2" xfId="13283"/>
    <cellStyle name="20% - Ênfase4 209 2 2" xfId="13284"/>
    <cellStyle name="20% - Ênfase4 209 3" xfId="13285"/>
    <cellStyle name="20% - Ênfase4 21" xfId="13286"/>
    <cellStyle name="20% - Ênfase4 21 2" xfId="13287"/>
    <cellStyle name="20% - Ênfase4 21 2 2" xfId="13288"/>
    <cellStyle name="20% - Ênfase4 21 2 2 2" xfId="13289"/>
    <cellStyle name="20% - Ênfase4 21 2 3" xfId="13290"/>
    <cellStyle name="20% - Ênfase4 21 2 3 2" xfId="13291"/>
    <cellStyle name="20% - Ênfase4 21 2 4" xfId="13292"/>
    <cellStyle name="20% - Ênfase4 21 2 4 2" xfId="13293"/>
    <cellStyle name="20% - Ênfase4 21 2 5" xfId="13294"/>
    <cellStyle name="20% - Ênfase4 21 2 5 2" xfId="13295"/>
    <cellStyle name="20% - Ênfase4 21 2 6" xfId="13296"/>
    <cellStyle name="20% - Ênfase4 21 3" xfId="13297"/>
    <cellStyle name="20% - Ênfase4 21 3 2" xfId="13298"/>
    <cellStyle name="20% - Ênfase4 21 4" xfId="13299"/>
    <cellStyle name="20% - Ênfase4 21 4 2" xfId="13300"/>
    <cellStyle name="20% - Ênfase4 21 5" xfId="13301"/>
    <cellStyle name="20% - Ênfase4 21 5 2" xfId="13302"/>
    <cellStyle name="20% - Ênfase4 21 6" xfId="13303"/>
    <cellStyle name="20% - Ênfase4 21 6 2" xfId="13304"/>
    <cellStyle name="20% - Ênfase4 21 7" xfId="13305"/>
    <cellStyle name="20% - Ênfase4 210" xfId="13306"/>
    <cellStyle name="20% - Ênfase4 210 2" xfId="13307"/>
    <cellStyle name="20% - Ênfase4 210 2 2" xfId="13308"/>
    <cellStyle name="20% - Ênfase4 210 3" xfId="13309"/>
    <cellStyle name="20% - Ênfase4 211" xfId="13310"/>
    <cellStyle name="20% - Ênfase4 211 2" xfId="13311"/>
    <cellStyle name="20% - Ênfase4 211 2 2" xfId="13312"/>
    <cellStyle name="20% - Ênfase4 211 3" xfId="13313"/>
    <cellStyle name="20% - Ênfase4 212" xfId="13314"/>
    <cellStyle name="20% - Ênfase4 212 2" xfId="13315"/>
    <cellStyle name="20% - Ênfase4 212 2 2" xfId="13316"/>
    <cellStyle name="20% - Ênfase4 212 3" xfId="13317"/>
    <cellStyle name="20% - Ênfase4 213" xfId="13318"/>
    <cellStyle name="20% - Ênfase4 213 2" xfId="13319"/>
    <cellStyle name="20% - Ênfase4 213 2 2" xfId="13320"/>
    <cellStyle name="20% - Ênfase4 213 3" xfId="13321"/>
    <cellStyle name="20% - Ênfase4 214" xfId="13322"/>
    <cellStyle name="20% - Ênfase4 214 2" xfId="13323"/>
    <cellStyle name="20% - Ênfase4 214 2 2" xfId="13324"/>
    <cellStyle name="20% - Ênfase4 214 3" xfId="13325"/>
    <cellStyle name="20% - Ênfase4 215" xfId="13326"/>
    <cellStyle name="20% - Ênfase4 215 2" xfId="13327"/>
    <cellStyle name="20% - Ênfase4 215 2 2" xfId="13328"/>
    <cellStyle name="20% - Ênfase4 215 3" xfId="13329"/>
    <cellStyle name="20% - Ênfase4 216" xfId="13330"/>
    <cellStyle name="20% - Ênfase4 216 2" xfId="13331"/>
    <cellStyle name="20% - Ênfase4 216 2 2" xfId="13332"/>
    <cellStyle name="20% - Ênfase4 216 3" xfId="13333"/>
    <cellStyle name="20% - Ênfase4 217" xfId="13334"/>
    <cellStyle name="20% - Ênfase4 217 2" xfId="13335"/>
    <cellStyle name="20% - Ênfase4 217 2 2" xfId="13336"/>
    <cellStyle name="20% - Ênfase4 217 3" xfId="13337"/>
    <cellStyle name="20% - Ênfase4 218" xfId="13338"/>
    <cellStyle name="20% - Ênfase4 218 2" xfId="13339"/>
    <cellStyle name="20% - Ênfase4 218 2 2" xfId="13340"/>
    <cellStyle name="20% - Ênfase4 218 3" xfId="13341"/>
    <cellStyle name="20% - Ênfase4 219" xfId="13342"/>
    <cellStyle name="20% - Ênfase4 219 2" xfId="13343"/>
    <cellStyle name="20% - Ênfase4 219 2 2" xfId="13344"/>
    <cellStyle name="20% - Ênfase4 219 3" xfId="13345"/>
    <cellStyle name="20% - Ênfase4 22" xfId="13346"/>
    <cellStyle name="20% - Ênfase4 22 2" xfId="13347"/>
    <cellStyle name="20% - Ênfase4 22 2 2" xfId="13348"/>
    <cellStyle name="20% - Ênfase4 22 2 2 2" xfId="13349"/>
    <cellStyle name="20% - Ênfase4 22 2 3" xfId="13350"/>
    <cellStyle name="20% - Ênfase4 22 2 3 2" xfId="13351"/>
    <cellStyle name="20% - Ênfase4 22 2 4" xfId="13352"/>
    <cellStyle name="20% - Ênfase4 22 2 4 2" xfId="13353"/>
    <cellStyle name="20% - Ênfase4 22 2 5" xfId="13354"/>
    <cellStyle name="20% - Ênfase4 22 2 5 2" xfId="13355"/>
    <cellStyle name="20% - Ênfase4 22 2 6" xfId="13356"/>
    <cellStyle name="20% - Ênfase4 22 3" xfId="13357"/>
    <cellStyle name="20% - Ênfase4 22 3 2" xfId="13358"/>
    <cellStyle name="20% - Ênfase4 22 4" xfId="13359"/>
    <cellStyle name="20% - Ênfase4 22 4 2" xfId="13360"/>
    <cellStyle name="20% - Ênfase4 22 5" xfId="13361"/>
    <cellStyle name="20% - Ênfase4 22 5 2" xfId="13362"/>
    <cellStyle name="20% - Ênfase4 22 6" xfId="13363"/>
    <cellStyle name="20% - Ênfase4 22 6 2" xfId="13364"/>
    <cellStyle name="20% - Ênfase4 22 7" xfId="13365"/>
    <cellStyle name="20% - Ênfase4 220" xfId="13366"/>
    <cellStyle name="20% - Ênfase4 220 2" xfId="13367"/>
    <cellStyle name="20% - Ênfase4 220 2 2" xfId="13368"/>
    <cellStyle name="20% - Ênfase4 220 3" xfId="13369"/>
    <cellStyle name="20% - Ênfase4 221" xfId="13370"/>
    <cellStyle name="20% - Ênfase4 221 2" xfId="13371"/>
    <cellStyle name="20% - Ênfase4 221 2 2" xfId="13372"/>
    <cellStyle name="20% - Ênfase4 221 3" xfId="13373"/>
    <cellStyle name="20% - Ênfase4 222" xfId="13374"/>
    <cellStyle name="20% - Ênfase4 222 2" xfId="13375"/>
    <cellStyle name="20% - Ênfase4 222 2 2" xfId="13376"/>
    <cellStyle name="20% - Ênfase4 222 3" xfId="13377"/>
    <cellStyle name="20% - Ênfase4 223" xfId="13378"/>
    <cellStyle name="20% - Ênfase4 223 2" xfId="13379"/>
    <cellStyle name="20% - Ênfase4 223 2 2" xfId="13380"/>
    <cellStyle name="20% - Ênfase4 223 3" xfId="13381"/>
    <cellStyle name="20% - Ênfase4 224" xfId="13382"/>
    <cellStyle name="20% - Ênfase4 224 2" xfId="13383"/>
    <cellStyle name="20% - Ênfase4 224 2 2" xfId="13384"/>
    <cellStyle name="20% - Ênfase4 224 3" xfId="13385"/>
    <cellStyle name="20% - Ênfase4 225" xfId="13386"/>
    <cellStyle name="20% - Ênfase4 225 2" xfId="13387"/>
    <cellStyle name="20% - Ênfase4 225 2 2" xfId="13388"/>
    <cellStyle name="20% - Ênfase4 225 3" xfId="13389"/>
    <cellStyle name="20% - Ênfase4 226" xfId="13390"/>
    <cellStyle name="20% - Ênfase4 226 2" xfId="13391"/>
    <cellStyle name="20% - Ênfase4 226 2 2" xfId="13392"/>
    <cellStyle name="20% - Ênfase4 226 3" xfId="13393"/>
    <cellStyle name="20% - Ênfase4 227" xfId="13394"/>
    <cellStyle name="20% - Ênfase4 227 2" xfId="13395"/>
    <cellStyle name="20% - Ênfase4 227 2 2" xfId="13396"/>
    <cellStyle name="20% - Ênfase4 227 3" xfId="13397"/>
    <cellStyle name="20% - Ênfase4 228" xfId="13398"/>
    <cellStyle name="20% - Ênfase4 228 2" xfId="13399"/>
    <cellStyle name="20% - Ênfase4 229" xfId="13400"/>
    <cellStyle name="20% - Ênfase4 229 2" xfId="13401"/>
    <cellStyle name="20% - Ênfase4 23" xfId="13402"/>
    <cellStyle name="20% - Ênfase4 23 2" xfId="13403"/>
    <cellStyle name="20% - Ênfase4 23 2 2" xfId="13404"/>
    <cellStyle name="20% - Ênfase4 23 2 2 2" xfId="13405"/>
    <cellStyle name="20% - Ênfase4 23 2 3" xfId="13406"/>
    <cellStyle name="20% - Ênfase4 23 2 3 2" xfId="13407"/>
    <cellStyle name="20% - Ênfase4 23 2 4" xfId="13408"/>
    <cellStyle name="20% - Ênfase4 23 2 4 2" xfId="13409"/>
    <cellStyle name="20% - Ênfase4 23 2 5" xfId="13410"/>
    <cellStyle name="20% - Ênfase4 23 2 5 2" xfId="13411"/>
    <cellStyle name="20% - Ênfase4 23 2 6" xfId="13412"/>
    <cellStyle name="20% - Ênfase4 23 3" xfId="13413"/>
    <cellStyle name="20% - Ênfase4 23 3 2" xfId="13414"/>
    <cellStyle name="20% - Ênfase4 23 4" xfId="13415"/>
    <cellStyle name="20% - Ênfase4 23 4 2" xfId="13416"/>
    <cellStyle name="20% - Ênfase4 23 5" xfId="13417"/>
    <cellStyle name="20% - Ênfase4 23 5 2" xfId="13418"/>
    <cellStyle name="20% - Ênfase4 23 6" xfId="13419"/>
    <cellStyle name="20% - Ênfase4 23 6 2" xfId="13420"/>
    <cellStyle name="20% - Ênfase4 23 7" xfId="13421"/>
    <cellStyle name="20% - Ênfase4 230" xfId="13422"/>
    <cellStyle name="20% - Ênfase4 230 2" xfId="13423"/>
    <cellStyle name="20% - Ênfase4 231" xfId="13424"/>
    <cellStyle name="20% - Ênfase4 231 2" xfId="13425"/>
    <cellStyle name="20% - Ênfase4 232" xfId="13426"/>
    <cellStyle name="20% - Ênfase4 233" xfId="13427"/>
    <cellStyle name="20% - Ênfase4 234" xfId="13428"/>
    <cellStyle name="20% - Ênfase4 235" xfId="13429"/>
    <cellStyle name="20% - Ênfase4 236" xfId="13430"/>
    <cellStyle name="20% - Ênfase4 237" xfId="13431"/>
    <cellStyle name="20% - Ênfase4 238" xfId="13432"/>
    <cellStyle name="20% - Ênfase4 239" xfId="13433"/>
    <cellStyle name="20% - Ênfase4 24" xfId="13434"/>
    <cellStyle name="20% - Ênfase4 24 2" xfId="13435"/>
    <cellStyle name="20% - Ênfase4 24 2 2" xfId="13436"/>
    <cellStyle name="20% - Ênfase4 24 2 2 2" xfId="13437"/>
    <cellStyle name="20% - Ênfase4 24 2 3" xfId="13438"/>
    <cellStyle name="20% - Ênfase4 24 2 3 2" xfId="13439"/>
    <cellStyle name="20% - Ênfase4 24 2 4" xfId="13440"/>
    <cellStyle name="20% - Ênfase4 24 2 4 2" xfId="13441"/>
    <cellStyle name="20% - Ênfase4 24 2 5" xfId="13442"/>
    <cellStyle name="20% - Ênfase4 24 2 5 2" xfId="13443"/>
    <cellStyle name="20% - Ênfase4 24 2 6" xfId="13444"/>
    <cellStyle name="20% - Ênfase4 24 3" xfId="13445"/>
    <cellStyle name="20% - Ênfase4 24 3 2" xfId="13446"/>
    <cellStyle name="20% - Ênfase4 24 4" xfId="13447"/>
    <cellStyle name="20% - Ênfase4 24 4 2" xfId="13448"/>
    <cellStyle name="20% - Ênfase4 24 5" xfId="13449"/>
    <cellStyle name="20% - Ênfase4 24 5 2" xfId="13450"/>
    <cellStyle name="20% - Ênfase4 24 6" xfId="13451"/>
    <cellStyle name="20% - Ênfase4 24 6 2" xfId="13452"/>
    <cellStyle name="20% - Ênfase4 24 7" xfId="13453"/>
    <cellStyle name="20% - Ênfase4 240" xfId="13454"/>
    <cellStyle name="20% - Ênfase4 241" xfId="13455"/>
    <cellStyle name="20% - Ênfase4 25" xfId="13456"/>
    <cellStyle name="20% - Ênfase4 25 2" xfId="13457"/>
    <cellStyle name="20% - Ênfase4 25 2 2" xfId="13458"/>
    <cellStyle name="20% - Ênfase4 25 2 2 2" xfId="13459"/>
    <cellStyle name="20% - Ênfase4 25 2 3" xfId="13460"/>
    <cellStyle name="20% - Ênfase4 25 2 3 2" xfId="13461"/>
    <cellStyle name="20% - Ênfase4 25 2 4" xfId="13462"/>
    <cellStyle name="20% - Ênfase4 25 2 4 2" xfId="13463"/>
    <cellStyle name="20% - Ênfase4 25 2 5" xfId="13464"/>
    <cellStyle name="20% - Ênfase4 25 2 5 2" xfId="13465"/>
    <cellStyle name="20% - Ênfase4 25 2 6" xfId="13466"/>
    <cellStyle name="20% - Ênfase4 25 3" xfId="13467"/>
    <cellStyle name="20% - Ênfase4 25 3 2" xfId="13468"/>
    <cellStyle name="20% - Ênfase4 25 4" xfId="13469"/>
    <cellStyle name="20% - Ênfase4 25 4 2" xfId="13470"/>
    <cellStyle name="20% - Ênfase4 25 5" xfId="13471"/>
    <cellStyle name="20% - Ênfase4 25 5 2" xfId="13472"/>
    <cellStyle name="20% - Ênfase4 25 6" xfId="13473"/>
    <cellStyle name="20% - Ênfase4 25 6 2" xfId="13474"/>
    <cellStyle name="20% - Ênfase4 25 7" xfId="13475"/>
    <cellStyle name="20% - Ênfase4 26" xfId="13476"/>
    <cellStyle name="20% - Ênfase4 26 2" xfId="13477"/>
    <cellStyle name="20% - Ênfase4 26 2 2" xfId="13478"/>
    <cellStyle name="20% - Ênfase4 26 2 2 2" xfId="13479"/>
    <cellStyle name="20% - Ênfase4 26 2 3" xfId="13480"/>
    <cellStyle name="20% - Ênfase4 26 2 3 2" xfId="13481"/>
    <cellStyle name="20% - Ênfase4 26 2 4" xfId="13482"/>
    <cellStyle name="20% - Ênfase4 26 2 4 2" xfId="13483"/>
    <cellStyle name="20% - Ênfase4 26 2 5" xfId="13484"/>
    <cellStyle name="20% - Ênfase4 26 2 5 2" xfId="13485"/>
    <cellStyle name="20% - Ênfase4 26 2 6" xfId="13486"/>
    <cellStyle name="20% - Ênfase4 26 3" xfId="13487"/>
    <cellStyle name="20% - Ênfase4 26 3 2" xfId="13488"/>
    <cellStyle name="20% - Ênfase4 26 4" xfId="13489"/>
    <cellStyle name="20% - Ênfase4 26 4 2" xfId="13490"/>
    <cellStyle name="20% - Ênfase4 26 5" xfId="13491"/>
    <cellStyle name="20% - Ênfase4 26 5 2" xfId="13492"/>
    <cellStyle name="20% - Ênfase4 26 6" xfId="13493"/>
    <cellStyle name="20% - Ênfase4 26 6 2" xfId="13494"/>
    <cellStyle name="20% - Ênfase4 26 7" xfId="13495"/>
    <cellStyle name="20% - Ênfase4 27" xfId="13496"/>
    <cellStyle name="20% - Ênfase4 27 2" xfId="13497"/>
    <cellStyle name="20% - Ênfase4 27 2 2" xfId="13498"/>
    <cellStyle name="20% - Ênfase4 27 2 2 2" xfId="13499"/>
    <cellStyle name="20% - Ênfase4 27 2 3" xfId="13500"/>
    <cellStyle name="20% - Ênfase4 27 2 3 2" xfId="13501"/>
    <cellStyle name="20% - Ênfase4 27 2 4" xfId="13502"/>
    <cellStyle name="20% - Ênfase4 27 2 4 2" xfId="13503"/>
    <cellStyle name="20% - Ênfase4 27 2 5" xfId="13504"/>
    <cellStyle name="20% - Ênfase4 27 2 5 2" xfId="13505"/>
    <cellStyle name="20% - Ênfase4 27 2 6" xfId="13506"/>
    <cellStyle name="20% - Ênfase4 27 3" xfId="13507"/>
    <cellStyle name="20% - Ênfase4 27 3 2" xfId="13508"/>
    <cellStyle name="20% - Ênfase4 27 4" xfId="13509"/>
    <cellStyle name="20% - Ênfase4 27 4 2" xfId="13510"/>
    <cellStyle name="20% - Ênfase4 27 5" xfId="13511"/>
    <cellStyle name="20% - Ênfase4 27 5 2" xfId="13512"/>
    <cellStyle name="20% - Ênfase4 27 6" xfId="13513"/>
    <cellStyle name="20% - Ênfase4 27 6 2" xfId="13514"/>
    <cellStyle name="20% - Ênfase4 27 7" xfId="13515"/>
    <cellStyle name="20% - Ênfase4 28" xfId="13516"/>
    <cellStyle name="20% - Ênfase4 28 2" xfId="13517"/>
    <cellStyle name="20% - Ênfase4 28 2 2" xfId="13518"/>
    <cellStyle name="20% - Ênfase4 28 2 2 2" xfId="13519"/>
    <cellStyle name="20% - Ênfase4 28 2 3" xfId="13520"/>
    <cellStyle name="20% - Ênfase4 28 2 3 2" xfId="13521"/>
    <cellStyle name="20% - Ênfase4 28 2 4" xfId="13522"/>
    <cellStyle name="20% - Ênfase4 28 2 4 2" xfId="13523"/>
    <cellStyle name="20% - Ênfase4 28 2 5" xfId="13524"/>
    <cellStyle name="20% - Ênfase4 28 2 5 2" xfId="13525"/>
    <cellStyle name="20% - Ênfase4 28 2 6" xfId="13526"/>
    <cellStyle name="20% - Ênfase4 28 3" xfId="13527"/>
    <cellStyle name="20% - Ênfase4 28 3 2" xfId="13528"/>
    <cellStyle name="20% - Ênfase4 28 4" xfId="13529"/>
    <cellStyle name="20% - Ênfase4 28 4 2" xfId="13530"/>
    <cellStyle name="20% - Ênfase4 28 5" xfId="13531"/>
    <cellStyle name="20% - Ênfase4 28 5 2" xfId="13532"/>
    <cellStyle name="20% - Ênfase4 28 6" xfId="13533"/>
    <cellStyle name="20% - Ênfase4 28 6 2" xfId="13534"/>
    <cellStyle name="20% - Ênfase4 28 7" xfId="13535"/>
    <cellStyle name="20% - Ênfase4 29" xfId="13536"/>
    <cellStyle name="20% - Ênfase4 29 2" xfId="13537"/>
    <cellStyle name="20% - Ênfase4 29 2 2" xfId="13538"/>
    <cellStyle name="20% - Ênfase4 29 2 2 2" xfId="13539"/>
    <cellStyle name="20% - Ênfase4 29 2 3" xfId="13540"/>
    <cellStyle name="20% - Ênfase4 29 2 3 2" xfId="13541"/>
    <cellStyle name="20% - Ênfase4 29 2 4" xfId="13542"/>
    <cellStyle name="20% - Ênfase4 29 2 4 2" xfId="13543"/>
    <cellStyle name="20% - Ênfase4 29 2 5" xfId="13544"/>
    <cellStyle name="20% - Ênfase4 29 2 5 2" xfId="13545"/>
    <cellStyle name="20% - Ênfase4 29 2 6" xfId="13546"/>
    <cellStyle name="20% - Ênfase4 29 3" xfId="13547"/>
    <cellStyle name="20% - Ênfase4 29 3 2" xfId="13548"/>
    <cellStyle name="20% - Ênfase4 29 4" xfId="13549"/>
    <cellStyle name="20% - Ênfase4 29 4 2" xfId="13550"/>
    <cellStyle name="20% - Ênfase4 29 5" xfId="13551"/>
    <cellStyle name="20% - Ênfase4 29 5 2" xfId="13552"/>
    <cellStyle name="20% - Ênfase4 29 6" xfId="13553"/>
    <cellStyle name="20% - Ênfase4 29 6 2" xfId="13554"/>
    <cellStyle name="20% - Ênfase4 29 7" xfId="13555"/>
    <cellStyle name="20% - Ênfase4 3" xfId="13556"/>
    <cellStyle name="20% - Ênfase4 3 2" xfId="13557"/>
    <cellStyle name="20% - Ênfase4 3 2 2" xfId="13558"/>
    <cellStyle name="20% - Ênfase4 3 2 2 2" xfId="13559"/>
    <cellStyle name="20% - Ênfase4 3 2 2 2 2" xfId="13560"/>
    <cellStyle name="20% - Ênfase4 3 2 2 3" xfId="13561"/>
    <cellStyle name="20% - Ênfase4 3 2 2 3 2" xfId="13562"/>
    <cellStyle name="20% - Ênfase4 3 2 2 4" xfId="13563"/>
    <cellStyle name="20% - Ênfase4 3 2 2 4 2" xfId="13564"/>
    <cellStyle name="20% - Ênfase4 3 2 2 5" xfId="13565"/>
    <cellStyle name="20% - Ênfase4 3 2 2 5 2" xfId="13566"/>
    <cellStyle name="20% - Ênfase4 3 2 2 6" xfId="13567"/>
    <cellStyle name="20% - Ênfase4 3 2 3" xfId="13568"/>
    <cellStyle name="20% - Ênfase4 3 2 3 2" xfId="13569"/>
    <cellStyle name="20% - Ênfase4 3 2 4" xfId="13570"/>
    <cellStyle name="20% - Ênfase4 3 2 4 2" xfId="13571"/>
    <cellStyle name="20% - Ênfase4 3 2 5" xfId="13572"/>
    <cellStyle name="20% - Ênfase4 3 2 5 2" xfId="13573"/>
    <cellStyle name="20% - Ênfase4 3 2 6" xfId="13574"/>
    <cellStyle name="20% - Ênfase4 3 2 6 2" xfId="13575"/>
    <cellStyle name="20% - Ênfase4 3 2 7" xfId="13576"/>
    <cellStyle name="20% - Ênfase4 3 3" xfId="13577"/>
    <cellStyle name="20% - Ênfase4 3 3 2" xfId="13578"/>
    <cellStyle name="20% - Ênfase4 3 3 2 2" xfId="13579"/>
    <cellStyle name="20% - Ênfase4 3 3 3" xfId="13580"/>
    <cellStyle name="20% - Ênfase4 3 3 3 2" xfId="13581"/>
    <cellStyle name="20% - Ênfase4 3 3 4" xfId="13582"/>
    <cellStyle name="20% - Ênfase4 3 3 4 2" xfId="13583"/>
    <cellStyle name="20% - Ênfase4 3 3 5" xfId="13584"/>
    <cellStyle name="20% - Ênfase4 3 3 5 2" xfId="13585"/>
    <cellStyle name="20% - Ênfase4 3 3 6" xfId="13586"/>
    <cellStyle name="20% - Ênfase4 3 4" xfId="13587"/>
    <cellStyle name="20% - Ênfase4 3 4 2" xfId="13588"/>
    <cellStyle name="20% - Ênfase4 3 5" xfId="13589"/>
    <cellStyle name="20% - Ênfase4 3 5 2" xfId="13590"/>
    <cellStyle name="20% - Ênfase4 3 6" xfId="13591"/>
    <cellStyle name="20% - Ênfase4 3 6 2" xfId="13592"/>
    <cellStyle name="20% - Ênfase4 3 7" xfId="13593"/>
    <cellStyle name="20% - Ênfase4 3 7 2" xfId="13594"/>
    <cellStyle name="20% - Ênfase4 3 8" xfId="13595"/>
    <cellStyle name="20% - Ênfase4 30" xfId="13596"/>
    <cellStyle name="20% - Ênfase4 30 2" xfId="13597"/>
    <cellStyle name="20% - Ênfase4 30 2 2" xfId="13598"/>
    <cellStyle name="20% - Ênfase4 30 2 2 2" xfId="13599"/>
    <cellStyle name="20% - Ênfase4 30 2 3" xfId="13600"/>
    <cellStyle name="20% - Ênfase4 30 2 3 2" xfId="13601"/>
    <cellStyle name="20% - Ênfase4 30 2 4" xfId="13602"/>
    <cellStyle name="20% - Ênfase4 30 2 4 2" xfId="13603"/>
    <cellStyle name="20% - Ênfase4 30 2 5" xfId="13604"/>
    <cellStyle name="20% - Ênfase4 30 2 5 2" xfId="13605"/>
    <cellStyle name="20% - Ênfase4 30 2 6" xfId="13606"/>
    <cellStyle name="20% - Ênfase4 30 3" xfId="13607"/>
    <cellStyle name="20% - Ênfase4 30 3 2" xfId="13608"/>
    <cellStyle name="20% - Ênfase4 30 4" xfId="13609"/>
    <cellStyle name="20% - Ênfase4 30 4 2" xfId="13610"/>
    <cellStyle name="20% - Ênfase4 30 5" xfId="13611"/>
    <cellStyle name="20% - Ênfase4 30 5 2" xfId="13612"/>
    <cellStyle name="20% - Ênfase4 30 6" xfId="13613"/>
    <cellStyle name="20% - Ênfase4 30 6 2" xfId="13614"/>
    <cellStyle name="20% - Ênfase4 30 7" xfId="13615"/>
    <cellStyle name="20% - Ênfase4 31" xfId="13616"/>
    <cellStyle name="20% - Ênfase4 31 2" xfId="13617"/>
    <cellStyle name="20% - Ênfase4 31 2 2" xfId="13618"/>
    <cellStyle name="20% - Ênfase4 31 2 2 2" xfId="13619"/>
    <cellStyle name="20% - Ênfase4 31 2 3" xfId="13620"/>
    <cellStyle name="20% - Ênfase4 31 2 3 2" xfId="13621"/>
    <cellStyle name="20% - Ênfase4 31 2 4" xfId="13622"/>
    <cellStyle name="20% - Ênfase4 31 2 4 2" xfId="13623"/>
    <cellStyle name="20% - Ênfase4 31 2 5" xfId="13624"/>
    <cellStyle name="20% - Ênfase4 31 2 5 2" xfId="13625"/>
    <cellStyle name="20% - Ênfase4 31 2 6" xfId="13626"/>
    <cellStyle name="20% - Ênfase4 31 3" xfId="13627"/>
    <cellStyle name="20% - Ênfase4 31 3 2" xfId="13628"/>
    <cellStyle name="20% - Ênfase4 31 4" xfId="13629"/>
    <cellStyle name="20% - Ênfase4 31 4 2" xfId="13630"/>
    <cellStyle name="20% - Ênfase4 31 5" xfId="13631"/>
    <cellStyle name="20% - Ênfase4 31 5 2" xfId="13632"/>
    <cellStyle name="20% - Ênfase4 31 6" xfId="13633"/>
    <cellStyle name="20% - Ênfase4 31 6 2" xfId="13634"/>
    <cellStyle name="20% - Ênfase4 31 7" xfId="13635"/>
    <cellStyle name="20% - Ênfase4 32" xfId="13636"/>
    <cellStyle name="20% - Ênfase4 32 2" xfId="13637"/>
    <cellStyle name="20% - Ênfase4 32 2 2" xfId="13638"/>
    <cellStyle name="20% - Ênfase4 32 2 2 2" xfId="13639"/>
    <cellStyle name="20% - Ênfase4 32 2 3" xfId="13640"/>
    <cellStyle name="20% - Ênfase4 32 2 3 2" xfId="13641"/>
    <cellStyle name="20% - Ênfase4 32 2 4" xfId="13642"/>
    <cellStyle name="20% - Ênfase4 32 2 4 2" xfId="13643"/>
    <cellStyle name="20% - Ênfase4 32 2 5" xfId="13644"/>
    <cellStyle name="20% - Ênfase4 32 2 5 2" xfId="13645"/>
    <cellStyle name="20% - Ênfase4 32 2 6" xfId="13646"/>
    <cellStyle name="20% - Ênfase4 32 3" xfId="13647"/>
    <cellStyle name="20% - Ênfase4 32 3 2" xfId="13648"/>
    <cellStyle name="20% - Ênfase4 32 4" xfId="13649"/>
    <cellStyle name="20% - Ênfase4 32 4 2" xfId="13650"/>
    <cellStyle name="20% - Ênfase4 32 5" xfId="13651"/>
    <cellStyle name="20% - Ênfase4 32 5 2" xfId="13652"/>
    <cellStyle name="20% - Ênfase4 32 6" xfId="13653"/>
    <cellStyle name="20% - Ênfase4 32 6 2" xfId="13654"/>
    <cellStyle name="20% - Ênfase4 32 7" xfId="13655"/>
    <cellStyle name="20% - Ênfase4 33" xfId="13656"/>
    <cellStyle name="20% - Ênfase4 33 2" xfId="13657"/>
    <cellStyle name="20% - Ênfase4 33 2 2" xfId="13658"/>
    <cellStyle name="20% - Ênfase4 33 2 2 2" xfId="13659"/>
    <cellStyle name="20% - Ênfase4 33 2 3" xfId="13660"/>
    <cellStyle name="20% - Ênfase4 33 2 3 2" xfId="13661"/>
    <cellStyle name="20% - Ênfase4 33 2 4" xfId="13662"/>
    <cellStyle name="20% - Ênfase4 33 2 4 2" xfId="13663"/>
    <cellStyle name="20% - Ênfase4 33 2 5" xfId="13664"/>
    <cellStyle name="20% - Ênfase4 33 2 5 2" xfId="13665"/>
    <cellStyle name="20% - Ênfase4 33 2 6" xfId="13666"/>
    <cellStyle name="20% - Ênfase4 33 3" xfId="13667"/>
    <cellStyle name="20% - Ênfase4 33 3 2" xfId="13668"/>
    <cellStyle name="20% - Ênfase4 33 4" xfId="13669"/>
    <cellStyle name="20% - Ênfase4 33 4 2" xfId="13670"/>
    <cellStyle name="20% - Ênfase4 33 5" xfId="13671"/>
    <cellStyle name="20% - Ênfase4 33 5 2" xfId="13672"/>
    <cellStyle name="20% - Ênfase4 33 6" xfId="13673"/>
    <cellStyle name="20% - Ênfase4 33 6 2" xfId="13674"/>
    <cellStyle name="20% - Ênfase4 33 7" xfId="13675"/>
    <cellStyle name="20% - Ênfase4 34" xfId="13676"/>
    <cellStyle name="20% - Ênfase4 34 2" xfId="13677"/>
    <cellStyle name="20% - Ênfase4 34 2 2" xfId="13678"/>
    <cellStyle name="20% - Ênfase4 34 2 2 2" xfId="13679"/>
    <cellStyle name="20% - Ênfase4 34 2 3" xfId="13680"/>
    <cellStyle name="20% - Ênfase4 34 2 3 2" xfId="13681"/>
    <cellStyle name="20% - Ênfase4 34 2 4" xfId="13682"/>
    <cellStyle name="20% - Ênfase4 34 2 4 2" xfId="13683"/>
    <cellStyle name="20% - Ênfase4 34 2 5" xfId="13684"/>
    <cellStyle name="20% - Ênfase4 34 2 5 2" xfId="13685"/>
    <cellStyle name="20% - Ênfase4 34 2 6" xfId="13686"/>
    <cellStyle name="20% - Ênfase4 34 3" xfId="13687"/>
    <cellStyle name="20% - Ênfase4 34 3 2" xfId="13688"/>
    <cellStyle name="20% - Ênfase4 34 4" xfId="13689"/>
    <cellStyle name="20% - Ênfase4 34 4 2" xfId="13690"/>
    <cellStyle name="20% - Ênfase4 34 5" xfId="13691"/>
    <cellStyle name="20% - Ênfase4 34 5 2" xfId="13692"/>
    <cellStyle name="20% - Ênfase4 34 6" xfId="13693"/>
    <cellStyle name="20% - Ênfase4 34 6 2" xfId="13694"/>
    <cellStyle name="20% - Ênfase4 34 7" xfId="13695"/>
    <cellStyle name="20% - Ênfase4 35" xfId="13696"/>
    <cellStyle name="20% - Ênfase4 35 2" xfId="13697"/>
    <cellStyle name="20% - Ênfase4 35 2 2" xfId="13698"/>
    <cellStyle name="20% - Ênfase4 35 2 2 2" xfId="13699"/>
    <cellStyle name="20% - Ênfase4 35 2 3" xfId="13700"/>
    <cellStyle name="20% - Ênfase4 35 2 3 2" xfId="13701"/>
    <cellStyle name="20% - Ênfase4 35 2 4" xfId="13702"/>
    <cellStyle name="20% - Ênfase4 35 2 4 2" xfId="13703"/>
    <cellStyle name="20% - Ênfase4 35 2 5" xfId="13704"/>
    <cellStyle name="20% - Ênfase4 35 2 5 2" xfId="13705"/>
    <cellStyle name="20% - Ênfase4 35 2 6" xfId="13706"/>
    <cellStyle name="20% - Ênfase4 35 3" xfId="13707"/>
    <cellStyle name="20% - Ênfase4 35 3 2" xfId="13708"/>
    <cellStyle name="20% - Ênfase4 35 4" xfId="13709"/>
    <cellStyle name="20% - Ênfase4 35 4 2" xfId="13710"/>
    <cellStyle name="20% - Ênfase4 35 5" xfId="13711"/>
    <cellStyle name="20% - Ênfase4 35 5 2" xfId="13712"/>
    <cellStyle name="20% - Ênfase4 35 6" xfId="13713"/>
    <cellStyle name="20% - Ênfase4 35 6 2" xfId="13714"/>
    <cellStyle name="20% - Ênfase4 35 7" xfId="13715"/>
    <cellStyle name="20% - Ênfase4 36" xfId="13716"/>
    <cellStyle name="20% - Ênfase4 36 2" xfId="13717"/>
    <cellStyle name="20% - Ênfase4 36 2 2" xfId="13718"/>
    <cellStyle name="20% - Ênfase4 36 2 2 2" xfId="13719"/>
    <cellStyle name="20% - Ênfase4 36 2 3" xfId="13720"/>
    <cellStyle name="20% - Ênfase4 36 2 3 2" xfId="13721"/>
    <cellStyle name="20% - Ênfase4 36 2 4" xfId="13722"/>
    <cellStyle name="20% - Ênfase4 36 2 4 2" xfId="13723"/>
    <cellStyle name="20% - Ênfase4 36 2 5" xfId="13724"/>
    <cellStyle name="20% - Ênfase4 36 2 5 2" xfId="13725"/>
    <cellStyle name="20% - Ênfase4 36 2 6" xfId="13726"/>
    <cellStyle name="20% - Ênfase4 36 3" xfId="13727"/>
    <cellStyle name="20% - Ênfase4 36 3 2" xfId="13728"/>
    <cellStyle name="20% - Ênfase4 36 4" xfId="13729"/>
    <cellStyle name="20% - Ênfase4 36 4 2" xfId="13730"/>
    <cellStyle name="20% - Ênfase4 36 5" xfId="13731"/>
    <cellStyle name="20% - Ênfase4 36 5 2" xfId="13732"/>
    <cellStyle name="20% - Ênfase4 36 6" xfId="13733"/>
    <cellStyle name="20% - Ênfase4 36 6 2" xfId="13734"/>
    <cellStyle name="20% - Ênfase4 36 7" xfId="13735"/>
    <cellStyle name="20% - Ênfase4 37" xfId="13736"/>
    <cellStyle name="20% - Ênfase4 37 2" xfId="13737"/>
    <cellStyle name="20% - Ênfase4 37 2 2" xfId="13738"/>
    <cellStyle name="20% - Ênfase4 37 2 2 2" xfId="13739"/>
    <cellStyle name="20% - Ênfase4 37 2 3" xfId="13740"/>
    <cellStyle name="20% - Ênfase4 37 2 3 2" xfId="13741"/>
    <cellStyle name="20% - Ênfase4 37 2 4" xfId="13742"/>
    <cellStyle name="20% - Ênfase4 37 2 4 2" xfId="13743"/>
    <cellStyle name="20% - Ênfase4 37 2 5" xfId="13744"/>
    <cellStyle name="20% - Ênfase4 37 2 5 2" xfId="13745"/>
    <cellStyle name="20% - Ênfase4 37 2 6" xfId="13746"/>
    <cellStyle name="20% - Ênfase4 37 3" xfId="13747"/>
    <cellStyle name="20% - Ênfase4 37 3 2" xfId="13748"/>
    <cellStyle name="20% - Ênfase4 37 4" xfId="13749"/>
    <cellStyle name="20% - Ênfase4 37 4 2" xfId="13750"/>
    <cellStyle name="20% - Ênfase4 37 5" xfId="13751"/>
    <cellStyle name="20% - Ênfase4 37 5 2" xfId="13752"/>
    <cellStyle name="20% - Ênfase4 37 6" xfId="13753"/>
    <cellStyle name="20% - Ênfase4 37 6 2" xfId="13754"/>
    <cellStyle name="20% - Ênfase4 37 7" xfId="13755"/>
    <cellStyle name="20% - Ênfase4 38" xfId="13756"/>
    <cellStyle name="20% - Ênfase4 38 2" xfId="13757"/>
    <cellStyle name="20% - Ênfase4 38 2 2" xfId="13758"/>
    <cellStyle name="20% - Ênfase4 38 2 2 2" xfId="13759"/>
    <cellStyle name="20% - Ênfase4 38 2 3" xfId="13760"/>
    <cellStyle name="20% - Ênfase4 38 2 3 2" xfId="13761"/>
    <cellStyle name="20% - Ênfase4 38 2 4" xfId="13762"/>
    <cellStyle name="20% - Ênfase4 38 2 4 2" xfId="13763"/>
    <cellStyle name="20% - Ênfase4 38 2 5" xfId="13764"/>
    <cellStyle name="20% - Ênfase4 38 2 5 2" xfId="13765"/>
    <cellStyle name="20% - Ênfase4 38 2 6" xfId="13766"/>
    <cellStyle name="20% - Ênfase4 38 3" xfId="13767"/>
    <cellStyle name="20% - Ênfase4 38 3 2" xfId="13768"/>
    <cellStyle name="20% - Ênfase4 38 4" xfId="13769"/>
    <cellStyle name="20% - Ênfase4 38 4 2" xfId="13770"/>
    <cellStyle name="20% - Ênfase4 38 5" xfId="13771"/>
    <cellStyle name="20% - Ênfase4 38 5 2" xfId="13772"/>
    <cellStyle name="20% - Ênfase4 38 6" xfId="13773"/>
    <cellStyle name="20% - Ênfase4 38 6 2" xfId="13774"/>
    <cellStyle name="20% - Ênfase4 38 7" xfId="13775"/>
    <cellStyle name="20% - Ênfase4 39" xfId="13776"/>
    <cellStyle name="20% - Ênfase4 39 2" xfId="13777"/>
    <cellStyle name="20% - Ênfase4 39 2 2" xfId="13778"/>
    <cellStyle name="20% - Ênfase4 39 2 2 2" xfId="13779"/>
    <cellStyle name="20% - Ênfase4 39 2 3" xfId="13780"/>
    <cellStyle name="20% - Ênfase4 39 2 3 2" xfId="13781"/>
    <cellStyle name="20% - Ênfase4 39 2 4" xfId="13782"/>
    <cellStyle name="20% - Ênfase4 39 2 4 2" xfId="13783"/>
    <cellStyle name="20% - Ênfase4 39 2 5" xfId="13784"/>
    <cellStyle name="20% - Ênfase4 39 2 5 2" xfId="13785"/>
    <cellStyle name="20% - Ênfase4 39 2 6" xfId="13786"/>
    <cellStyle name="20% - Ênfase4 39 3" xfId="13787"/>
    <cellStyle name="20% - Ênfase4 39 3 2" xfId="13788"/>
    <cellStyle name="20% - Ênfase4 39 4" xfId="13789"/>
    <cellStyle name="20% - Ênfase4 39 4 2" xfId="13790"/>
    <cellStyle name="20% - Ênfase4 39 5" xfId="13791"/>
    <cellStyle name="20% - Ênfase4 39 5 2" xfId="13792"/>
    <cellStyle name="20% - Ênfase4 39 6" xfId="13793"/>
    <cellStyle name="20% - Ênfase4 39 6 2" xfId="13794"/>
    <cellStyle name="20% - Ênfase4 39 7" xfId="13795"/>
    <cellStyle name="20% - Ênfase4 4" xfId="13796"/>
    <cellStyle name="20% - Ênfase4 4 2" xfId="13797"/>
    <cellStyle name="20% - Ênfase4 4 2 2" xfId="13798"/>
    <cellStyle name="20% - Ênfase4 4 2 2 2" xfId="13799"/>
    <cellStyle name="20% - Ênfase4 4 2 2 2 2" xfId="13800"/>
    <cellStyle name="20% - Ênfase4 4 2 2 3" xfId="13801"/>
    <cellStyle name="20% - Ênfase4 4 2 2 3 2" xfId="13802"/>
    <cellStyle name="20% - Ênfase4 4 2 2 4" xfId="13803"/>
    <cellStyle name="20% - Ênfase4 4 2 2 4 2" xfId="13804"/>
    <cellStyle name="20% - Ênfase4 4 2 2 5" xfId="13805"/>
    <cellStyle name="20% - Ênfase4 4 2 2 5 2" xfId="13806"/>
    <cellStyle name="20% - Ênfase4 4 2 2 6" xfId="13807"/>
    <cellStyle name="20% - Ênfase4 4 2 3" xfId="13808"/>
    <cellStyle name="20% - Ênfase4 4 2 3 2" xfId="13809"/>
    <cellStyle name="20% - Ênfase4 4 2 4" xfId="13810"/>
    <cellStyle name="20% - Ênfase4 4 2 4 2" xfId="13811"/>
    <cellStyle name="20% - Ênfase4 4 2 5" xfId="13812"/>
    <cellStyle name="20% - Ênfase4 4 2 5 2" xfId="13813"/>
    <cellStyle name="20% - Ênfase4 4 2 6" xfId="13814"/>
    <cellStyle name="20% - Ênfase4 4 2 6 2" xfId="13815"/>
    <cellStyle name="20% - Ênfase4 4 2 7" xfId="13816"/>
    <cellStyle name="20% - Ênfase4 4 3" xfId="13817"/>
    <cellStyle name="20% - Ênfase4 4 3 2" xfId="13818"/>
    <cellStyle name="20% - Ênfase4 4 3 2 2" xfId="13819"/>
    <cellStyle name="20% - Ênfase4 4 3 3" xfId="13820"/>
    <cellStyle name="20% - Ênfase4 4 3 3 2" xfId="13821"/>
    <cellStyle name="20% - Ênfase4 4 3 4" xfId="13822"/>
    <cellStyle name="20% - Ênfase4 4 3 4 2" xfId="13823"/>
    <cellStyle name="20% - Ênfase4 4 3 5" xfId="13824"/>
    <cellStyle name="20% - Ênfase4 4 3 5 2" xfId="13825"/>
    <cellStyle name="20% - Ênfase4 4 3 6" xfId="13826"/>
    <cellStyle name="20% - Ênfase4 4 4" xfId="13827"/>
    <cellStyle name="20% - Ênfase4 4 4 2" xfId="13828"/>
    <cellStyle name="20% - Ênfase4 4 5" xfId="13829"/>
    <cellStyle name="20% - Ênfase4 4 5 2" xfId="13830"/>
    <cellStyle name="20% - Ênfase4 4 6" xfId="13831"/>
    <cellStyle name="20% - Ênfase4 4 6 2" xfId="13832"/>
    <cellStyle name="20% - Ênfase4 4 7" xfId="13833"/>
    <cellStyle name="20% - Ênfase4 4 7 2" xfId="13834"/>
    <cellStyle name="20% - Ênfase4 4 8" xfId="13835"/>
    <cellStyle name="20% - Ênfase4 40" xfId="13836"/>
    <cellStyle name="20% - Ênfase4 40 2" xfId="13837"/>
    <cellStyle name="20% - Ênfase4 40 2 2" xfId="13838"/>
    <cellStyle name="20% - Ênfase4 40 2 2 2" xfId="13839"/>
    <cellStyle name="20% - Ênfase4 40 2 3" xfId="13840"/>
    <cellStyle name="20% - Ênfase4 40 2 3 2" xfId="13841"/>
    <cellStyle name="20% - Ênfase4 40 2 4" xfId="13842"/>
    <cellStyle name="20% - Ênfase4 40 2 4 2" xfId="13843"/>
    <cellStyle name="20% - Ênfase4 40 2 5" xfId="13844"/>
    <cellStyle name="20% - Ênfase4 40 2 5 2" xfId="13845"/>
    <cellStyle name="20% - Ênfase4 40 2 6" xfId="13846"/>
    <cellStyle name="20% - Ênfase4 40 3" xfId="13847"/>
    <cellStyle name="20% - Ênfase4 40 3 2" xfId="13848"/>
    <cellStyle name="20% - Ênfase4 40 4" xfId="13849"/>
    <cellStyle name="20% - Ênfase4 40 4 2" xfId="13850"/>
    <cellStyle name="20% - Ênfase4 40 5" xfId="13851"/>
    <cellStyle name="20% - Ênfase4 40 5 2" xfId="13852"/>
    <cellStyle name="20% - Ênfase4 40 6" xfId="13853"/>
    <cellStyle name="20% - Ênfase4 40 6 2" xfId="13854"/>
    <cellStyle name="20% - Ênfase4 40 7" xfId="13855"/>
    <cellStyle name="20% - Ênfase4 41" xfId="13856"/>
    <cellStyle name="20% - Ênfase4 41 2" xfId="13857"/>
    <cellStyle name="20% - Ênfase4 41 2 2" xfId="13858"/>
    <cellStyle name="20% - Ênfase4 41 2 2 2" xfId="13859"/>
    <cellStyle name="20% - Ênfase4 41 2 3" xfId="13860"/>
    <cellStyle name="20% - Ênfase4 41 2 3 2" xfId="13861"/>
    <cellStyle name="20% - Ênfase4 41 2 4" xfId="13862"/>
    <cellStyle name="20% - Ênfase4 41 2 4 2" xfId="13863"/>
    <cellStyle name="20% - Ênfase4 41 2 5" xfId="13864"/>
    <cellStyle name="20% - Ênfase4 41 2 5 2" xfId="13865"/>
    <cellStyle name="20% - Ênfase4 41 2 6" xfId="13866"/>
    <cellStyle name="20% - Ênfase4 41 3" xfId="13867"/>
    <cellStyle name="20% - Ênfase4 41 3 2" xfId="13868"/>
    <cellStyle name="20% - Ênfase4 41 4" xfId="13869"/>
    <cellStyle name="20% - Ênfase4 41 4 2" xfId="13870"/>
    <cellStyle name="20% - Ênfase4 41 5" xfId="13871"/>
    <cellStyle name="20% - Ênfase4 41 5 2" xfId="13872"/>
    <cellStyle name="20% - Ênfase4 41 6" xfId="13873"/>
    <cellStyle name="20% - Ênfase4 41 6 2" xfId="13874"/>
    <cellStyle name="20% - Ênfase4 41 7" xfId="13875"/>
    <cellStyle name="20% - Ênfase4 42" xfId="13876"/>
    <cellStyle name="20% - Ênfase4 42 2" xfId="13877"/>
    <cellStyle name="20% - Ênfase4 42 2 2" xfId="13878"/>
    <cellStyle name="20% - Ênfase4 42 2 2 2" xfId="13879"/>
    <cellStyle name="20% - Ênfase4 42 2 3" xfId="13880"/>
    <cellStyle name="20% - Ênfase4 42 2 3 2" xfId="13881"/>
    <cellStyle name="20% - Ênfase4 42 2 4" xfId="13882"/>
    <cellStyle name="20% - Ênfase4 42 2 4 2" xfId="13883"/>
    <cellStyle name="20% - Ênfase4 42 2 5" xfId="13884"/>
    <cellStyle name="20% - Ênfase4 42 2 5 2" xfId="13885"/>
    <cellStyle name="20% - Ênfase4 42 2 6" xfId="13886"/>
    <cellStyle name="20% - Ênfase4 42 3" xfId="13887"/>
    <cellStyle name="20% - Ênfase4 42 3 2" xfId="13888"/>
    <cellStyle name="20% - Ênfase4 42 4" xfId="13889"/>
    <cellStyle name="20% - Ênfase4 42 4 2" xfId="13890"/>
    <cellStyle name="20% - Ênfase4 42 5" xfId="13891"/>
    <cellStyle name="20% - Ênfase4 42 5 2" xfId="13892"/>
    <cellStyle name="20% - Ênfase4 42 6" xfId="13893"/>
    <cellStyle name="20% - Ênfase4 42 6 2" xfId="13894"/>
    <cellStyle name="20% - Ênfase4 42 7" xfId="13895"/>
    <cellStyle name="20% - Ênfase4 43" xfId="13896"/>
    <cellStyle name="20% - Ênfase4 43 2" xfId="13897"/>
    <cellStyle name="20% - Ênfase4 43 2 2" xfId="13898"/>
    <cellStyle name="20% - Ênfase4 43 2 2 2" xfId="13899"/>
    <cellStyle name="20% - Ênfase4 43 2 3" xfId="13900"/>
    <cellStyle name="20% - Ênfase4 43 2 3 2" xfId="13901"/>
    <cellStyle name="20% - Ênfase4 43 2 4" xfId="13902"/>
    <cellStyle name="20% - Ênfase4 43 2 4 2" xfId="13903"/>
    <cellStyle name="20% - Ênfase4 43 2 5" xfId="13904"/>
    <cellStyle name="20% - Ênfase4 43 2 5 2" xfId="13905"/>
    <cellStyle name="20% - Ênfase4 43 2 6" xfId="13906"/>
    <cellStyle name="20% - Ênfase4 43 3" xfId="13907"/>
    <cellStyle name="20% - Ênfase4 43 3 2" xfId="13908"/>
    <cellStyle name="20% - Ênfase4 43 4" xfId="13909"/>
    <cellStyle name="20% - Ênfase4 43 4 2" xfId="13910"/>
    <cellStyle name="20% - Ênfase4 43 5" xfId="13911"/>
    <cellStyle name="20% - Ênfase4 43 5 2" xfId="13912"/>
    <cellStyle name="20% - Ênfase4 43 6" xfId="13913"/>
    <cellStyle name="20% - Ênfase4 43 6 2" xfId="13914"/>
    <cellStyle name="20% - Ênfase4 43 7" xfId="13915"/>
    <cellStyle name="20% - Ênfase4 44" xfId="13916"/>
    <cellStyle name="20% - Ênfase4 44 2" xfId="13917"/>
    <cellStyle name="20% - Ênfase4 44 2 2" xfId="13918"/>
    <cellStyle name="20% - Ênfase4 44 2 2 2" xfId="13919"/>
    <cellStyle name="20% - Ênfase4 44 2 3" xfId="13920"/>
    <cellStyle name="20% - Ênfase4 44 2 3 2" xfId="13921"/>
    <cellStyle name="20% - Ênfase4 44 2 4" xfId="13922"/>
    <cellStyle name="20% - Ênfase4 44 2 4 2" xfId="13923"/>
    <cellStyle name="20% - Ênfase4 44 2 5" xfId="13924"/>
    <cellStyle name="20% - Ênfase4 44 2 5 2" xfId="13925"/>
    <cellStyle name="20% - Ênfase4 44 2 6" xfId="13926"/>
    <cellStyle name="20% - Ênfase4 44 3" xfId="13927"/>
    <cellStyle name="20% - Ênfase4 44 3 2" xfId="13928"/>
    <cellStyle name="20% - Ênfase4 44 4" xfId="13929"/>
    <cellStyle name="20% - Ênfase4 44 4 2" xfId="13930"/>
    <cellStyle name="20% - Ênfase4 44 5" xfId="13931"/>
    <cellStyle name="20% - Ênfase4 44 5 2" xfId="13932"/>
    <cellStyle name="20% - Ênfase4 44 6" xfId="13933"/>
    <cellStyle name="20% - Ênfase4 44 6 2" xfId="13934"/>
    <cellStyle name="20% - Ênfase4 44 7" xfId="13935"/>
    <cellStyle name="20% - Ênfase4 45" xfId="13936"/>
    <cellStyle name="20% - Ênfase4 45 2" xfId="13937"/>
    <cellStyle name="20% - Ênfase4 45 2 2" xfId="13938"/>
    <cellStyle name="20% - Ênfase4 45 2 2 2" xfId="13939"/>
    <cellStyle name="20% - Ênfase4 45 2 3" xfId="13940"/>
    <cellStyle name="20% - Ênfase4 45 2 3 2" xfId="13941"/>
    <cellStyle name="20% - Ênfase4 45 2 4" xfId="13942"/>
    <cellStyle name="20% - Ênfase4 45 2 4 2" xfId="13943"/>
    <cellStyle name="20% - Ênfase4 45 2 5" xfId="13944"/>
    <cellStyle name="20% - Ênfase4 45 2 5 2" xfId="13945"/>
    <cellStyle name="20% - Ênfase4 45 2 6" xfId="13946"/>
    <cellStyle name="20% - Ênfase4 45 3" xfId="13947"/>
    <cellStyle name="20% - Ênfase4 45 3 2" xfId="13948"/>
    <cellStyle name="20% - Ênfase4 45 4" xfId="13949"/>
    <cellStyle name="20% - Ênfase4 45 4 2" xfId="13950"/>
    <cellStyle name="20% - Ênfase4 45 5" xfId="13951"/>
    <cellStyle name="20% - Ênfase4 45 5 2" xfId="13952"/>
    <cellStyle name="20% - Ênfase4 45 6" xfId="13953"/>
    <cellStyle name="20% - Ênfase4 45 6 2" xfId="13954"/>
    <cellStyle name="20% - Ênfase4 45 7" xfId="13955"/>
    <cellStyle name="20% - Ênfase4 46" xfId="13956"/>
    <cellStyle name="20% - Ênfase4 46 2" xfId="13957"/>
    <cellStyle name="20% - Ênfase4 46 2 2" xfId="13958"/>
    <cellStyle name="20% - Ênfase4 46 2 2 2" xfId="13959"/>
    <cellStyle name="20% - Ênfase4 46 2 3" xfId="13960"/>
    <cellStyle name="20% - Ênfase4 46 2 3 2" xfId="13961"/>
    <cellStyle name="20% - Ênfase4 46 2 4" xfId="13962"/>
    <cellStyle name="20% - Ênfase4 46 2 4 2" xfId="13963"/>
    <cellStyle name="20% - Ênfase4 46 2 5" xfId="13964"/>
    <cellStyle name="20% - Ênfase4 46 2 5 2" xfId="13965"/>
    <cellStyle name="20% - Ênfase4 46 2 6" xfId="13966"/>
    <cellStyle name="20% - Ênfase4 46 3" xfId="13967"/>
    <cellStyle name="20% - Ênfase4 46 3 2" xfId="13968"/>
    <cellStyle name="20% - Ênfase4 46 4" xfId="13969"/>
    <cellStyle name="20% - Ênfase4 46 4 2" xfId="13970"/>
    <cellStyle name="20% - Ênfase4 46 5" xfId="13971"/>
    <cellStyle name="20% - Ênfase4 46 5 2" xfId="13972"/>
    <cellStyle name="20% - Ênfase4 46 6" xfId="13973"/>
    <cellStyle name="20% - Ênfase4 46 6 2" xfId="13974"/>
    <cellStyle name="20% - Ênfase4 46 7" xfId="13975"/>
    <cellStyle name="20% - Ênfase4 47" xfId="13976"/>
    <cellStyle name="20% - Ênfase4 47 2" xfId="13977"/>
    <cellStyle name="20% - Ênfase4 47 2 2" xfId="13978"/>
    <cellStyle name="20% - Ênfase4 47 2 2 2" xfId="13979"/>
    <cellStyle name="20% - Ênfase4 47 2 3" xfId="13980"/>
    <cellStyle name="20% - Ênfase4 47 2 3 2" xfId="13981"/>
    <cellStyle name="20% - Ênfase4 47 2 4" xfId="13982"/>
    <cellStyle name="20% - Ênfase4 47 2 4 2" xfId="13983"/>
    <cellStyle name="20% - Ênfase4 47 2 5" xfId="13984"/>
    <cellStyle name="20% - Ênfase4 47 2 5 2" xfId="13985"/>
    <cellStyle name="20% - Ênfase4 47 2 6" xfId="13986"/>
    <cellStyle name="20% - Ênfase4 47 3" xfId="13987"/>
    <cellStyle name="20% - Ênfase4 47 3 2" xfId="13988"/>
    <cellStyle name="20% - Ênfase4 47 4" xfId="13989"/>
    <cellStyle name="20% - Ênfase4 47 4 2" xfId="13990"/>
    <cellStyle name="20% - Ênfase4 47 5" xfId="13991"/>
    <cellStyle name="20% - Ênfase4 47 5 2" xfId="13992"/>
    <cellStyle name="20% - Ênfase4 47 6" xfId="13993"/>
    <cellStyle name="20% - Ênfase4 47 6 2" xfId="13994"/>
    <cellStyle name="20% - Ênfase4 47 7" xfId="13995"/>
    <cellStyle name="20% - Ênfase4 48" xfId="13996"/>
    <cellStyle name="20% - Ênfase4 48 2" xfId="13997"/>
    <cellStyle name="20% - Ênfase4 48 2 2" xfId="13998"/>
    <cellStyle name="20% - Ênfase4 48 2 2 2" xfId="13999"/>
    <cellStyle name="20% - Ênfase4 48 2 3" xfId="14000"/>
    <cellStyle name="20% - Ênfase4 48 2 3 2" xfId="14001"/>
    <cellStyle name="20% - Ênfase4 48 2 4" xfId="14002"/>
    <cellStyle name="20% - Ênfase4 48 2 4 2" xfId="14003"/>
    <cellStyle name="20% - Ênfase4 48 2 5" xfId="14004"/>
    <cellStyle name="20% - Ênfase4 48 2 5 2" xfId="14005"/>
    <cellStyle name="20% - Ênfase4 48 2 6" xfId="14006"/>
    <cellStyle name="20% - Ênfase4 48 3" xfId="14007"/>
    <cellStyle name="20% - Ênfase4 48 3 2" xfId="14008"/>
    <cellStyle name="20% - Ênfase4 48 4" xfId="14009"/>
    <cellStyle name="20% - Ênfase4 48 4 2" xfId="14010"/>
    <cellStyle name="20% - Ênfase4 48 5" xfId="14011"/>
    <cellStyle name="20% - Ênfase4 48 5 2" xfId="14012"/>
    <cellStyle name="20% - Ênfase4 48 6" xfId="14013"/>
    <cellStyle name="20% - Ênfase4 48 6 2" xfId="14014"/>
    <cellStyle name="20% - Ênfase4 48 7" xfId="14015"/>
    <cellStyle name="20% - Ênfase4 49" xfId="14016"/>
    <cellStyle name="20% - Ênfase4 49 2" xfId="14017"/>
    <cellStyle name="20% - Ênfase4 49 2 2" xfId="14018"/>
    <cellStyle name="20% - Ênfase4 49 2 2 2" xfId="14019"/>
    <cellStyle name="20% - Ênfase4 49 2 3" xfId="14020"/>
    <cellStyle name="20% - Ênfase4 49 2 3 2" xfId="14021"/>
    <cellStyle name="20% - Ênfase4 49 2 4" xfId="14022"/>
    <cellStyle name="20% - Ênfase4 49 2 4 2" xfId="14023"/>
    <cellStyle name="20% - Ênfase4 49 2 5" xfId="14024"/>
    <cellStyle name="20% - Ênfase4 49 2 5 2" xfId="14025"/>
    <cellStyle name="20% - Ênfase4 49 2 6" xfId="14026"/>
    <cellStyle name="20% - Ênfase4 49 3" xfId="14027"/>
    <cellStyle name="20% - Ênfase4 49 3 2" xfId="14028"/>
    <cellStyle name="20% - Ênfase4 49 4" xfId="14029"/>
    <cellStyle name="20% - Ênfase4 49 4 2" xfId="14030"/>
    <cellStyle name="20% - Ênfase4 49 5" xfId="14031"/>
    <cellStyle name="20% - Ênfase4 49 5 2" xfId="14032"/>
    <cellStyle name="20% - Ênfase4 49 6" xfId="14033"/>
    <cellStyle name="20% - Ênfase4 49 6 2" xfId="14034"/>
    <cellStyle name="20% - Ênfase4 49 7" xfId="14035"/>
    <cellStyle name="20% - Ênfase4 5" xfId="14036"/>
    <cellStyle name="20% - Ênfase4 5 2" xfId="14037"/>
    <cellStyle name="20% - Ênfase4 5 2 2" xfId="14038"/>
    <cellStyle name="20% - Ênfase4 5 2 2 2" xfId="14039"/>
    <cellStyle name="20% - Ênfase4 5 2 2 2 2" xfId="14040"/>
    <cellStyle name="20% - Ênfase4 5 2 2 3" xfId="14041"/>
    <cellStyle name="20% - Ênfase4 5 2 2 3 2" xfId="14042"/>
    <cellStyle name="20% - Ênfase4 5 2 2 4" xfId="14043"/>
    <cellStyle name="20% - Ênfase4 5 2 2 4 2" xfId="14044"/>
    <cellStyle name="20% - Ênfase4 5 2 2 5" xfId="14045"/>
    <cellStyle name="20% - Ênfase4 5 2 2 5 2" xfId="14046"/>
    <cellStyle name="20% - Ênfase4 5 2 2 6" xfId="14047"/>
    <cellStyle name="20% - Ênfase4 5 2 3" xfId="14048"/>
    <cellStyle name="20% - Ênfase4 5 2 3 2" xfId="14049"/>
    <cellStyle name="20% - Ênfase4 5 2 4" xfId="14050"/>
    <cellStyle name="20% - Ênfase4 5 2 4 2" xfId="14051"/>
    <cellStyle name="20% - Ênfase4 5 2 5" xfId="14052"/>
    <cellStyle name="20% - Ênfase4 5 2 5 2" xfId="14053"/>
    <cellStyle name="20% - Ênfase4 5 2 6" xfId="14054"/>
    <cellStyle name="20% - Ênfase4 5 2 6 2" xfId="14055"/>
    <cellStyle name="20% - Ênfase4 5 2 7" xfId="14056"/>
    <cellStyle name="20% - Ênfase4 5 3" xfId="14057"/>
    <cellStyle name="20% - Ênfase4 5 3 2" xfId="14058"/>
    <cellStyle name="20% - Ênfase4 5 3 2 2" xfId="14059"/>
    <cellStyle name="20% - Ênfase4 5 3 3" xfId="14060"/>
    <cellStyle name="20% - Ênfase4 5 3 3 2" xfId="14061"/>
    <cellStyle name="20% - Ênfase4 5 3 4" xfId="14062"/>
    <cellStyle name="20% - Ênfase4 5 3 4 2" xfId="14063"/>
    <cellStyle name="20% - Ênfase4 5 3 5" xfId="14064"/>
    <cellStyle name="20% - Ênfase4 5 3 5 2" xfId="14065"/>
    <cellStyle name="20% - Ênfase4 5 3 6" xfId="14066"/>
    <cellStyle name="20% - Ênfase4 5 4" xfId="14067"/>
    <cellStyle name="20% - Ênfase4 5 4 2" xfId="14068"/>
    <cellStyle name="20% - Ênfase4 5 5" xfId="14069"/>
    <cellStyle name="20% - Ênfase4 5 5 2" xfId="14070"/>
    <cellStyle name="20% - Ênfase4 5 6" xfId="14071"/>
    <cellStyle name="20% - Ênfase4 5 6 2" xfId="14072"/>
    <cellStyle name="20% - Ênfase4 5 7" xfId="14073"/>
    <cellStyle name="20% - Ênfase4 5 7 2" xfId="14074"/>
    <cellStyle name="20% - Ênfase4 5 8" xfId="14075"/>
    <cellStyle name="20% - Ênfase4 50" xfId="14076"/>
    <cellStyle name="20% - Ênfase4 50 2" xfId="14077"/>
    <cellStyle name="20% - Ênfase4 50 2 2" xfId="14078"/>
    <cellStyle name="20% - Ênfase4 50 2 2 2" xfId="14079"/>
    <cellStyle name="20% - Ênfase4 50 2 3" xfId="14080"/>
    <cellStyle name="20% - Ênfase4 50 2 3 2" xfId="14081"/>
    <cellStyle name="20% - Ênfase4 50 2 4" xfId="14082"/>
    <cellStyle name="20% - Ênfase4 50 2 4 2" xfId="14083"/>
    <cellStyle name="20% - Ênfase4 50 2 5" xfId="14084"/>
    <cellStyle name="20% - Ênfase4 50 2 5 2" xfId="14085"/>
    <cellStyle name="20% - Ênfase4 50 2 6" xfId="14086"/>
    <cellStyle name="20% - Ênfase4 50 3" xfId="14087"/>
    <cellStyle name="20% - Ênfase4 50 3 2" xfId="14088"/>
    <cellStyle name="20% - Ênfase4 50 4" xfId="14089"/>
    <cellStyle name="20% - Ênfase4 50 4 2" xfId="14090"/>
    <cellStyle name="20% - Ênfase4 50 5" xfId="14091"/>
    <cellStyle name="20% - Ênfase4 50 5 2" xfId="14092"/>
    <cellStyle name="20% - Ênfase4 50 6" xfId="14093"/>
    <cellStyle name="20% - Ênfase4 50 6 2" xfId="14094"/>
    <cellStyle name="20% - Ênfase4 50 7" xfId="14095"/>
    <cellStyle name="20% - Ênfase4 51" xfId="14096"/>
    <cellStyle name="20% - Ênfase4 51 2" xfId="14097"/>
    <cellStyle name="20% - Ênfase4 51 2 2" xfId="14098"/>
    <cellStyle name="20% - Ênfase4 51 2 2 2" xfId="14099"/>
    <cellStyle name="20% - Ênfase4 51 2 3" xfId="14100"/>
    <cellStyle name="20% - Ênfase4 51 2 3 2" xfId="14101"/>
    <cellStyle name="20% - Ênfase4 51 2 4" xfId="14102"/>
    <cellStyle name="20% - Ênfase4 51 2 4 2" xfId="14103"/>
    <cellStyle name="20% - Ênfase4 51 2 5" xfId="14104"/>
    <cellStyle name="20% - Ênfase4 51 2 5 2" xfId="14105"/>
    <cellStyle name="20% - Ênfase4 51 2 6" xfId="14106"/>
    <cellStyle name="20% - Ênfase4 51 3" xfId="14107"/>
    <cellStyle name="20% - Ênfase4 51 3 2" xfId="14108"/>
    <cellStyle name="20% - Ênfase4 51 4" xfId="14109"/>
    <cellStyle name="20% - Ênfase4 51 4 2" xfId="14110"/>
    <cellStyle name="20% - Ênfase4 51 5" xfId="14111"/>
    <cellStyle name="20% - Ênfase4 51 5 2" xfId="14112"/>
    <cellStyle name="20% - Ênfase4 51 6" xfId="14113"/>
    <cellStyle name="20% - Ênfase4 51 6 2" xfId="14114"/>
    <cellStyle name="20% - Ênfase4 51 7" xfId="14115"/>
    <cellStyle name="20% - Ênfase4 52" xfId="14116"/>
    <cellStyle name="20% - Ênfase4 52 2" xfId="14117"/>
    <cellStyle name="20% - Ênfase4 52 2 2" xfId="14118"/>
    <cellStyle name="20% - Ênfase4 52 2 2 2" xfId="14119"/>
    <cellStyle name="20% - Ênfase4 52 2 3" xfId="14120"/>
    <cellStyle name="20% - Ênfase4 52 2 3 2" xfId="14121"/>
    <cellStyle name="20% - Ênfase4 52 2 4" xfId="14122"/>
    <cellStyle name="20% - Ênfase4 52 2 4 2" xfId="14123"/>
    <cellStyle name="20% - Ênfase4 52 2 5" xfId="14124"/>
    <cellStyle name="20% - Ênfase4 52 2 5 2" xfId="14125"/>
    <cellStyle name="20% - Ênfase4 52 2 6" xfId="14126"/>
    <cellStyle name="20% - Ênfase4 52 3" xfId="14127"/>
    <cellStyle name="20% - Ênfase4 52 3 2" xfId="14128"/>
    <cellStyle name="20% - Ênfase4 52 4" xfId="14129"/>
    <cellStyle name="20% - Ênfase4 52 4 2" xfId="14130"/>
    <cellStyle name="20% - Ênfase4 52 5" xfId="14131"/>
    <cellStyle name="20% - Ênfase4 52 5 2" xfId="14132"/>
    <cellStyle name="20% - Ênfase4 52 6" xfId="14133"/>
    <cellStyle name="20% - Ênfase4 52 6 2" xfId="14134"/>
    <cellStyle name="20% - Ênfase4 52 7" xfId="14135"/>
    <cellStyle name="20% - Ênfase4 53" xfId="14136"/>
    <cellStyle name="20% - Ênfase4 53 2" xfId="14137"/>
    <cellStyle name="20% - Ênfase4 53 2 2" xfId="14138"/>
    <cellStyle name="20% - Ênfase4 53 2 2 2" xfId="14139"/>
    <cellStyle name="20% - Ênfase4 53 2 3" xfId="14140"/>
    <cellStyle name="20% - Ênfase4 53 2 3 2" xfId="14141"/>
    <cellStyle name="20% - Ênfase4 53 2 4" xfId="14142"/>
    <cellStyle name="20% - Ênfase4 53 2 4 2" xfId="14143"/>
    <cellStyle name="20% - Ênfase4 53 2 5" xfId="14144"/>
    <cellStyle name="20% - Ênfase4 53 2 5 2" xfId="14145"/>
    <cellStyle name="20% - Ênfase4 53 2 6" xfId="14146"/>
    <cellStyle name="20% - Ênfase4 53 3" xfId="14147"/>
    <cellStyle name="20% - Ênfase4 53 3 2" xfId="14148"/>
    <cellStyle name="20% - Ênfase4 53 4" xfId="14149"/>
    <cellStyle name="20% - Ênfase4 53 4 2" xfId="14150"/>
    <cellStyle name="20% - Ênfase4 53 5" xfId="14151"/>
    <cellStyle name="20% - Ênfase4 53 5 2" xfId="14152"/>
    <cellStyle name="20% - Ênfase4 53 6" xfId="14153"/>
    <cellStyle name="20% - Ênfase4 53 6 2" xfId="14154"/>
    <cellStyle name="20% - Ênfase4 53 7" xfId="14155"/>
    <cellStyle name="20% - Ênfase4 54" xfId="14156"/>
    <cellStyle name="20% - Ênfase4 54 2" xfId="14157"/>
    <cellStyle name="20% - Ênfase4 54 2 2" xfId="14158"/>
    <cellStyle name="20% - Ênfase4 54 2 2 2" xfId="14159"/>
    <cellStyle name="20% - Ênfase4 54 2 3" xfId="14160"/>
    <cellStyle name="20% - Ênfase4 54 2 3 2" xfId="14161"/>
    <cellStyle name="20% - Ênfase4 54 2 4" xfId="14162"/>
    <cellStyle name="20% - Ênfase4 54 2 4 2" xfId="14163"/>
    <cellStyle name="20% - Ênfase4 54 2 5" xfId="14164"/>
    <cellStyle name="20% - Ênfase4 54 2 5 2" xfId="14165"/>
    <cellStyle name="20% - Ênfase4 54 2 6" xfId="14166"/>
    <cellStyle name="20% - Ênfase4 54 3" xfId="14167"/>
    <cellStyle name="20% - Ênfase4 54 3 2" xfId="14168"/>
    <cellStyle name="20% - Ênfase4 54 4" xfId="14169"/>
    <cellStyle name="20% - Ênfase4 54 4 2" xfId="14170"/>
    <cellStyle name="20% - Ênfase4 54 5" xfId="14171"/>
    <cellStyle name="20% - Ênfase4 54 5 2" xfId="14172"/>
    <cellStyle name="20% - Ênfase4 54 6" xfId="14173"/>
    <cellStyle name="20% - Ênfase4 54 6 2" xfId="14174"/>
    <cellStyle name="20% - Ênfase4 54 7" xfId="14175"/>
    <cellStyle name="20% - Ênfase4 55" xfId="14176"/>
    <cellStyle name="20% - Ênfase4 55 2" xfId="14177"/>
    <cellStyle name="20% - Ênfase4 55 2 2" xfId="14178"/>
    <cellStyle name="20% - Ênfase4 55 2 2 2" xfId="14179"/>
    <cellStyle name="20% - Ênfase4 55 2 3" xfId="14180"/>
    <cellStyle name="20% - Ênfase4 55 2 3 2" xfId="14181"/>
    <cellStyle name="20% - Ênfase4 55 2 4" xfId="14182"/>
    <cellStyle name="20% - Ênfase4 55 2 4 2" xfId="14183"/>
    <cellStyle name="20% - Ênfase4 55 2 5" xfId="14184"/>
    <cellStyle name="20% - Ênfase4 55 2 5 2" xfId="14185"/>
    <cellStyle name="20% - Ênfase4 55 2 6" xfId="14186"/>
    <cellStyle name="20% - Ênfase4 55 3" xfId="14187"/>
    <cellStyle name="20% - Ênfase4 55 3 2" xfId="14188"/>
    <cellStyle name="20% - Ênfase4 55 4" xfId="14189"/>
    <cellStyle name="20% - Ênfase4 55 4 2" xfId="14190"/>
    <cellStyle name="20% - Ênfase4 55 5" xfId="14191"/>
    <cellStyle name="20% - Ênfase4 55 5 2" xfId="14192"/>
    <cellStyle name="20% - Ênfase4 55 6" xfId="14193"/>
    <cellStyle name="20% - Ênfase4 55 6 2" xfId="14194"/>
    <cellStyle name="20% - Ênfase4 55 7" xfId="14195"/>
    <cellStyle name="20% - Ênfase4 56" xfId="14196"/>
    <cellStyle name="20% - Ênfase4 56 2" xfId="14197"/>
    <cellStyle name="20% - Ênfase4 56 2 2" xfId="14198"/>
    <cellStyle name="20% - Ênfase4 56 2 2 2" xfId="14199"/>
    <cellStyle name="20% - Ênfase4 56 2 3" xfId="14200"/>
    <cellStyle name="20% - Ênfase4 56 2 3 2" xfId="14201"/>
    <cellStyle name="20% - Ênfase4 56 2 4" xfId="14202"/>
    <cellStyle name="20% - Ênfase4 56 2 4 2" xfId="14203"/>
    <cellStyle name="20% - Ênfase4 56 2 5" xfId="14204"/>
    <cellStyle name="20% - Ênfase4 56 2 5 2" xfId="14205"/>
    <cellStyle name="20% - Ênfase4 56 2 6" xfId="14206"/>
    <cellStyle name="20% - Ênfase4 56 3" xfId="14207"/>
    <cellStyle name="20% - Ênfase4 56 3 2" xfId="14208"/>
    <cellStyle name="20% - Ênfase4 56 4" xfId="14209"/>
    <cellStyle name="20% - Ênfase4 56 4 2" xfId="14210"/>
    <cellStyle name="20% - Ênfase4 56 5" xfId="14211"/>
    <cellStyle name="20% - Ênfase4 56 5 2" xfId="14212"/>
    <cellStyle name="20% - Ênfase4 56 6" xfId="14213"/>
    <cellStyle name="20% - Ênfase4 56 6 2" xfId="14214"/>
    <cellStyle name="20% - Ênfase4 56 7" xfId="14215"/>
    <cellStyle name="20% - Ênfase4 57" xfId="14216"/>
    <cellStyle name="20% - Ênfase4 57 2" xfId="14217"/>
    <cellStyle name="20% - Ênfase4 57 2 2" xfId="14218"/>
    <cellStyle name="20% - Ênfase4 57 2 2 2" xfId="14219"/>
    <cellStyle name="20% - Ênfase4 57 2 3" xfId="14220"/>
    <cellStyle name="20% - Ênfase4 57 2 3 2" xfId="14221"/>
    <cellStyle name="20% - Ênfase4 57 2 4" xfId="14222"/>
    <cellStyle name="20% - Ênfase4 57 2 4 2" xfId="14223"/>
    <cellStyle name="20% - Ênfase4 57 2 5" xfId="14224"/>
    <cellStyle name="20% - Ênfase4 57 2 5 2" xfId="14225"/>
    <cellStyle name="20% - Ênfase4 57 2 6" xfId="14226"/>
    <cellStyle name="20% - Ênfase4 57 3" xfId="14227"/>
    <cellStyle name="20% - Ênfase4 57 3 2" xfId="14228"/>
    <cellStyle name="20% - Ênfase4 57 4" xfId="14229"/>
    <cellStyle name="20% - Ênfase4 57 4 2" xfId="14230"/>
    <cellStyle name="20% - Ênfase4 57 5" xfId="14231"/>
    <cellStyle name="20% - Ênfase4 57 5 2" xfId="14232"/>
    <cellStyle name="20% - Ênfase4 57 6" xfId="14233"/>
    <cellStyle name="20% - Ênfase4 57 6 2" xfId="14234"/>
    <cellStyle name="20% - Ênfase4 57 7" xfId="14235"/>
    <cellStyle name="20% - Ênfase4 58" xfId="14236"/>
    <cellStyle name="20% - Ênfase4 58 2" xfId="14237"/>
    <cellStyle name="20% - Ênfase4 58 2 2" xfId="14238"/>
    <cellStyle name="20% - Ênfase4 58 2 2 2" xfId="14239"/>
    <cellStyle name="20% - Ênfase4 58 2 3" xfId="14240"/>
    <cellStyle name="20% - Ênfase4 58 2 3 2" xfId="14241"/>
    <cellStyle name="20% - Ênfase4 58 2 4" xfId="14242"/>
    <cellStyle name="20% - Ênfase4 58 2 4 2" xfId="14243"/>
    <cellStyle name="20% - Ênfase4 58 2 5" xfId="14244"/>
    <cellStyle name="20% - Ênfase4 58 2 5 2" xfId="14245"/>
    <cellStyle name="20% - Ênfase4 58 2 6" xfId="14246"/>
    <cellStyle name="20% - Ênfase4 58 3" xfId="14247"/>
    <cellStyle name="20% - Ênfase4 58 3 2" xfId="14248"/>
    <cellStyle name="20% - Ênfase4 58 4" xfId="14249"/>
    <cellStyle name="20% - Ênfase4 58 4 2" xfId="14250"/>
    <cellStyle name="20% - Ênfase4 58 5" xfId="14251"/>
    <cellStyle name="20% - Ênfase4 58 5 2" xfId="14252"/>
    <cellStyle name="20% - Ênfase4 58 6" xfId="14253"/>
    <cellStyle name="20% - Ênfase4 58 6 2" xfId="14254"/>
    <cellStyle name="20% - Ênfase4 58 7" xfId="14255"/>
    <cellStyle name="20% - Ênfase4 59" xfId="14256"/>
    <cellStyle name="20% - Ênfase4 59 2" xfId="14257"/>
    <cellStyle name="20% - Ênfase4 59 2 2" xfId="14258"/>
    <cellStyle name="20% - Ênfase4 59 2 2 2" xfId="14259"/>
    <cellStyle name="20% - Ênfase4 59 2 3" xfId="14260"/>
    <cellStyle name="20% - Ênfase4 59 2 3 2" xfId="14261"/>
    <cellStyle name="20% - Ênfase4 59 2 4" xfId="14262"/>
    <cellStyle name="20% - Ênfase4 59 2 4 2" xfId="14263"/>
    <cellStyle name="20% - Ênfase4 59 2 5" xfId="14264"/>
    <cellStyle name="20% - Ênfase4 59 2 5 2" xfId="14265"/>
    <cellStyle name="20% - Ênfase4 59 2 6" xfId="14266"/>
    <cellStyle name="20% - Ênfase4 59 3" xfId="14267"/>
    <cellStyle name="20% - Ênfase4 59 3 2" xfId="14268"/>
    <cellStyle name="20% - Ênfase4 59 4" xfId="14269"/>
    <cellStyle name="20% - Ênfase4 59 4 2" xfId="14270"/>
    <cellStyle name="20% - Ênfase4 59 5" xfId="14271"/>
    <cellStyle name="20% - Ênfase4 59 5 2" xfId="14272"/>
    <cellStyle name="20% - Ênfase4 59 6" xfId="14273"/>
    <cellStyle name="20% - Ênfase4 59 6 2" xfId="14274"/>
    <cellStyle name="20% - Ênfase4 59 7" xfId="14275"/>
    <cellStyle name="20% - Ênfase4 6" xfId="14276"/>
    <cellStyle name="20% - Ênfase4 6 2" xfId="14277"/>
    <cellStyle name="20% - Ênfase4 6 2 2" xfId="14278"/>
    <cellStyle name="20% - Ênfase4 6 2 2 2" xfId="14279"/>
    <cellStyle name="20% - Ênfase4 6 2 2 2 2" xfId="14280"/>
    <cellStyle name="20% - Ênfase4 6 2 2 3" xfId="14281"/>
    <cellStyle name="20% - Ênfase4 6 2 2 3 2" xfId="14282"/>
    <cellStyle name="20% - Ênfase4 6 2 2 4" xfId="14283"/>
    <cellStyle name="20% - Ênfase4 6 2 2 4 2" xfId="14284"/>
    <cellStyle name="20% - Ênfase4 6 2 2 5" xfId="14285"/>
    <cellStyle name="20% - Ênfase4 6 2 2 5 2" xfId="14286"/>
    <cellStyle name="20% - Ênfase4 6 2 2 6" xfId="14287"/>
    <cellStyle name="20% - Ênfase4 6 2 3" xfId="14288"/>
    <cellStyle name="20% - Ênfase4 6 2 3 2" xfId="14289"/>
    <cellStyle name="20% - Ênfase4 6 2 4" xfId="14290"/>
    <cellStyle name="20% - Ênfase4 6 2 4 2" xfId="14291"/>
    <cellStyle name="20% - Ênfase4 6 2 5" xfId="14292"/>
    <cellStyle name="20% - Ênfase4 6 2 5 2" xfId="14293"/>
    <cellStyle name="20% - Ênfase4 6 2 6" xfId="14294"/>
    <cellStyle name="20% - Ênfase4 6 2 6 2" xfId="14295"/>
    <cellStyle name="20% - Ênfase4 6 2 7" xfId="14296"/>
    <cellStyle name="20% - Ênfase4 6 3" xfId="14297"/>
    <cellStyle name="20% - Ênfase4 6 3 2" xfId="14298"/>
    <cellStyle name="20% - Ênfase4 6 3 2 2" xfId="14299"/>
    <cellStyle name="20% - Ênfase4 6 3 3" xfId="14300"/>
    <cellStyle name="20% - Ênfase4 6 3 3 2" xfId="14301"/>
    <cellStyle name="20% - Ênfase4 6 3 4" xfId="14302"/>
    <cellStyle name="20% - Ênfase4 6 3 4 2" xfId="14303"/>
    <cellStyle name="20% - Ênfase4 6 3 5" xfId="14304"/>
    <cellStyle name="20% - Ênfase4 6 3 5 2" xfId="14305"/>
    <cellStyle name="20% - Ênfase4 6 3 6" xfId="14306"/>
    <cellStyle name="20% - Ênfase4 6 4" xfId="14307"/>
    <cellStyle name="20% - Ênfase4 6 4 2" xfId="14308"/>
    <cellStyle name="20% - Ênfase4 6 5" xfId="14309"/>
    <cellStyle name="20% - Ênfase4 6 5 2" xfId="14310"/>
    <cellStyle name="20% - Ênfase4 6 6" xfId="14311"/>
    <cellStyle name="20% - Ênfase4 6 6 2" xfId="14312"/>
    <cellStyle name="20% - Ênfase4 6 7" xfId="14313"/>
    <cellStyle name="20% - Ênfase4 6 7 2" xfId="14314"/>
    <cellStyle name="20% - Ênfase4 6 8" xfId="14315"/>
    <cellStyle name="20% - Ênfase4 60" xfId="14316"/>
    <cellStyle name="20% - Ênfase4 60 2" xfId="14317"/>
    <cellStyle name="20% - Ênfase4 60 2 2" xfId="14318"/>
    <cellStyle name="20% - Ênfase4 60 2 2 2" xfId="14319"/>
    <cellStyle name="20% - Ênfase4 60 2 3" xfId="14320"/>
    <cellStyle name="20% - Ênfase4 60 2 3 2" xfId="14321"/>
    <cellStyle name="20% - Ênfase4 60 2 4" xfId="14322"/>
    <cellStyle name="20% - Ênfase4 60 2 4 2" xfId="14323"/>
    <cellStyle name="20% - Ênfase4 60 2 5" xfId="14324"/>
    <cellStyle name="20% - Ênfase4 60 2 5 2" xfId="14325"/>
    <cellStyle name="20% - Ênfase4 60 2 6" xfId="14326"/>
    <cellStyle name="20% - Ênfase4 60 3" xfId="14327"/>
    <cellStyle name="20% - Ênfase4 60 3 2" xfId="14328"/>
    <cellStyle name="20% - Ênfase4 60 4" xfId="14329"/>
    <cellStyle name="20% - Ênfase4 60 4 2" xfId="14330"/>
    <cellStyle name="20% - Ênfase4 60 5" xfId="14331"/>
    <cellStyle name="20% - Ênfase4 60 5 2" xfId="14332"/>
    <cellStyle name="20% - Ênfase4 60 6" xfId="14333"/>
    <cellStyle name="20% - Ênfase4 60 6 2" xfId="14334"/>
    <cellStyle name="20% - Ênfase4 60 7" xfId="14335"/>
    <cellStyle name="20% - Ênfase4 61" xfId="14336"/>
    <cellStyle name="20% - Ênfase4 61 2" xfId="14337"/>
    <cellStyle name="20% - Ênfase4 61 2 2" xfId="14338"/>
    <cellStyle name="20% - Ênfase4 61 2 2 2" xfId="14339"/>
    <cellStyle name="20% - Ênfase4 61 2 3" xfId="14340"/>
    <cellStyle name="20% - Ênfase4 61 2 3 2" xfId="14341"/>
    <cellStyle name="20% - Ênfase4 61 2 4" xfId="14342"/>
    <cellStyle name="20% - Ênfase4 61 2 4 2" xfId="14343"/>
    <cellStyle name="20% - Ênfase4 61 2 5" xfId="14344"/>
    <cellStyle name="20% - Ênfase4 61 2 5 2" xfId="14345"/>
    <cellStyle name="20% - Ênfase4 61 2 6" xfId="14346"/>
    <cellStyle name="20% - Ênfase4 61 3" xfId="14347"/>
    <cellStyle name="20% - Ênfase4 61 3 2" xfId="14348"/>
    <cellStyle name="20% - Ênfase4 61 4" xfId="14349"/>
    <cellStyle name="20% - Ênfase4 61 4 2" xfId="14350"/>
    <cellStyle name="20% - Ênfase4 61 5" xfId="14351"/>
    <cellStyle name="20% - Ênfase4 61 5 2" xfId="14352"/>
    <cellStyle name="20% - Ênfase4 61 6" xfId="14353"/>
    <cellStyle name="20% - Ênfase4 61 6 2" xfId="14354"/>
    <cellStyle name="20% - Ênfase4 61 7" xfId="14355"/>
    <cellStyle name="20% - Ênfase4 62" xfId="14356"/>
    <cellStyle name="20% - Ênfase4 62 2" xfId="14357"/>
    <cellStyle name="20% - Ênfase4 62 2 2" xfId="14358"/>
    <cellStyle name="20% - Ênfase4 62 2 2 2" xfId="14359"/>
    <cellStyle name="20% - Ênfase4 62 2 3" xfId="14360"/>
    <cellStyle name="20% - Ênfase4 62 2 3 2" xfId="14361"/>
    <cellStyle name="20% - Ênfase4 62 2 4" xfId="14362"/>
    <cellStyle name="20% - Ênfase4 62 2 4 2" xfId="14363"/>
    <cellStyle name="20% - Ênfase4 62 2 5" xfId="14364"/>
    <cellStyle name="20% - Ênfase4 62 2 5 2" xfId="14365"/>
    <cellStyle name="20% - Ênfase4 62 2 6" xfId="14366"/>
    <cellStyle name="20% - Ênfase4 62 3" xfId="14367"/>
    <cellStyle name="20% - Ênfase4 62 3 2" xfId="14368"/>
    <cellStyle name="20% - Ênfase4 62 4" xfId="14369"/>
    <cellStyle name="20% - Ênfase4 62 4 2" xfId="14370"/>
    <cellStyle name="20% - Ênfase4 62 5" xfId="14371"/>
    <cellStyle name="20% - Ênfase4 62 5 2" xfId="14372"/>
    <cellStyle name="20% - Ênfase4 62 6" xfId="14373"/>
    <cellStyle name="20% - Ênfase4 62 6 2" xfId="14374"/>
    <cellStyle name="20% - Ênfase4 62 7" xfId="14375"/>
    <cellStyle name="20% - Ênfase4 63" xfId="14376"/>
    <cellStyle name="20% - Ênfase4 63 2" xfId="14377"/>
    <cellStyle name="20% - Ênfase4 63 2 2" xfId="14378"/>
    <cellStyle name="20% - Ênfase4 63 2 2 2" xfId="14379"/>
    <cellStyle name="20% - Ênfase4 63 2 3" xfId="14380"/>
    <cellStyle name="20% - Ênfase4 63 2 3 2" xfId="14381"/>
    <cellStyle name="20% - Ênfase4 63 2 4" xfId="14382"/>
    <cellStyle name="20% - Ênfase4 63 2 4 2" xfId="14383"/>
    <cellStyle name="20% - Ênfase4 63 2 5" xfId="14384"/>
    <cellStyle name="20% - Ênfase4 63 2 5 2" xfId="14385"/>
    <cellStyle name="20% - Ênfase4 63 2 6" xfId="14386"/>
    <cellStyle name="20% - Ênfase4 63 3" xfId="14387"/>
    <cellStyle name="20% - Ênfase4 63 3 2" xfId="14388"/>
    <cellStyle name="20% - Ênfase4 63 4" xfId="14389"/>
    <cellStyle name="20% - Ênfase4 63 4 2" xfId="14390"/>
    <cellStyle name="20% - Ênfase4 63 5" xfId="14391"/>
    <cellStyle name="20% - Ênfase4 63 5 2" xfId="14392"/>
    <cellStyle name="20% - Ênfase4 63 6" xfId="14393"/>
    <cellStyle name="20% - Ênfase4 63 6 2" xfId="14394"/>
    <cellStyle name="20% - Ênfase4 63 7" xfId="14395"/>
    <cellStyle name="20% - Ênfase4 64" xfId="14396"/>
    <cellStyle name="20% - Ênfase4 64 2" xfId="14397"/>
    <cellStyle name="20% - Ênfase4 64 2 2" xfId="14398"/>
    <cellStyle name="20% - Ênfase4 64 2 2 2" xfId="14399"/>
    <cellStyle name="20% - Ênfase4 64 2 3" xfId="14400"/>
    <cellStyle name="20% - Ênfase4 64 2 3 2" xfId="14401"/>
    <cellStyle name="20% - Ênfase4 64 2 4" xfId="14402"/>
    <cellStyle name="20% - Ênfase4 64 2 4 2" xfId="14403"/>
    <cellStyle name="20% - Ênfase4 64 2 5" xfId="14404"/>
    <cellStyle name="20% - Ênfase4 64 2 5 2" xfId="14405"/>
    <cellStyle name="20% - Ênfase4 64 2 6" xfId="14406"/>
    <cellStyle name="20% - Ênfase4 64 3" xfId="14407"/>
    <cellStyle name="20% - Ênfase4 64 3 2" xfId="14408"/>
    <cellStyle name="20% - Ênfase4 64 4" xfId="14409"/>
    <cellStyle name="20% - Ênfase4 64 4 2" xfId="14410"/>
    <cellStyle name="20% - Ênfase4 64 5" xfId="14411"/>
    <cellStyle name="20% - Ênfase4 64 5 2" xfId="14412"/>
    <cellStyle name="20% - Ênfase4 64 6" xfId="14413"/>
    <cellStyle name="20% - Ênfase4 64 6 2" xfId="14414"/>
    <cellStyle name="20% - Ênfase4 64 7" xfId="14415"/>
    <cellStyle name="20% - Ênfase4 65" xfId="14416"/>
    <cellStyle name="20% - Ênfase4 65 2" xfId="14417"/>
    <cellStyle name="20% - Ênfase4 65 2 2" xfId="14418"/>
    <cellStyle name="20% - Ênfase4 65 2 2 2" xfId="14419"/>
    <cellStyle name="20% - Ênfase4 65 2 3" xfId="14420"/>
    <cellStyle name="20% - Ênfase4 65 2 3 2" xfId="14421"/>
    <cellStyle name="20% - Ênfase4 65 2 4" xfId="14422"/>
    <cellStyle name="20% - Ênfase4 65 2 4 2" xfId="14423"/>
    <cellStyle name="20% - Ênfase4 65 2 5" xfId="14424"/>
    <cellStyle name="20% - Ênfase4 65 2 5 2" xfId="14425"/>
    <cellStyle name="20% - Ênfase4 65 2 6" xfId="14426"/>
    <cellStyle name="20% - Ênfase4 65 3" xfId="14427"/>
    <cellStyle name="20% - Ênfase4 65 3 2" xfId="14428"/>
    <cellStyle name="20% - Ênfase4 65 4" xfId="14429"/>
    <cellStyle name="20% - Ênfase4 65 4 2" xfId="14430"/>
    <cellStyle name="20% - Ênfase4 65 5" xfId="14431"/>
    <cellStyle name="20% - Ênfase4 65 5 2" xfId="14432"/>
    <cellStyle name="20% - Ênfase4 65 6" xfId="14433"/>
    <cellStyle name="20% - Ênfase4 65 6 2" xfId="14434"/>
    <cellStyle name="20% - Ênfase4 65 7" xfId="14435"/>
    <cellStyle name="20% - Ênfase4 66" xfId="14436"/>
    <cellStyle name="20% - Ênfase4 66 2" xfId="14437"/>
    <cellStyle name="20% - Ênfase4 66 2 2" xfId="14438"/>
    <cellStyle name="20% - Ênfase4 66 2 2 2" xfId="14439"/>
    <cellStyle name="20% - Ênfase4 66 2 3" xfId="14440"/>
    <cellStyle name="20% - Ênfase4 66 2 3 2" xfId="14441"/>
    <cellStyle name="20% - Ênfase4 66 2 4" xfId="14442"/>
    <cellStyle name="20% - Ênfase4 66 2 4 2" xfId="14443"/>
    <cellStyle name="20% - Ênfase4 66 2 5" xfId="14444"/>
    <cellStyle name="20% - Ênfase4 66 2 5 2" xfId="14445"/>
    <cellStyle name="20% - Ênfase4 66 2 6" xfId="14446"/>
    <cellStyle name="20% - Ênfase4 66 3" xfId="14447"/>
    <cellStyle name="20% - Ênfase4 66 3 2" xfId="14448"/>
    <cellStyle name="20% - Ênfase4 66 4" xfId="14449"/>
    <cellStyle name="20% - Ênfase4 66 4 2" xfId="14450"/>
    <cellStyle name="20% - Ênfase4 66 5" xfId="14451"/>
    <cellStyle name="20% - Ênfase4 66 5 2" xfId="14452"/>
    <cellStyle name="20% - Ênfase4 66 6" xfId="14453"/>
    <cellStyle name="20% - Ênfase4 66 6 2" xfId="14454"/>
    <cellStyle name="20% - Ênfase4 66 7" xfId="14455"/>
    <cellStyle name="20% - Ênfase4 67" xfId="14456"/>
    <cellStyle name="20% - Ênfase4 67 2" xfId="14457"/>
    <cellStyle name="20% - Ênfase4 67 2 2" xfId="14458"/>
    <cellStyle name="20% - Ênfase4 67 2 2 2" xfId="14459"/>
    <cellStyle name="20% - Ênfase4 67 2 3" xfId="14460"/>
    <cellStyle name="20% - Ênfase4 67 2 3 2" xfId="14461"/>
    <cellStyle name="20% - Ênfase4 67 2 4" xfId="14462"/>
    <cellStyle name="20% - Ênfase4 67 2 4 2" xfId="14463"/>
    <cellStyle name="20% - Ênfase4 67 2 5" xfId="14464"/>
    <cellStyle name="20% - Ênfase4 67 2 5 2" xfId="14465"/>
    <cellStyle name="20% - Ênfase4 67 2 6" xfId="14466"/>
    <cellStyle name="20% - Ênfase4 67 3" xfId="14467"/>
    <cellStyle name="20% - Ênfase4 67 3 2" xfId="14468"/>
    <cellStyle name="20% - Ênfase4 67 4" xfId="14469"/>
    <cellStyle name="20% - Ênfase4 67 4 2" xfId="14470"/>
    <cellStyle name="20% - Ênfase4 67 5" xfId="14471"/>
    <cellStyle name="20% - Ênfase4 67 5 2" xfId="14472"/>
    <cellStyle name="20% - Ênfase4 67 6" xfId="14473"/>
    <cellStyle name="20% - Ênfase4 67 6 2" xfId="14474"/>
    <cellStyle name="20% - Ênfase4 67 7" xfId="14475"/>
    <cellStyle name="20% - Ênfase4 68" xfId="14476"/>
    <cellStyle name="20% - Ênfase4 68 2" xfId="14477"/>
    <cellStyle name="20% - Ênfase4 68 2 2" xfId="14478"/>
    <cellStyle name="20% - Ênfase4 68 2 2 2" xfId="14479"/>
    <cellStyle name="20% - Ênfase4 68 2 3" xfId="14480"/>
    <cellStyle name="20% - Ênfase4 68 2 3 2" xfId="14481"/>
    <cellStyle name="20% - Ênfase4 68 2 4" xfId="14482"/>
    <cellStyle name="20% - Ênfase4 68 2 4 2" xfId="14483"/>
    <cellStyle name="20% - Ênfase4 68 2 5" xfId="14484"/>
    <cellStyle name="20% - Ênfase4 68 2 5 2" xfId="14485"/>
    <cellStyle name="20% - Ênfase4 68 2 6" xfId="14486"/>
    <cellStyle name="20% - Ênfase4 68 3" xfId="14487"/>
    <cellStyle name="20% - Ênfase4 68 3 2" xfId="14488"/>
    <cellStyle name="20% - Ênfase4 68 4" xfId="14489"/>
    <cellStyle name="20% - Ênfase4 68 4 2" xfId="14490"/>
    <cellStyle name="20% - Ênfase4 68 5" xfId="14491"/>
    <cellStyle name="20% - Ênfase4 68 5 2" xfId="14492"/>
    <cellStyle name="20% - Ênfase4 68 6" xfId="14493"/>
    <cellStyle name="20% - Ênfase4 68 6 2" xfId="14494"/>
    <cellStyle name="20% - Ênfase4 68 7" xfId="14495"/>
    <cellStyle name="20% - Ênfase4 69" xfId="14496"/>
    <cellStyle name="20% - Ênfase4 69 2" xfId="14497"/>
    <cellStyle name="20% - Ênfase4 69 2 2" xfId="14498"/>
    <cellStyle name="20% - Ênfase4 69 2 2 2" xfId="14499"/>
    <cellStyle name="20% - Ênfase4 69 2 3" xfId="14500"/>
    <cellStyle name="20% - Ênfase4 69 2 3 2" xfId="14501"/>
    <cellStyle name="20% - Ênfase4 69 2 4" xfId="14502"/>
    <cellStyle name="20% - Ênfase4 69 2 4 2" xfId="14503"/>
    <cellStyle name="20% - Ênfase4 69 2 5" xfId="14504"/>
    <cellStyle name="20% - Ênfase4 69 2 5 2" xfId="14505"/>
    <cellStyle name="20% - Ênfase4 69 2 6" xfId="14506"/>
    <cellStyle name="20% - Ênfase4 69 3" xfId="14507"/>
    <cellStyle name="20% - Ênfase4 69 3 2" xfId="14508"/>
    <cellStyle name="20% - Ênfase4 69 4" xfId="14509"/>
    <cellStyle name="20% - Ênfase4 69 4 2" xfId="14510"/>
    <cellStyle name="20% - Ênfase4 69 5" xfId="14511"/>
    <cellStyle name="20% - Ênfase4 69 5 2" xfId="14512"/>
    <cellStyle name="20% - Ênfase4 69 6" xfId="14513"/>
    <cellStyle name="20% - Ênfase4 69 6 2" xfId="14514"/>
    <cellStyle name="20% - Ênfase4 69 7" xfId="14515"/>
    <cellStyle name="20% - Ênfase4 7" xfId="14516"/>
    <cellStyle name="20% - Ênfase4 7 2" xfId="14517"/>
    <cellStyle name="20% - Ênfase4 7 2 2" xfId="14518"/>
    <cellStyle name="20% - Ênfase4 7 2 2 2" xfId="14519"/>
    <cellStyle name="20% - Ênfase4 7 2 2 2 2" xfId="14520"/>
    <cellStyle name="20% - Ênfase4 7 2 2 3" xfId="14521"/>
    <cellStyle name="20% - Ênfase4 7 2 2 3 2" xfId="14522"/>
    <cellStyle name="20% - Ênfase4 7 2 2 4" xfId="14523"/>
    <cellStyle name="20% - Ênfase4 7 2 2 4 2" xfId="14524"/>
    <cellStyle name="20% - Ênfase4 7 2 2 5" xfId="14525"/>
    <cellStyle name="20% - Ênfase4 7 2 2 5 2" xfId="14526"/>
    <cellStyle name="20% - Ênfase4 7 2 2 6" xfId="14527"/>
    <cellStyle name="20% - Ênfase4 7 2 3" xfId="14528"/>
    <cellStyle name="20% - Ênfase4 7 2 3 2" xfId="14529"/>
    <cellStyle name="20% - Ênfase4 7 2 4" xfId="14530"/>
    <cellStyle name="20% - Ênfase4 7 2 4 2" xfId="14531"/>
    <cellStyle name="20% - Ênfase4 7 2 5" xfId="14532"/>
    <cellStyle name="20% - Ênfase4 7 2 5 2" xfId="14533"/>
    <cellStyle name="20% - Ênfase4 7 2 6" xfId="14534"/>
    <cellStyle name="20% - Ênfase4 7 2 6 2" xfId="14535"/>
    <cellStyle name="20% - Ênfase4 7 2 7" xfId="14536"/>
    <cellStyle name="20% - Ênfase4 7 3" xfId="14537"/>
    <cellStyle name="20% - Ênfase4 7 3 2" xfId="14538"/>
    <cellStyle name="20% - Ênfase4 7 3 2 2" xfId="14539"/>
    <cellStyle name="20% - Ênfase4 7 3 3" xfId="14540"/>
    <cellStyle name="20% - Ênfase4 7 3 3 2" xfId="14541"/>
    <cellStyle name="20% - Ênfase4 7 3 4" xfId="14542"/>
    <cellStyle name="20% - Ênfase4 7 3 4 2" xfId="14543"/>
    <cellStyle name="20% - Ênfase4 7 3 5" xfId="14544"/>
    <cellStyle name="20% - Ênfase4 7 3 5 2" xfId="14545"/>
    <cellStyle name="20% - Ênfase4 7 3 6" xfId="14546"/>
    <cellStyle name="20% - Ênfase4 7 4" xfId="14547"/>
    <cellStyle name="20% - Ênfase4 7 4 2" xfId="14548"/>
    <cellStyle name="20% - Ênfase4 7 5" xfId="14549"/>
    <cellStyle name="20% - Ênfase4 7 5 2" xfId="14550"/>
    <cellStyle name="20% - Ênfase4 7 6" xfId="14551"/>
    <cellStyle name="20% - Ênfase4 7 6 2" xfId="14552"/>
    <cellStyle name="20% - Ênfase4 7 7" xfId="14553"/>
    <cellStyle name="20% - Ênfase4 7 7 2" xfId="14554"/>
    <cellStyle name="20% - Ênfase4 7 8" xfId="14555"/>
    <cellStyle name="20% - Ênfase4 70" xfId="14556"/>
    <cellStyle name="20% - Ênfase4 70 2" xfId="14557"/>
    <cellStyle name="20% - Ênfase4 70 2 2" xfId="14558"/>
    <cellStyle name="20% - Ênfase4 70 2 2 2" xfId="14559"/>
    <cellStyle name="20% - Ênfase4 70 2 3" xfId="14560"/>
    <cellStyle name="20% - Ênfase4 70 2 3 2" xfId="14561"/>
    <cellStyle name="20% - Ênfase4 70 2 4" xfId="14562"/>
    <cellStyle name="20% - Ênfase4 70 2 4 2" xfId="14563"/>
    <cellStyle name="20% - Ênfase4 70 2 5" xfId="14564"/>
    <cellStyle name="20% - Ênfase4 70 2 5 2" xfId="14565"/>
    <cellStyle name="20% - Ênfase4 70 2 6" xfId="14566"/>
    <cellStyle name="20% - Ênfase4 70 3" xfId="14567"/>
    <cellStyle name="20% - Ênfase4 70 3 2" xfId="14568"/>
    <cellStyle name="20% - Ênfase4 70 4" xfId="14569"/>
    <cellStyle name="20% - Ênfase4 70 4 2" xfId="14570"/>
    <cellStyle name="20% - Ênfase4 70 5" xfId="14571"/>
    <cellStyle name="20% - Ênfase4 70 5 2" xfId="14572"/>
    <cellStyle name="20% - Ênfase4 70 6" xfId="14573"/>
    <cellStyle name="20% - Ênfase4 70 6 2" xfId="14574"/>
    <cellStyle name="20% - Ênfase4 70 7" xfId="14575"/>
    <cellStyle name="20% - Ênfase4 71" xfId="14576"/>
    <cellStyle name="20% - Ênfase4 71 2" xfId="14577"/>
    <cellStyle name="20% - Ênfase4 71 2 2" xfId="14578"/>
    <cellStyle name="20% - Ênfase4 71 2 2 2" xfId="14579"/>
    <cellStyle name="20% - Ênfase4 71 2 3" xfId="14580"/>
    <cellStyle name="20% - Ênfase4 71 2 3 2" xfId="14581"/>
    <cellStyle name="20% - Ênfase4 71 2 4" xfId="14582"/>
    <cellStyle name="20% - Ênfase4 71 2 4 2" xfId="14583"/>
    <cellStyle name="20% - Ênfase4 71 2 5" xfId="14584"/>
    <cellStyle name="20% - Ênfase4 71 2 5 2" xfId="14585"/>
    <cellStyle name="20% - Ênfase4 71 2 6" xfId="14586"/>
    <cellStyle name="20% - Ênfase4 71 3" xfId="14587"/>
    <cellStyle name="20% - Ênfase4 71 3 2" xfId="14588"/>
    <cellStyle name="20% - Ênfase4 71 4" xfId="14589"/>
    <cellStyle name="20% - Ênfase4 71 4 2" xfId="14590"/>
    <cellStyle name="20% - Ênfase4 71 5" xfId="14591"/>
    <cellStyle name="20% - Ênfase4 71 5 2" xfId="14592"/>
    <cellStyle name="20% - Ênfase4 71 6" xfId="14593"/>
    <cellStyle name="20% - Ênfase4 71 6 2" xfId="14594"/>
    <cellStyle name="20% - Ênfase4 71 7" xfId="14595"/>
    <cellStyle name="20% - Ênfase4 72" xfId="14596"/>
    <cellStyle name="20% - Ênfase4 72 2" xfId="14597"/>
    <cellStyle name="20% - Ênfase4 72 2 2" xfId="14598"/>
    <cellStyle name="20% - Ênfase4 72 2 2 2" xfId="14599"/>
    <cellStyle name="20% - Ênfase4 72 2 3" xfId="14600"/>
    <cellStyle name="20% - Ênfase4 72 2 3 2" xfId="14601"/>
    <cellStyle name="20% - Ênfase4 72 2 4" xfId="14602"/>
    <cellStyle name="20% - Ênfase4 72 2 4 2" xfId="14603"/>
    <cellStyle name="20% - Ênfase4 72 2 5" xfId="14604"/>
    <cellStyle name="20% - Ênfase4 72 2 5 2" xfId="14605"/>
    <cellStyle name="20% - Ênfase4 72 2 6" xfId="14606"/>
    <cellStyle name="20% - Ênfase4 72 3" xfId="14607"/>
    <cellStyle name="20% - Ênfase4 72 3 2" xfId="14608"/>
    <cellStyle name="20% - Ênfase4 72 4" xfId="14609"/>
    <cellStyle name="20% - Ênfase4 72 4 2" xfId="14610"/>
    <cellStyle name="20% - Ênfase4 72 5" xfId="14611"/>
    <cellStyle name="20% - Ênfase4 72 5 2" xfId="14612"/>
    <cellStyle name="20% - Ênfase4 72 6" xfId="14613"/>
    <cellStyle name="20% - Ênfase4 72 6 2" xfId="14614"/>
    <cellStyle name="20% - Ênfase4 72 7" xfId="14615"/>
    <cellStyle name="20% - Ênfase4 73" xfId="14616"/>
    <cellStyle name="20% - Ênfase4 73 2" xfId="14617"/>
    <cellStyle name="20% - Ênfase4 73 2 2" xfId="14618"/>
    <cellStyle name="20% - Ênfase4 73 2 2 2" xfId="14619"/>
    <cellStyle name="20% - Ênfase4 73 2 3" xfId="14620"/>
    <cellStyle name="20% - Ênfase4 73 2 3 2" xfId="14621"/>
    <cellStyle name="20% - Ênfase4 73 2 4" xfId="14622"/>
    <cellStyle name="20% - Ênfase4 73 2 4 2" xfId="14623"/>
    <cellStyle name="20% - Ênfase4 73 2 5" xfId="14624"/>
    <cellStyle name="20% - Ênfase4 73 2 5 2" xfId="14625"/>
    <cellStyle name="20% - Ênfase4 73 2 6" xfId="14626"/>
    <cellStyle name="20% - Ênfase4 73 3" xfId="14627"/>
    <cellStyle name="20% - Ênfase4 73 3 2" xfId="14628"/>
    <cellStyle name="20% - Ênfase4 73 4" xfId="14629"/>
    <cellStyle name="20% - Ênfase4 73 4 2" xfId="14630"/>
    <cellStyle name="20% - Ênfase4 73 5" xfId="14631"/>
    <cellStyle name="20% - Ênfase4 73 5 2" xfId="14632"/>
    <cellStyle name="20% - Ênfase4 73 6" xfId="14633"/>
    <cellStyle name="20% - Ênfase4 73 6 2" xfId="14634"/>
    <cellStyle name="20% - Ênfase4 73 7" xfId="14635"/>
    <cellStyle name="20% - Ênfase4 74" xfId="14636"/>
    <cellStyle name="20% - Ênfase4 74 2" xfId="14637"/>
    <cellStyle name="20% - Ênfase4 74 2 2" xfId="14638"/>
    <cellStyle name="20% - Ênfase4 74 2 2 2" xfId="14639"/>
    <cellStyle name="20% - Ênfase4 74 2 3" xfId="14640"/>
    <cellStyle name="20% - Ênfase4 74 2 3 2" xfId="14641"/>
    <cellStyle name="20% - Ênfase4 74 2 4" xfId="14642"/>
    <cellStyle name="20% - Ênfase4 74 2 4 2" xfId="14643"/>
    <cellStyle name="20% - Ênfase4 74 2 5" xfId="14644"/>
    <cellStyle name="20% - Ênfase4 74 2 5 2" xfId="14645"/>
    <cellStyle name="20% - Ênfase4 74 2 6" xfId="14646"/>
    <cellStyle name="20% - Ênfase4 74 3" xfId="14647"/>
    <cellStyle name="20% - Ênfase4 74 3 2" xfId="14648"/>
    <cellStyle name="20% - Ênfase4 74 4" xfId="14649"/>
    <cellStyle name="20% - Ênfase4 74 4 2" xfId="14650"/>
    <cellStyle name="20% - Ênfase4 74 5" xfId="14651"/>
    <cellStyle name="20% - Ênfase4 74 5 2" xfId="14652"/>
    <cellStyle name="20% - Ênfase4 74 6" xfId="14653"/>
    <cellStyle name="20% - Ênfase4 74 6 2" xfId="14654"/>
    <cellStyle name="20% - Ênfase4 74 7" xfId="14655"/>
    <cellStyle name="20% - Ênfase4 75" xfId="14656"/>
    <cellStyle name="20% - Ênfase4 75 2" xfId="14657"/>
    <cellStyle name="20% - Ênfase4 75 2 2" xfId="14658"/>
    <cellStyle name="20% - Ênfase4 75 2 2 2" xfId="14659"/>
    <cellStyle name="20% - Ênfase4 75 2 3" xfId="14660"/>
    <cellStyle name="20% - Ênfase4 75 2 3 2" xfId="14661"/>
    <cellStyle name="20% - Ênfase4 75 2 4" xfId="14662"/>
    <cellStyle name="20% - Ênfase4 75 2 4 2" xfId="14663"/>
    <cellStyle name="20% - Ênfase4 75 2 5" xfId="14664"/>
    <cellStyle name="20% - Ênfase4 75 2 5 2" xfId="14665"/>
    <cellStyle name="20% - Ênfase4 75 2 6" xfId="14666"/>
    <cellStyle name="20% - Ênfase4 75 3" xfId="14667"/>
    <cellStyle name="20% - Ênfase4 75 3 2" xfId="14668"/>
    <cellStyle name="20% - Ênfase4 75 4" xfId="14669"/>
    <cellStyle name="20% - Ênfase4 75 4 2" xfId="14670"/>
    <cellStyle name="20% - Ênfase4 75 5" xfId="14671"/>
    <cellStyle name="20% - Ênfase4 75 5 2" xfId="14672"/>
    <cellStyle name="20% - Ênfase4 75 6" xfId="14673"/>
    <cellStyle name="20% - Ênfase4 75 6 2" xfId="14674"/>
    <cellStyle name="20% - Ênfase4 75 7" xfId="14675"/>
    <cellStyle name="20% - Ênfase4 76" xfId="14676"/>
    <cellStyle name="20% - Ênfase4 76 2" xfId="14677"/>
    <cellStyle name="20% - Ênfase4 76 2 2" xfId="14678"/>
    <cellStyle name="20% - Ênfase4 76 2 2 2" xfId="14679"/>
    <cellStyle name="20% - Ênfase4 76 2 3" xfId="14680"/>
    <cellStyle name="20% - Ênfase4 76 2 3 2" xfId="14681"/>
    <cellStyle name="20% - Ênfase4 76 2 4" xfId="14682"/>
    <cellStyle name="20% - Ênfase4 76 2 4 2" xfId="14683"/>
    <cellStyle name="20% - Ênfase4 76 2 5" xfId="14684"/>
    <cellStyle name="20% - Ênfase4 76 2 5 2" xfId="14685"/>
    <cellStyle name="20% - Ênfase4 76 2 6" xfId="14686"/>
    <cellStyle name="20% - Ênfase4 76 3" xfId="14687"/>
    <cellStyle name="20% - Ênfase4 76 3 2" xfId="14688"/>
    <cellStyle name="20% - Ênfase4 76 4" xfId="14689"/>
    <cellStyle name="20% - Ênfase4 76 4 2" xfId="14690"/>
    <cellStyle name="20% - Ênfase4 76 5" xfId="14691"/>
    <cellStyle name="20% - Ênfase4 76 5 2" xfId="14692"/>
    <cellStyle name="20% - Ênfase4 76 6" xfId="14693"/>
    <cellStyle name="20% - Ênfase4 76 6 2" xfId="14694"/>
    <cellStyle name="20% - Ênfase4 76 7" xfId="14695"/>
    <cellStyle name="20% - Ênfase4 77" xfId="14696"/>
    <cellStyle name="20% - Ênfase4 77 2" xfId="14697"/>
    <cellStyle name="20% - Ênfase4 77 2 2" xfId="14698"/>
    <cellStyle name="20% - Ênfase4 77 2 2 2" xfId="14699"/>
    <cellStyle name="20% - Ênfase4 77 2 3" xfId="14700"/>
    <cellStyle name="20% - Ênfase4 77 2 3 2" xfId="14701"/>
    <cellStyle name="20% - Ênfase4 77 2 4" xfId="14702"/>
    <cellStyle name="20% - Ênfase4 77 2 4 2" xfId="14703"/>
    <cellStyle name="20% - Ênfase4 77 2 5" xfId="14704"/>
    <cellStyle name="20% - Ênfase4 77 2 5 2" xfId="14705"/>
    <cellStyle name="20% - Ênfase4 77 2 6" xfId="14706"/>
    <cellStyle name="20% - Ênfase4 77 3" xfId="14707"/>
    <cellStyle name="20% - Ênfase4 77 3 2" xfId="14708"/>
    <cellStyle name="20% - Ênfase4 77 4" xfId="14709"/>
    <cellStyle name="20% - Ênfase4 77 4 2" xfId="14710"/>
    <cellStyle name="20% - Ênfase4 77 5" xfId="14711"/>
    <cellStyle name="20% - Ênfase4 77 5 2" xfId="14712"/>
    <cellStyle name="20% - Ênfase4 77 6" xfId="14713"/>
    <cellStyle name="20% - Ênfase4 77 6 2" xfId="14714"/>
    <cellStyle name="20% - Ênfase4 77 7" xfId="14715"/>
    <cellStyle name="20% - Ênfase4 78" xfId="14716"/>
    <cellStyle name="20% - Ênfase4 78 2" xfId="14717"/>
    <cellStyle name="20% - Ênfase4 78 2 2" xfId="14718"/>
    <cellStyle name="20% - Ênfase4 78 2 2 2" xfId="14719"/>
    <cellStyle name="20% - Ênfase4 78 2 3" xfId="14720"/>
    <cellStyle name="20% - Ênfase4 78 2 3 2" xfId="14721"/>
    <cellStyle name="20% - Ênfase4 78 2 4" xfId="14722"/>
    <cellStyle name="20% - Ênfase4 78 2 4 2" xfId="14723"/>
    <cellStyle name="20% - Ênfase4 78 2 5" xfId="14724"/>
    <cellStyle name="20% - Ênfase4 78 2 5 2" xfId="14725"/>
    <cellStyle name="20% - Ênfase4 78 2 6" xfId="14726"/>
    <cellStyle name="20% - Ênfase4 78 3" xfId="14727"/>
    <cellStyle name="20% - Ênfase4 78 3 2" xfId="14728"/>
    <cellStyle name="20% - Ênfase4 78 4" xfId="14729"/>
    <cellStyle name="20% - Ênfase4 78 4 2" xfId="14730"/>
    <cellStyle name="20% - Ênfase4 78 5" xfId="14731"/>
    <cellStyle name="20% - Ênfase4 78 5 2" xfId="14732"/>
    <cellStyle name="20% - Ênfase4 78 6" xfId="14733"/>
    <cellStyle name="20% - Ênfase4 78 6 2" xfId="14734"/>
    <cellStyle name="20% - Ênfase4 78 7" xfId="14735"/>
    <cellStyle name="20% - Ênfase4 79" xfId="14736"/>
    <cellStyle name="20% - Ênfase4 79 2" xfId="14737"/>
    <cellStyle name="20% - Ênfase4 79 2 2" xfId="14738"/>
    <cellStyle name="20% - Ênfase4 79 2 2 2" xfId="14739"/>
    <cellStyle name="20% - Ênfase4 79 2 3" xfId="14740"/>
    <cellStyle name="20% - Ênfase4 79 2 3 2" xfId="14741"/>
    <cellStyle name="20% - Ênfase4 79 2 4" xfId="14742"/>
    <cellStyle name="20% - Ênfase4 79 2 4 2" xfId="14743"/>
    <cellStyle name="20% - Ênfase4 79 2 5" xfId="14744"/>
    <cellStyle name="20% - Ênfase4 79 2 5 2" xfId="14745"/>
    <cellStyle name="20% - Ênfase4 79 2 6" xfId="14746"/>
    <cellStyle name="20% - Ênfase4 79 3" xfId="14747"/>
    <cellStyle name="20% - Ênfase4 79 3 2" xfId="14748"/>
    <cellStyle name="20% - Ênfase4 79 4" xfId="14749"/>
    <cellStyle name="20% - Ênfase4 79 4 2" xfId="14750"/>
    <cellStyle name="20% - Ênfase4 79 5" xfId="14751"/>
    <cellStyle name="20% - Ênfase4 79 5 2" xfId="14752"/>
    <cellStyle name="20% - Ênfase4 79 6" xfId="14753"/>
    <cellStyle name="20% - Ênfase4 79 6 2" xfId="14754"/>
    <cellStyle name="20% - Ênfase4 79 7" xfId="14755"/>
    <cellStyle name="20% - Ênfase4 8" xfId="14756"/>
    <cellStyle name="20% - Ênfase4 8 2" xfId="14757"/>
    <cellStyle name="20% - Ênfase4 8 2 2" xfId="14758"/>
    <cellStyle name="20% - Ênfase4 8 2 2 2" xfId="14759"/>
    <cellStyle name="20% - Ênfase4 8 2 2 2 2" xfId="14760"/>
    <cellStyle name="20% - Ênfase4 8 2 2 3" xfId="14761"/>
    <cellStyle name="20% - Ênfase4 8 2 2 3 2" xfId="14762"/>
    <cellStyle name="20% - Ênfase4 8 2 2 4" xfId="14763"/>
    <cellStyle name="20% - Ênfase4 8 2 2 4 2" xfId="14764"/>
    <cellStyle name="20% - Ênfase4 8 2 2 5" xfId="14765"/>
    <cellStyle name="20% - Ênfase4 8 2 2 5 2" xfId="14766"/>
    <cellStyle name="20% - Ênfase4 8 2 2 6" xfId="14767"/>
    <cellStyle name="20% - Ênfase4 8 2 3" xfId="14768"/>
    <cellStyle name="20% - Ênfase4 8 2 3 2" xfId="14769"/>
    <cellStyle name="20% - Ênfase4 8 2 4" xfId="14770"/>
    <cellStyle name="20% - Ênfase4 8 2 4 2" xfId="14771"/>
    <cellStyle name="20% - Ênfase4 8 2 5" xfId="14772"/>
    <cellStyle name="20% - Ênfase4 8 2 5 2" xfId="14773"/>
    <cellStyle name="20% - Ênfase4 8 2 6" xfId="14774"/>
    <cellStyle name="20% - Ênfase4 8 2 6 2" xfId="14775"/>
    <cellStyle name="20% - Ênfase4 8 2 7" xfId="14776"/>
    <cellStyle name="20% - Ênfase4 8 3" xfId="14777"/>
    <cellStyle name="20% - Ênfase4 8 3 2" xfId="14778"/>
    <cellStyle name="20% - Ênfase4 8 3 2 2" xfId="14779"/>
    <cellStyle name="20% - Ênfase4 8 3 3" xfId="14780"/>
    <cellStyle name="20% - Ênfase4 8 3 3 2" xfId="14781"/>
    <cellStyle name="20% - Ênfase4 8 3 4" xfId="14782"/>
    <cellStyle name="20% - Ênfase4 8 3 4 2" xfId="14783"/>
    <cellStyle name="20% - Ênfase4 8 3 5" xfId="14784"/>
    <cellStyle name="20% - Ênfase4 8 3 5 2" xfId="14785"/>
    <cellStyle name="20% - Ênfase4 8 3 6" xfId="14786"/>
    <cellStyle name="20% - Ênfase4 8 4" xfId="14787"/>
    <cellStyle name="20% - Ênfase4 8 4 2" xfId="14788"/>
    <cellStyle name="20% - Ênfase4 8 5" xfId="14789"/>
    <cellStyle name="20% - Ênfase4 8 5 2" xfId="14790"/>
    <cellStyle name="20% - Ênfase4 8 6" xfId="14791"/>
    <cellStyle name="20% - Ênfase4 8 6 2" xfId="14792"/>
    <cellStyle name="20% - Ênfase4 8 7" xfId="14793"/>
    <cellStyle name="20% - Ênfase4 8 7 2" xfId="14794"/>
    <cellStyle name="20% - Ênfase4 8 8" xfId="14795"/>
    <cellStyle name="20% - Ênfase4 80" xfId="14796"/>
    <cellStyle name="20% - Ênfase4 80 2" xfId="14797"/>
    <cellStyle name="20% - Ênfase4 80 2 2" xfId="14798"/>
    <cellStyle name="20% - Ênfase4 80 2 2 2" xfId="14799"/>
    <cellStyle name="20% - Ênfase4 80 2 3" xfId="14800"/>
    <cellStyle name="20% - Ênfase4 80 2 3 2" xfId="14801"/>
    <cellStyle name="20% - Ênfase4 80 2 4" xfId="14802"/>
    <cellStyle name="20% - Ênfase4 80 2 4 2" xfId="14803"/>
    <cellStyle name="20% - Ênfase4 80 2 5" xfId="14804"/>
    <cellStyle name="20% - Ênfase4 80 2 5 2" xfId="14805"/>
    <cellStyle name="20% - Ênfase4 80 2 6" xfId="14806"/>
    <cellStyle name="20% - Ênfase4 80 3" xfId="14807"/>
    <cellStyle name="20% - Ênfase4 80 3 2" xfId="14808"/>
    <cellStyle name="20% - Ênfase4 80 4" xfId="14809"/>
    <cellStyle name="20% - Ênfase4 80 4 2" xfId="14810"/>
    <cellStyle name="20% - Ênfase4 80 5" xfId="14811"/>
    <cellStyle name="20% - Ênfase4 80 5 2" xfId="14812"/>
    <cellStyle name="20% - Ênfase4 80 6" xfId="14813"/>
    <cellStyle name="20% - Ênfase4 80 6 2" xfId="14814"/>
    <cellStyle name="20% - Ênfase4 80 7" xfId="14815"/>
    <cellStyle name="20% - Ênfase4 81" xfId="14816"/>
    <cellStyle name="20% - Ênfase4 81 2" xfId="14817"/>
    <cellStyle name="20% - Ênfase4 81 2 2" xfId="14818"/>
    <cellStyle name="20% - Ênfase4 81 2 2 2" xfId="14819"/>
    <cellStyle name="20% - Ênfase4 81 2 3" xfId="14820"/>
    <cellStyle name="20% - Ênfase4 81 2 3 2" xfId="14821"/>
    <cellStyle name="20% - Ênfase4 81 2 4" xfId="14822"/>
    <cellStyle name="20% - Ênfase4 81 2 4 2" xfId="14823"/>
    <cellStyle name="20% - Ênfase4 81 2 5" xfId="14824"/>
    <cellStyle name="20% - Ênfase4 81 2 5 2" xfId="14825"/>
    <cellStyle name="20% - Ênfase4 81 2 6" xfId="14826"/>
    <cellStyle name="20% - Ênfase4 81 3" xfId="14827"/>
    <cellStyle name="20% - Ênfase4 81 3 2" xfId="14828"/>
    <cellStyle name="20% - Ênfase4 81 4" xfId="14829"/>
    <cellStyle name="20% - Ênfase4 81 4 2" xfId="14830"/>
    <cellStyle name="20% - Ênfase4 81 5" xfId="14831"/>
    <cellStyle name="20% - Ênfase4 81 5 2" xfId="14832"/>
    <cellStyle name="20% - Ênfase4 81 6" xfId="14833"/>
    <cellStyle name="20% - Ênfase4 81 6 2" xfId="14834"/>
    <cellStyle name="20% - Ênfase4 81 7" xfId="14835"/>
    <cellStyle name="20% - Ênfase4 82" xfId="14836"/>
    <cellStyle name="20% - Ênfase4 82 2" xfId="14837"/>
    <cellStyle name="20% - Ênfase4 82 2 2" xfId="14838"/>
    <cellStyle name="20% - Ênfase4 82 2 2 2" xfId="14839"/>
    <cellStyle name="20% - Ênfase4 82 2 3" xfId="14840"/>
    <cellStyle name="20% - Ênfase4 82 2 3 2" xfId="14841"/>
    <cellStyle name="20% - Ênfase4 82 2 4" xfId="14842"/>
    <cellStyle name="20% - Ênfase4 82 2 4 2" xfId="14843"/>
    <cellStyle name="20% - Ênfase4 82 2 5" xfId="14844"/>
    <cellStyle name="20% - Ênfase4 82 2 5 2" xfId="14845"/>
    <cellStyle name="20% - Ênfase4 82 2 6" xfId="14846"/>
    <cellStyle name="20% - Ênfase4 82 3" xfId="14847"/>
    <cellStyle name="20% - Ênfase4 82 3 2" xfId="14848"/>
    <cellStyle name="20% - Ênfase4 82 4" xfId="14849"/>
    <cellStyle name="20% - Ênfase4 82 4 2" xfId="14850"/>
    <cellStyle name="20% - Ênfase4 82 5" xfId="14851"/>
    <cellStyle name="20% - Ênfase4 82 5 2" xfId="14852"/>
    <cellStyle name="20% - Ênfase4 82 6" xfId="14853"/>
    <cellStyle name="20% - Ênfase4 82 6 2" xfId="14854"/>
    <cellStyle name="20% - Ênfase4 82 7" xfId="14855"/>
    <cellStyle name="20% - Ênfase4 83" xfId="14856"/>
    <cellStyle name="20% - Ênfase4 83 2" xfId="14857"/>
    <cellStyle name="20% - Ênfase4 83 2 2" xfId="14858"/>
    <cellStyle name="20% - Ênfase4 83 2 2 2" xfId="14859"/>
    <cellStyle name="20% - Ênfase4 83 2 3" xfId="14860"/>
    <cellStyle name="20% - Ênfase4 83 2 3 2" xfId="14861"/>
    <cellStyle name="20% - Ênfase4 83 2 4" xfId="14862"/>
    <cellStyle name="20% - Ênfase4 83 2 4 2" xfId="14863"/>
    <cellStyle name="20% - Ênfase4 83 2 5" xfId="14864"/>
    <cellStyle name="20% - Ênfase4 83 2 5 2" xfId="14865"/>
    <cellStyle name="20% - Ênfase4 83 2 6" xfId="14866"/>
    <cellStyle name="20% - Ênfase4 83 3" xfId="14867"/>
    <cellStyle name="20% - Ênfase4 83 3 2" xfId="14868"/>
    <cellStyle name="20% - Ênfase4 83 4" xfId="14869"/>
    <cellStyle name="20% - Ênfase4 83 4 2" xfId="14870"/>
    <cellStyle name="20% - Ênfase4 83 5" xfId="14871"/>
    <cellStyle name="20% - Ênfase4 83 5 2" xfId="14872"/>
    <cellStyle name="20% - Ênfase4 83 6" xfId="14873"/>
    <cellStyle name="20% - Ênfase4 83 6 2" xfId="14874"/>
    <cellStyle name="20% - Ênfase4 83 7" xfId="14875"/>
    <cellStyle name="20% - Ênfase4 84" xfId="14876"/>
    <cellStyle name="20% - Ênfase4 84 2" xfId="14877"/>
    <cellStyle name="20% - Ênfase4 84 2 2" xfId="14878"/>
    <cellStyle name="20% - Ênfase4 84 2 2 2" xfId="14879"/>
    <cellStyle name="20% - Ênfase4 84 2 3" xfId="14880"/>
    <cellStyle name="20% - Ênfase4 84 2 3 2" xfId="14881"/>
    <cellStyle name="20% - Ênfase4 84 2 4" xfId="14882"/>
    <cellStyle name="20% - Ênfase4 84 2 4 2" xfId="14883"/>
    <cellStyle name="20% - Ênfase4 84 2 5" xfId="14884"/>
    <cellStyle name="20% - Ênfase4 84 2 5 2" xfId="14885"/>
    <cellStyle name="20% - Ênfase4 84 2 6" xfId="14886"/>
    <cellStyle name="20% - Ênfase4 84 3" xfId="14887"/>
    <cellStyle name="20% - Ênfase4 84 3 2" xfId="14888"/>
    <cellStyle name="20% - Ênfase4 84 4" xfId="14889"/>
    <cellStyle name="20% - Ênfase4 84 4 2" xfId="14890"/>
    <cellStyle name="20% - Ênfase4 84 5" xfId="14891"/>
    <cellStyle name="20% - Ênfase4 84 5 2" xfId="14892"/>
    <cellStyle name="20% - Ênfase4 84 6" xfId="14893"/>
    <cellStyle name="20% - Ênfase4 84 6 2" xfId="14894"/>
    <cellStyle name="20% - Ênfase4 84 7" xfId="14895"/>
    <cellStyle name="20% - Ênfase4 85" xfId="14896"/>
    <cellStyle name="20% - Ênfase4 85 2" xfId="14897"/>
    <cellStyle name="20% - Ênfase4 85 2 2" xfId="14898"/>
    <cellStyle name="20% - Ênfase4 85 2 2 2" xfId="14899"/>
    <cellStyle name="20% - Ênfase4 85 2 3" xfId="14900"/>
    <cellStyle name="20% - Ênfase4 85 2 3 2" xfId="14901"/>
    <cellStyle name="20% - Ênfase4 85 2 4" xfId="14902"/>
    <cellStyle name="20% - Ênfase4 85 2 4 2" xfId="14903"/>
    <cellStyle name="20% - Ênfase4 85 2 5" xfId="14904"/>
    <cellStyle name="20% - Ênfase4 85 2 5 2" xfId="14905"/>
    <cellStyle name="20% - Ênfase4 85 2 6" xfId="14906"/>
    <cellStyle name="20% - Ênfase4 85 3" xfId="14907"/>
    <cellStyle name="20% - Ênfase4 85 3 2" xfId="14908"/>
    <cellStyle name="20% - Ênfase4 85 4" xfId="14909"/>
    <cellStyle name="20% - Ênfase4 85 4 2" xfId="14910"/>
    <cellStyle name="20% - Ênfase4 85 5" xfId="14911"/>
    <cellStyle name="20% - Ênfase4 85 5 2" xfId="14912"/>
    <cellStyle name="20% - Ênfase4 85 6" xfId="14913"/>
    <cellStyle name="20% - Ênfase4 85 6 2" xfId="14914"/>
    <cellStyle name="20% - Ênfase4 85 7" xfId="14915"/>
    <cellStyle name="20% - Ênfase4 86" xfId="14916"/>
    <cellStyle name="20% - Ênfase4 86 2" xfId="14917"/>
    <cellStyle name="20% - Ênfase4 86 2 2" xfId="14918"/>
    <cellStyle name="20% - Ênfase4 86 2 2 2" xfId="14919"/>
    <cellStyle name="20% - Ênfase4 86 2 3" xfId="14920"/>
    <cellStyle name="20% - Ênfase4 86 2 3 2" xfId="14921"/>
    <cellStyle name="20% - Ênfase4 86 2 4" xfId="14922"/>
    <cellStyle name="20% - Ênfase4 86 2 4 2" xfId="14923"/>
    <cellStyle name="20% - Ênfase4 86 2 5" xfId="14924"/>
    <cellStyle name="20% - Ênfase4 86 2 5 2" xfId="14925"/>
    <cellStyle name="20% - Ênfase4 86 2 6" xfId="14926"/>
    <cellStyle name="20% - Ênfase4 86 3" xfId="14927"/>
    <cellStyle name="20% - Ênfase4 86 3 2" xfId="14928"/>
    <cellStyle name="20% - Ênfase4 86 4" xfId="14929"/>
    <cellStyle name="20% - Ênfase4 86 4 2" xfId="14930"/>
    <cellStyle name="20% - Ênfase4 86 5" xfId="14931"/>
    <cellStyle name="20% - Ênfase4 86 5 2" xfId="14932"/>
    <cellStyle name="20% - Ênfase4 86 6" xfId="14933"/>
    <cellStyle name="20% - Ênfase4 86 6 2" xfId="14934"/>
    <cellStyle name="20% - Ênfase4 86 7" xfId="14935"/>
    <cellStyle name="20% - Ênfase4 87" xfId="14936"/>
    <cellStyle name="20% - Ênfase4 87 2" xfId="14937"/>
    <cellStyle name="20% - Ênfase4 87 2 2" xfId="14938"/>
    <cellStyle name="20% - Ênfase4 87 2 2 2" xfId="14939"/>
    <cellStyle name="20% - Ênfase4 87 2 3" xfId="14940"/>
    <cellStyle name="20% - Ênfase4 87 2 3 2" xfId="14941"/>
    <cellStyle name="20% - Ênfase4 87 2 4" xfId="14942"/>
    <cellStyle name="20% - Ênfase4 87 2 4 2" xfId="14943"/>
    <cellStyle name="20% - Ênfase4 87 2 5" xfId="14944"/>
    <cellStyle name="20% - Ênfase4 87 2 5 2" xfId="14945"/>
    <cellStyle name="20% - Ênfase4 87 2 6" xfId="14946"/>
    <cellStyle name="20% - Ênfase4 87 3" xfId="14947"/>
    <cellStyle name="20% - Ênfase4 87 3 2" xfId="14948"/>
    <cellStyle name="20% - Ênfase4 87 4" xfId="14949"/>
    <cellStyle name="20% - Ênfase4 87 4 2" xfId="14950"/>
    <cellStyle name="20% - Ênfase4 87 5" xfId="14951"/>
    <cellStyle name="20% - Ênfase4 87 5 2" xfId="14952"/>
    <cellStyle name="20% - Ênfase4 87 6" xfId="14953"/>
    <cellStyle name="20% - Ênfase4 87 6 2" xfId="14954"/>
    <cellStyle name="20% - Ênfase4 87 7" xfId="14955"/>
    <cellStyle name="20% - Ênfase4 88" xfId="14956"/>
    <cellStyle name="20% - Ênfase4 88 2" xfId="14957"/>
    <cellStyle name="20% - Ênfase4 88 2 2" xfId="14958"/>
    <cellStyle name="20% - Ênfase4 88 2 2 2" xfId="14959"/>
    <cellStyle name="20% - Ênfase4 88 2 3" xfId="14960"/>
    <cellStyle name="20% - Ênfase4 88 2 3 2" xfId="14961"/>
    <cellStyle name="20% - Ênfase4 88 2 4" xfId="14962"/>
    <cellStyle name="20% - Ênfase4 88 2 4 2" xfId="14963"/>
    <cellStyle name="20% - Ênfase4 88 2 5" xfId="14964"/>
    <cellStyle name="20% - Ênfase4 88 2 5 2" xfId="14965"/>
    <cellStyle name="20% - Ênfase4 88 2 6" xfId="14966"/>
    <cellStyle name="20% - Ênfase4 88 3" xfId="14967"/>
    <cellStyle name="20% - Ênfase4 88 3 2" xfId="14968"/>
    <cellStyle name="20% - Ênfase4 88 4" xfId="14969"/>
    <cellStyle name="20% - Ênfase4 88 4 2" xfId="14970"/>
    <cellStyle name="20% - Ênfase4 88 5" xfId="14971"/>
    <cellStyle name="20% - Ênfase4 88 5 2" xfId="14972"/>
    <cellStyle name="20% - Ênfase4 88 6" xfId="14973"/>
    <cellStyle name="20% - Ênfase4 88 6 2" xfId="14974"/>
    <cellStyle name="20% - Ênfase4 88 7" xfId="14975"/>
    <cellStyle name="20% - Ênfase4 89" xfId="14976"/>
    <cellStyle name="20% - Ênfase4 89 2" xfId="14977"/>
    <cellStyle name="20% - Ênfase4 89 2 2" xfId="14978"/>
    <cellStyle name="20% - Ênfase4 89 2 2 2" xfId="14979"/>
    <cellStyle name="20% - Ênfase4 89 2 3" xfId="14980"/>
    <cellStyle name="20% - Ênfase4 89 2 3 2" xfId="14981"/>
    <cellStyle name="20% - Ênfase4 89 2 4" xfId="14982"/>
    <cellStyle name="20% - Ênfase4 89 2 4 2" xfId="14983"/>
    <cellStyle name="20% - Ênfase4 89 2 5" xfId="14984"/>
    <cellStyle name="20% - Ênfase4 89 2 5 2" xfId="14985"/>
    <cellStyle name="20% - Ênfase4 89 2 6" xfId="14986"/>
    <cellStyle name="20% - Ênfase4 89 3" xfId="14987"/>
    <cellStyle name="20% - Ênfase4 89 3 2" xfId="14988"/>
    <cellStyle name="20% - Ênfase4 89 4" xfId="14989"/>
    <cellStyle name="20% - Ênfase4 89 4 2" xfId="14990"/>
    <cellStyle name="20% - Ênfase4 89 5" xfId="14991"/>
    <cellStyle name="20% - Ênfase4 89 5 2" xfId="14992"/>
    <cellStyle name="20% - Ênfase4 89 6" xfId="14993"/>
    <cellStyle name="20% - Ênfase4 89 6 2" xfId="14994"/>
    <cellStyle name="20% - Ênfase4 89 7" xfId="14995"/>
    <cellStyle name="20% - Ênfase4 9" xfId="14996"/>
    <cellStyle name="20% - Ênfase4 9 2" xfId="14997"/>
    <cellStyle name="20% - Ênfase4 9 2 2" xfId="14998"/>
    <cellStyle name="20% - Ênfase4 9 2 2 2" xfId="14999"/>
    <cellStyle name="20% - Ênfase4 9 2 2 2 2" xfId="15000"/>
    <cellStyle name="20% - Ênfase4 9 2 2 3" xfId="15001"/>
    <cellStyle name="20% - Ênfase4 9 2 2 3 2" xfId="15002"/>
    <cellStyle name="20% - Ênfase4 9 2 2 4" xfId="15003"/>
    <cellStyle name="20% - Ênfase4 9 2 2 4 2" xfId="15004"/>
    <cellStyle name="20% - Ênfase4 9 2 2 5" xfId="15005"/>
    <cellStyle name="20% - Ênfase4 9 2 2 5 2" xfId="15006"/>
    <cellStyle name="20% - Ênfase4 9 2 2 6" xfId="15007"/>
    <cellStyle name="20% - Ênfase4 9 2 3" xfId="15008"/>
    <cellStyle name="20% - Ênfase4 9 2 3 2" xfId="15009"/>
    <cellStyle name="20% - Ênfase4 9 2 4" xfId="15010"/>
    <cellStyle name="20% - Ênfase4 9 2 4 2" xfId="15011"/>
    <cellStyle name="20% - Ênfase4 9 2 5" xfId="15012"/>
    <cellStyle name="20% - Ênfase4 9 2 5 2" xfId="15013"/>
    <cellStyle name="20% - Ênfase4 9 2 6" xfId="15014"/>
    <cellStyle name="20% - Ênfase4 9 2 6 2" xfId="15015"/>
    <cellStyle name="20% - Ênfase4 9 2 7" xfId="15016"/>
    <cellStyle name="20% - Ênfase4 9 3" xfId="15017"/>
    <cellStyle name="20% - Ênfase4 9 3 2" xfId="15018"/>
    <cellStyle name="20% - Ênfase4 9 3 2 2" xfId="15019"/>
    <cellStyle name="20% - Ênfase4 9 3 3" xfId="15020"/>
    <cellStyle name="20% - Ênfase4 9 3 3 2" xfId="15021"/>
    <cellStyle name="20% - Ênfase4 9 3 4" xfId="15022"/>
    <cellStyle name="20% - Ênfase4 9 3 4 2" xfId="15023"/>
    <cellStyle name="20% - Ênfase4 9 3 5" xfId="15024"/>
    <cellStyle name="20% - Ênfase4 9 3 5 2" xfId="15025"/>
    <cellStyle name="20% - Ênfase4 9 3 6" xfId="15026"/>
    <cellStyle name="20% - Ênfase4 9 4" xfId="15027"/>
    <cellStyle name="20% - Ênfase4 9 4 2" xfId="15028"/>
    <cellStyle name="20% - Ênfase4 9 5" xfId="15029"/>
    <cellStyle name="20% - Ênfase4 9 5 2" xfId="15030"/>
    <cellStyle name="20% - Ênfase4 9 6" xfId="15031"/>
    <cellStyle name="20% - Ênfase4 9 6 2" xfId="15032"/>
    <cellStyle name="20% - Ênfase4 9 7" xfId="15033"/>
    <cellStyle name="20% - Ênfase4 9 7 2" xfId="15034"/>
    <cellStyle name="20% - Ênfase4 9 8" xfId="15035"/>
    <cellStyle name="20% - Ênfase4 90" xfId="15036"/>
    <cellStyle name="20% - Ênfase4 90 2" xfId="15037"/>
    <cellStyle name="20% - Ênfase4 90 2 2" xfId="15038"/>
    <cellStyle name="20% - Ênfase4 90 2 2 2" xfId="15039"/>
    <cellStyle name="20% - Ênfase4 90 2 3" xfId="15040"/>
    <cellStyle name="20% - Ênfase4 90 2 3 2" xfId="15041"/>
    <cellStyle name="20% - Ênfase4 90 2 4" xfId="15042"/>
    <cellStyle name="20% - Ênfase4 90 2 4 2" xfId="15043"/>
    <cellStyle name="20% - Ênfase4 90 2 5" xfId="15044"/>
    <cellStyle name="20% - Ênfase4 90 2 5 2" xfId="15045"/>
    <cellStyle name="20% - Ênfase4 90 2 6" xfId="15046"/>
    <cellStyle name="20% - Ênfase4 90 3" xfId="15047"/>
    <cellStyle name="20% - Ênfase4 90 3 2" xfId="15048"/>
    <cellStyle name="20% - Ênfase4 90 4" xfId="15049"/>
    <cellStyle name="20% - Ênfase4 90 4 2" xfId="15050"/>
    <cellStyle name="20% - Ênfase4 90 5" xfId="15051"/>
    <cellStyle name="20% - Ênfase4 90 5 2" xfId="15052"/>
    <cellStyle name="20% - Ênfase4 90 6" xfId="15053"/>
    <cellStyle name="20% - Ênfase4 90 6 2" xfId="15054"/>
    <cellStyle name="20% - Ênfase4 90 7" xfId="15055"/>
    <cellStyle name="20% - Ênfase4 91" xfId="15056"/>
    <cellStyle name="20% - Ênfase4 91 2" xfId="15057"/>
    <cellStyle name="20% - Ênfase4 91 2 2" xfId="15058"/>
    <cellStyle name="20% - Ênfase4 91 2 2 2" xfId="15059"/>
    <cellStyle name="20% - Ênfase4 91 2 3" xfId="15060"/>
    <cellStyle name="20% - Ênfase4 91 2 3 2" xfId="15061"/>
    <cellStyle name="20% - Ênfase4 91 2 4" xfId="15062"/>
    <cellStyle name="20% - Ênfase4 91 2 4 2" xfId="15063"/>
    <cellStyle name="20% - Ênfase4 91 2 5" xfId="15064"/>
    <cellStyle name="20% - Ênfase4 91 2 5 2" xfId="15065"/>
    <cellStyle name="20% - Ênfase4 91 2 6" xfId="15066"/>
    <cellStyle name="20% - Ênfase4 91 3" xfId="15067"/>
    <cellStyle name="20% - Ênfase4 91 3 2" xfId="15068"/>
    <cellStyle name="20% - Ênfase4 91 4" xfId="15069"/>
    <cellStyle name="20% - Ênfase4 91 4 2" xfId="15070"/>
    <cellStyle name="20% - Ênfase4 91 5" xfId="15071"/>
    <cellStyle name="20% - Ênfase4 91 5 2" xfId="15072"/>
    <cellStyle name="20% - Ênfase4 91 6" xfId="15073"/>
    <cellStyle name="20% - Ênfase4 91 6 2" xfId="15074"/>
    <cellStyle name="20% - Ênfase4 91 7" xfId="15075"/>
    <cellStyle name="20% - Ênfase4 92" xfId="15076"/>
    <cellStyle name="20% - Ênfase4 92 2" xfId="15077"/>
    <cellStyle name="20% - Ênfase4 92 2 2" xfId="15078"/>
    <cellStyle name="20% - Ênfase4 92 2 2 2" xfId="15079"/>
    <cellStyle name="20% - Ênfase4 92 2 3" xfId="15080"/>
    <cellStyle name="20% - Ênfase4 92 2 3 2" xfId="15081"/>
    <cellStyle name="20% - Ênfase4 92 2 4" xfId="15082"/>
    <cellStyle name="20% - Ênfase4 92 2 4 2" xfId="15083"/>
    <cellStyle name="20% - Ênfase4 92 2 5" xfId="15084"/>
    <cellStyle name="20% - Ênfase4 92 2 5 2" xfId="15085"/>
    <cellStyle name="20% - Ênfase4 92 2 6" xfId="15086"/>
    <cellStyle name="20% - Ênfase4 92 3" xfId="15087"/>
    <cellStyle name="20% - Ênfase4 92 3 2" xfId="15088"/>
    <cellStyle name="20% - Ênfase4 92 4" xfId="15089"/>
    <cellStyle name="20% - Ênfase4 92 4 2" xfId="15090"/>
    <cellStyle name="20% - Ênfase4 92 5" xfId="15091"/>
    <cellStyle name="20% - Ênfase4 92 5 2" xfId="15092"/>
    <cellStyle name="20% - Ênfase4 92 6" xfId="15093"/>
    <cellStyle name="20% - Ênfase4 92 6 2" xfId="15094"/>
    <cellStyle name="20% - Ênfase4 92 7" xfId="15095"/>
    <cellStyle name="20% - Ênfase4 93" xfId="15096"/>
    <cellStyle name="20% - Ênfase4 93 2" xfId="15097"/>
    <cellStyle name="20% - Ênfase4 93 2 2" xfId="15098"/>
    <cellStyle name="20% - Ênfase4 93 2 2 2" xfId="15099"/>
    <cellStyle name="20% - Ênfase4 93 2 3" xfId="15100"/>
    <cellStyle name="20% - Ênfase4 93 2 3 2" xfId="15101"/>
    <cellStyle name="20% - Ênfase4 93 2 4" xfId="15102"/>
    <cellStyle name="20% - Ênfase4 93 2 4 2" xfId="15103"/>
    <cellStyle name="20% - Ênfase4 93 2 5" xfId="15104"/>
    <cellStyle name="20% - Ênfase4 93 2 5 2" xfId="15105"/>
    <cellStyle name="20% - Ênfase4 93 2 6" xfId="15106"/>
    <cellStyle name="20% - Ênfase4 93 3" xfId="15107"/>
    <cellStyle name="20% - Ênfase4 93 3 2" xfId="15108"/>
    <cellStyle name="20% - Ênfase4 93 4" xfId="15109"/>
    <cellStyle name="20% - Ênfase4 93 4 2" xfId="15110"/>
    <cellStyle name="20% - Ênfase4 93 5" xfId="15111"/>
    <cellStyle name="20% - Ênfase4 93 5 2" xfId="15112"/>
    <cellStyle name="20% - Ênfase4 93 6" xfId="15113"/>
    <cellStyle name="20% - Ênfase4 93 6 2" xfId="15114"/>
    <cellStyle name="20% - Ênfase4 93 7" xfId="15115"/>
    <cellStyle name="20% - Ênfase4 94" xfId="15116"/>
    <cellStyle name="20% - Ênfase4 94 2" xfId="15117"/>
    <cellStyle name="20% - Ênfase4 94 2 2" xfId="15118"/>
    <cellStyle name="20% - Ênfase4 94 2 2 2" xfId="15119"/>
    <cellStyle name="20% - Ênfase4 94 2 3" xfId="15120"/>
    <cellStyle name="20% - Ênfase4 94 2 3 2" xfId="15121"/>
    <cellStyle name="20% - Ênfase4 94 2 4" xfId="15122"/>
    <cellStyle name="20% - Ênfase4 94 2 4 2" xfId="15123"/>
    <cellStyle name="20% - Ênfase4 94 2 5" xfId="15124"/>
    <cellStyle name="20% - Ênfase4 94 2 5 2" xfId="15125"/>
    <cellStyle name="20% - Ênfase4 94 2 6" xfId="15126"/>
    <cellStyle name="20% - Ênfase4 94 3" xfId="15127"/>
    <cellStyle name="20% - Ênfase4 94 3 2" xfId="15128"/>
    <cellStyle name="20% - Ênfase4 94 4" xfId="15129"/>
    <cellStyle name="20% - Ênfase4 94 4 2" xfId="15130"/>
    <cellStyle name="20% - Ênfase4 94 5" xfId="15131"/>
    <cellStyle name="20% - Ênfase4 94 5 2" xfId="15132"/>
    <cellStyle name="20% - Ênfase4 94 6" xfId="15133"/>
    <cellStyle name="20% - Ênfase4 94 6 2" xfId="15134"/>
    <cellStyle name="20% - Ênfase4 94 7" xfId="15135"/>
    <cellStyle name="20% - Ênfase4 95" xfId="15136"/>
    <cellStyle name="20% - Ênfase4 95 2" xfId="15137"/>
    <cellStyle name="20% - Ênfase4 95 2 2" xfId="15138"/>
    <cellStyle name="20% - Ênfase4 95 2 2 2" xfId="15139"/>
    <cellStyle name="20% - Ênfase4 95 2 3" xfId="15140"/>
    <cellStyle name="20% - Ênfase4 95 2 3 2" xfId="15141"/>
    <cellStyle name="20% - Ênfase4 95 2 4" xfId="15142"/>
    <cellStyle name="20% - Ênfase4 95 2 4 2" xfId="15143"/>
    <cellStyle name="20% - Ênfase4 95 2 5" xfId="15144"/>
    <cellStyle name="20% - Ênfase4 95 2 5 2" xfId="15145"/>
    <cellStyle name="20% - Ênfase4 95 2 6" xfId="15146"/>
    <cellStyle name="20% - Ênfase4 95 3" xfId="15147"/>
    <cellStyle name="20% - Ênfase4 95 3 2" xfId="15148"/>
    <cellStyle name="20% - Ênfase4 95 4" xfId="15149"/>
    <cellStyle name="20% - Ênfase4 95 4 2" xfId="15150"/>
    <cellStyle name="20% - Ênfase4 95 5" xfId="15151"/>
    <cellStyle name="20% - Ênfase4 95 5 2" xfId="15152"/>
    <cellStyle name="20% - Ênfase4 95 6" xfId="15153"/>
    <cellStyle name="20% - Ênfase4 95 6 2" xfId="15154"/>
    <cellStyle name="20% - Ênfase4 95 7" xfId="15155"/>
    <cellStyle name="20% - Ênfase4 96" xfId="15156"/>
    <cellStyle name="20% - Ênfase4 96 2" xfId="15157"/>
    <cellStyle name="20% - Ênfase4 96 2 2" xfId="15158"/>
    <cellStyle name="20% - Ênfase4 96 2 2 2" xfId="15159"/>
    <cellStyle name="20% - Ênfase4 96 2 3" xfId="15160"/>
    <cellStyle name="20% - Ênfase4 96 2 3 2" xfId="15161"/>
    <cellStyle name="20% - Ênfase4 96 2 4" xfId="15162"/>
    <cellStyle name="20% - Ênfase4 96 2 4 2" xfId="15163"/>
    <cellStyle name="20% - Ênfase4 96 2 5" xfId="15164"/>
    <cellStyle name="20% - Ênfase4 96 2 5 2" xfId="15165"/>
    <cellStyle name="20% - Ênfase4 96 2 6" xfId="15166"/>
    <cellStyle name="20% - Ênfase4 96 3" xfId="15167"/>
    <cellStyle name="20% - Ênfase4 96 3 2" xfId="15168"/>
    <cellStyle name="20% - Ênfase4 96 4" xfId="15169"/>
    <cellStyle name="20% - Ênfase4 96 4 2" xfId="15170"/>
    <cellStyle name="20% - Ênfase4 96 5" xfId="15171"/>
    <cellStyle name="20% - Ênfase4 96 5 2" xfId="15172"/>
    <cellStyle name="20% - Ênfase4 96 6" xfId="15173"/>
    <cellStyle name="20% - Ênfase4 96 6 2" xfId="15174"/>
    <cellStyle name="20% - Ênfase4 96 7" xfId="15175"/>
    <cellStyle name="20% - Ênfase4 97" xfId="15176"/>
    <cellStyle name="20% - Ênfase4 97 2" xfId="15177"/>
    <cellStyle name="20% - Ênfase4 97 2 2" xfId="15178"/>
    <cellStyle name="20% - Ênfase4 97 2 2 2" xfId="15179"/>
    <cellStyle name="20% - Ênfase4 97 2 3" xfId="15180"/>
    <cellStyle name="20% - Ênfase4 97 2 3 2" xfId="15181"/>
    <cellStyle name="20% - Ênfase4 97 2 4" xfId="15182"/>
    <cellStyle name="20% - Ênfase4 97 2 4 2" xfId="15183"/>
    <cellStyle name="20% - Ênfase4 97 2 5" xfId="15184"/>
    <cellStyle name="20% - Ênfase4 97 2 5 2" xfId="15185"/>
    <cellStyle name="20% - Ênfase4 97 2 6" xfId="15186"/>
    <cellStyle name="20% - Ênfase4 97 3" xfId="15187"/>
    <cellStyle name="20% - Ênfase4 97 3 2" xfId="15188"/>
    <cellStyle name="20% - Ênfase4 97 4" xfId="15189"/>
    <cellStyle name="20% - Ênfase4 97 4 2" xfId="15190"/>
    <cellStyle name="20% - Ênfase4 97 5" xfId="15191"/>
    <cellStyle name="20% - Ênfase4 97 5 2" xfId="15192"/>
    <cellStyle name="20% - Ênfase4 97 6" xfId="15193"/>
    <cellStyle name="20% - Ênfase4 97 6 2" xfId="15194"/>
    <cellStyle name="20% - Ênfase4 97 7" xfId="15195"/>
    <cellStyle name="20% - Ênfase4 98" xfId="15196"/>
    <cellStyle name="20% - Ênfase4 98 2" xfId="15197"/>
    <cellStyle name="20% - Ênfase4 98 2 2" xfId="15198"/>
    <cellStyle name="20% - Ênfase4 98 2 2 2" xfId="15199"/>
    <cellStyle name="20% - Ênfase4 98 2 3" xfId="15200"/>
    <cellStyle name="20% - Ênfase4 98 2 3 2" xfId="15201"/>
    <cellStyle name="20% - Ênfase4 98 2 4" xfId="15202"/>
    <cellStyle name="20% - Ênfase4 98 2 4 2" xfId="15203"/>
    <cellStyle name="20% - Ênfase4 98 2 5" xfId="15204"/>
    <cellStyle name="20% - Ênfase4 98 2 5 2" xfId="15205"/>
    <cellStyle name="20% - Ênfase4 98 2 6" xfId="15206"/>
    <cellStyle name="20% - Ênfase4 98 3" xfId="15207"/>
    <cellStyle name="20% - Ênfase4 98 3 2" xfId="15208"/>
    <cellStyle name="20% - Ênfase4 98 4" xfId="15209"/>
    <cellStyle name="20% - Ênfase4 98 4 2" xfId="15210"/>
    <cellStyle name="20% - Ênfase4 98 5" xfId="15211"/>
    <cellStyle name="20% - Ênfase4 98 5 2" xfId="15212"/>
    <cellStyle name="20% - Ênfase4 98 6" xfId="15213"/>
    <cellStyle name="20% - Ênfase4 98 6 2" xfId="15214"/>
    <cellStyle name="20% - Ênfase4 98 7" xfId="15215"/>
    <cellStyle name="20% - Ênfase4 99" xfId="15216"/>
    <cellStyle name="20% - Ênfase4 99 2" xfId="15217"/>
    <cellStyle name="20% - Ênfase4 99 2 2" xfId="15218"/>
    <cellStyle name="20% - Ênfase4 99 2 2 2" xfId="15219"/>
    <cellStyle name="20% - Ênfase4 99 2 3" xfId="15220"/>
    <cellStyle name="20% - Ênfase4 99 2 3 2" xfId="15221"/>
    <cellStyle name="20% - Ênfase4 99 2 4" xfId="15222"/>
    <cellStyle name="20% - Ênfase4 99 2 4 2" xfId="15223"/>
    <cellStyle name="20% - Ênfase4 99 2 5" xfId="15224"/>
    <cellStyle name="20% - Ênfase4 99 2 5 2" xfId="15225"/>
    <cellStyle name="20% - Ênfase4 99 2 6" xfId="15226"/>
    <cellStyle name="20% - Ênfase4 99 3" xfId="15227"/>
    <cellStyle name="20% - Ênfase4 99 3 2" xfId="15228"/>
    <cellStyle name="20% - Ênfase4 99 4" xfId="15229"/>
    <cellStyle name="20% - Ênfase4 99 4 2" xfId="15230"/>
    <cellStyle name="20% - Ênfase4 99 5" xfId="15231"/>
    <cellStyle name="20% - Ênfase4 99 5 2" xfId="15232"/>
    <cellStyle name="20% - Ênfase4 99 6" xfId="15233"/>
    <cellStyle name="20% - Ênfase4 99 6 2" xfId="15234"/>
    <cellStyle name="20% - Ênfase4 99 7" xfId="15235"/>
    <cellStyle name="20% - Ênfase5 10" xfId="15236"/>
    <cellStyle name="20% - Ênfase5 10 2" xfId="15237"/>
    <cellStyle name="20% - Ênfase5 10 2 2" xfId="15238"/>
    <cellStyle name="20% - Ênfase5 10 2 2 2" xfId="15239"/>
    <cellStyle name="20% - Ênfase5 10 2 2 2 2" xfId="15240"/>
    <cellStyle name="20% - Ênfase5 10 2 2 3" xfId="15241"/>
    <cellStyle name="20% - Ênfase5 10 2 2 3 2" xfId="15242"/>
    <cellStyle name="20% - Ênfase5 10 2 2 4" xfId="15243"/>
    <cellStyle name="20% - Ênfase5 10 2 2 4 2" xfId="15244"/>
    <cellStyle name="20% - Ênfase5 10 2 2 5" xfId="15245"/>
    <cellStyle name="20% - Ênfase5 10 2 2 5 2" xfId="15246"/>
    <cellStyle name="20% - Ênfase5 10 2 2 6" xfId="15247"/>
    <cellStyle name="20% - Ênfase5 10 2 3" xfId="15248"/>
    <cellStyle name="20% - Ênfase5 10 2 3 2" xfId="15249"/>
    <cellStyle name="20% - Ênfase5 10 2 4" xfId="15250"/>
    <cellStyle name="20% - Ênfase5 10 2 4 2" xfId="15251"/>
    <cellStyle name="20% - Ênfase5 10 2 5" xfId="15252"/>
    <cellStyle name="20% - Ênfase5 10 2 5 2" xfId="15253"/>
    <cellStyle name="20% - Ênfase5 10 2 6" xfId="15254"/>
    <cellStyle name="20% - Ênfase5 10 2 6 2" xfId="15255"/>
    <cellStyle name="20% - Ênfase5 10 2 7" xfId="15256"/>
    <cellStyle name="20% - Ênfase5 10 3" xfId="15257"/>
    <cellStyle name="20% - Ênfase5 10 3 2" xfId="15258"/>
    <cellStyle name="20% - Ênfase5 10 3 2 2" xfId="15259"/>
    <cellStyle name="20% - Ênfase5 10 3 3" xfId="15260"/>
    <cellStyle name="20% - Ênfase5 10 3 3 2" xfId="15261"/>
    <cellStyle name="20% - Ênfase5 10 3 4" xfId="15262"/>
    <cellStyle name="20% - Ênfase5 10 3 4 2" xfId="15263"/>
    <cellStyle name="20% - Ênfase5 10 3 5" xfId="15264"/>
    <cellStyle name="20% - Ênfase5 10 3 5 2" xfId="15265"/>
    <cellStyle name="20% - Ênfase5 10 3 6" xfId="15266"/>
    <cellStyle name="20% - Ênfase5 10 4" xfId="15267"/>
    <cellStyle name="20% - Ênfase5 10 4 2" xfId="15268"/>
    <cellStyle name="20% - Ênfase5 10 5" xfId="15269"/>
    <cellStyle name="20% - Ênfase5 10 5 2" xfId="15270"/>
    <cellStyle name="20% - Ênfase5 10 6" xfId="15271"/>
    <cellStyle name="20% - Ênfase5 10 6 2" xfId="15272"/>
    <cellStyle name="20% - Ênfase5 10 7" xfId="15273"/>
    <cellStyle name="20% - Ênfase5 10 7 2" xfId="15274"/>
    <cellStyle name="20% - Ênfase5 10 8" xfId="15275"/>
    <cellStyle name="20% - Ênfase5 100" xfId="15276"/>
    <cellStyle name="20% - Ênfase5 100 2" xfId="15277"/>
    <cellStyle name="20% - Ênfase5 100 2 2" xfId="15278"/>
    <cellStyle name="20% - Ênfase5 100 2 2 2" xfId="15279"/>
    <cellStyle name="20% - Ênfase5 100 2 3" xfId="15280"/>
    <cellStyle name="20% - Ênfase5 100 2 3 2" xfId="15281"/>
    <cellStyle name="20% - Ênfase5 100 2 4" xfId="15282"/>
    <cellStyle name="20% - Ênfase5 100 2 4 2" xfId="15283"/>
    <cellStyle name="20% - Ênfase5 100 2 5" xfId="15284"/>
    <cellStyle name="20% - Ênfase5 100 2 5 2" xfId="15285"/>
    <cellStyle name="20% - Ênfase5 100 2 6" xfId="15286"/>
    <cellStyle name="20% - Ênfase5 100 3" xfId="15287"/>
    <cellStyle name="20% - Ênfase5 100 3 2" xfId="15288"/>
    <cellStyle name="20% - Ênfase5 100 4" xfId="15289"/>
    <cellStyle name="20% - Ênfase5 100 4 2" xfId="15290"/>
    <cellStyle name="20% - Ênfase5 100 5" xfId="15291"/>
    <cellStyle name="20% - Ênfase5 100 5 2" xfId="15292"/>
    <cellStyle name="20% - Ênfase5 100 6" xfId="15293"/>
    <cellStyle name="20% - Ênfase5 100 6 2" xfId="15294"/>
    <cellStyle name="20% - Ênfase5 100 7" xfId="15295"/>
    <cellStyle name="20% - Ênfase5 101" xfId="15296"/>
    <cellStyle name="20% - Ênfase5 101 2" xfId="15297"/>
    <cellStyle name="20% - Ênfase5 101 2 2" xfId="15298"/>
    <cellStyle name="20% - Ênfase5 101 2 2 2" xfId="15299"/>
    <cellStyle name="20% - Ênfase5 101 2 3" xfId="15300"/>
    <cellStyle name="20% - Ênfase5 101 2 3 2" xfId="15301"/>
    <cellStyle name="20% - Ênfase5 101 2 4" xfId="15302"/>
    <cellStyle name="20% - Ênfase5 101 2 4 2" xfId="15303"/>
    <cellStyle name="20% - Ênfase5 101 2 5" xfId="15304"/>
    <cellStyle name="20% - Ênfase5 101 2 5 2" xfId="15305"/>
    <cellStyle name="20% - Ênfase5 101 2 6" xfId="15306"/>
    <cellStyle name="20% - Ênfase5 101 3" xfId="15307"/>
    <cellStyle name="20% - Ênfase5 101 3 2" xfId="15308"/>
    <cellStyle name="20% - Ênfase5 101 4" xfId="15309"/>
    <cellStyle name="20% - Ênfase5 101 4 2" xfId="15310"/>
    <cellStyle name="20% - Ênfase5 101 5" xfId="15311"/>
    <cellStyle name="20% - Ênfase5 101 5 2" xfId="15312"/>
    <cellStyle name="20% - Ênfase5 101 6" xfId="15313"/>
    <cellStyle name="20% - Ênfase5 101 6 2" xfId="15314"/>
    <cellStyle name="20% - Ênfase5 101 7" xfId="15315"/>
    <cellStyle name="20% - Ênfase5 102" xfId="15316"/>
    <cellStyle name="20% - Ênfase5 102 2" xfId="15317"/>
    <cellStyle name="20% - Ênfase5 102 2 2" xfId="15318"/>
    <cellStyle name="20% - Ênfase5 102 2 2 2" xfId="15319"/>
    <cellStyle name="20% - Ênfase5 102 2 3" xfId="15320"/>
    <cellStyle name="20% - Ênfase5 102 2 3 2" xfId="15321"/>
    <cellStyle name="20% - Ênfase5 102 2 4" xfId="15322"/>
    <cellStyle name="20% - Ênfase5 102 2 4 2" xfId="15323"/>
    <cellStyle name="20% - Ênfase5 102 2 5" xfId="15324"/>
    <cellStyle name="20% - Ênfase5 102 2 5 2" xfId="15325"/>
    <cellStyle name="20% - Ênfase5 102 2 6" xfId="15326"/>
    <cellStyle name="20% - Ênfase5 102 3" xfId="15327"/>
    <cellStyle name="20% - Ênfase5 102 3 2" xfId="15328"/>
    <cellStyle name="20% - Ênfase5 102 4" xfId="15329"/>
    <cellStyle name="20% - Ênfase5 102 4 2" xfId="15330"/>
    <cellStyle name="20% - Ênfase5 102 5" xfId="15331"/>
    <cellStyle name="20% - Ênfase5 102 5 2" xfId="15332"/>
    <cellStyle name="20% - Ênfase5 102 6" xfId="15333"/>
    <cellStyle name="20% - Ênfase5 102 6 2" xfId="15334"/>
    <cellStyle name="20% - Ênfase5 102 7" xfId="15335"/>
    <cellStyle name="20% - Ênfase5 103" xfId="15336"/>
    <cellStyle name="20% - Ênfase5 103 2" xfId="15337"/>
    <cellStyle name="20% - Ênfase5 103 2 2" xfId="15338"/>
    <cellStyle name="20% - Ênfase5 103 2 2 2" xfId="15339"/>
    <cellStyle name="20% - Ênfase5 103 2 3" xfId="15340"/>
    <cellStyle name="20% - Ênfase5 103 2 3 2" xfId="15341"/>
    <cellStyle name="20% - Ênfase5 103 2 4" xfId="15342"/>
    <cellStyle name="20% - Ênfase5 103 2 4 2" xfId="15343"/>
    <cellStyle name="20% - Ênfase5 103 2 5" xfId="15344"/>
    <cellStyle name="20% - Ênfase5 103 2 5 2" xfId="15345"/>
    <cellStyle name="20% - Ênfase5 103 2 6" xfId="15346"/>
    <cellStyle name="20% - Ênfase5 103 3" xfId="15347"/>
    <cellStyle name="20% - Ênfase5 103 3 2" xfId="15348"/>
    <cellStyle name="20% - Ênfase5 103 4" xfId="15349"/>
    <cellStyle name="20% - Ênfase5 103 4 2" xfId="15350"/>
    <cellStyle name="20% - Ênfase5 103 5" xfId="15351"/>
    <cellStyle name="20% - Ênfase5 103 5 2" xfId="15352"/>
    <cellStyle name="20% - Ênfase5 103 6" xfId="15353"/>
    <cellStyle name="20% - Ênfase5 103 6 2" xfId="15354"/>
    <cellStyle name="20% - Ênfase5 103 7" xfId="15355"/>
    <cellStyle name="20% - Ênfase5 104" xfId="15356"/>
    <cellStyle name="20% - Ênfase5 104 2" xfId="15357"/>
    <cellStyle name="20% - Ênfase5 104 2 2" xfId="15358"/>
    <cellStyle name="20% - Ênfase5 104 2 2 2" xfId="15359"/>
    <cellStyle name="20% - Ênfase5 104 2 3" xfId="15360"/>
    <cellStyle name="20% - Ênfase5 104 2 3 2" xfId="15361"/>
    <cellStyle name="20% - Ênfase5 104 2 4" xfId="15362"/>
    <cellStyle name="20% - Ênfase5 104 2 4 2" xfId="15363"/>
    <cellStyle name="20% - Ênfase5 104 2 5" xfId="15364"/>
    <cellStyle name="20% - Ênfase5 104 2 5 2" xfId="15365"/>
    <cellStyle name="20% - Ênfase5 104 2 6" xfId="15366"/>
    <cellStyle name="20% - Ênfase5 104 3" xfId="15367"/>
    <cellStyle name="20% - Ênfase5 104 3 2" xfId="15368"/>
    <cellStyle name="20% - Ênfase5 104 4" xfId="15369"/>
    <cellStyle name="20% - Ênfase5 104 4 2" xfId="15370"/>
    <cellStyle name="20% - Ênfase5 104 5" xfId="15371"/>
    <cellStyle name="20% - Ênfase5 104 5 2" xfId="15372"/>
    <cellStyle name="20% - Ênfase5 104 6" xfId="15373"/>
    <cellStyle name="20% - Ênfase5 104 6 2" xfId="15374"/>
    <cellStyle name="20% - Ênfase5 104 7" xfId="15375"/>
    <cellStyle name="20% - Ênfase5 105" xfId="15376"/>
    <cellStyle name="20% - Ênfase5 105 2" xfId="15377"/>
    <cellStyle name="20% - Ênfase5 105 2 2" xfId="15378"/>
    <cellStyle name="20% - Ênfase5 105 2 2 2" xfId="15379"/>
    <cellStyle name="20% - Ênfase5 105 2 3" xfId="15380"/>
    <cellStyle name="20% - Ênfase5 105 2 3 2" xfId="15381"/>
    <cellStyle name="20% - Ênfase5 105 2 4" xfId="15382"/>
    <cellStyle name="20% - Ênfase5 105 2 4 2" xfId="15383"/>
    <cellStyle name="20% - Ênfase5 105 2 5" xfId="15384"/>
    <cellStyle name="20% - Ênfase5 105 2 5 2" xfId="15385"/>
    <cellStyle name="20% - Ênfase5 105 2 6" xfId="15386"/>
    <cellStyle name="20% - Ênfase5 105 3" xfId="15387"/>
    <cellStyle name="20% - Ênfase5 105 3 2" xfId="15388"/>
    <cellStyle name="20% - Ênfase5 105 4" xfId="15389"/>
    <cellStyle name="20% - Ênfase5 105 4 2" xfId="15390"/>
    <cellStyle name="20% - Ênfase5 105 5" xfId="15391"/>
    <cellStyle name="20% - Ênfase5 105 5 2" xfId="15392"/>
    <cellStyle name="20% - Ênfase5 105 6" xfId="15393"/>
    <cellStyle name="20% - Ênfase5 105 6 2" xfId="15394"/>
    <cellStyle name="20% - Ênfase5 105 7" xfId="15395"/>
    <cellStyle name="20% - Ênfase5 106" xfId="15396"/>
    <cellStyle name="20% - Ênfase5 106 2" xfId="15397"/>
    <cellStyle name="20% - Ênfase5 106 2 2" xfId="15398"/>
    <cellStyle name="20% - Ênfase5 106 2 2 2" xfId="15399"/>
    <cellStyle name="20% - Ênfase5 106 2 3" xfId="15400"/>
    <cellStyle name="20% - Ênfase5 106 2 3 2" xfId="15401"/>
    <cellStyle name="20% - Ênfase5 106 2 4" xfId="15402"/>
    <cellStyle name="20% - Ênfase5 106 2 4 2" xfId="15403"/>
    <cellStyle name="20% - Ênfase5 106 2 5" xfId="15404"/>
    <cellStyle name="20% - Ênfase5 106 2 5 2" xfId="15405"/>
    <cellStyle name="20% - Ênfase5 106 2 6" xfId="15406"/>
    <cellStyle name="20% - Ênfase5 106 3" xfId="15407"/>
    <cellStyle name="20% - Ênfase5 106 3 2" xfId="15408"/>
    <cellStyle name="20% - Ênfase5 106 4" xfId="15409"/>
    <cellStyle name="20% - Ênfase5 106 4 2" xfId="15410"/>
    <cellStyle name="20% - Ênfase5 106 5" xfId="15411"/>
    <cellStyle name="20% - Ênfase5 106 5 2" xfId="15412"/>
    <cellStyle name="20% - Ênfase5 106 6" xfId="15413"/>
    <cellStyle name="20% - Ênfase5 106 6 2" xfId="15414"/>
    <cellStyle name="20% - Ênfase5 106 7" xfId="15415"/>
    <cellStyle name="20% - Ênfase5 107" xfId="15416"/>
    <cellStyle name="20% - Ênfase5 107 2" xfId="15417"/>
    <cellStyle name="20% - Ênfase5 107 2 2" xfId="15418"/>
    <cellStyle name="20% - Ênfase5 107 2 2 2" xfId="15419"/>
    <cellStyle name="20% - Ênfase5 107 2 3" xfId="15420"/>
    <cellStyle name="20% - Ênfase5 107 2 3 2" xfId="15421"/>
    <cellStyle name="20% - Ênfase5 107 2 4" xfId="15422"/>
    <cellStyle name="20% - Ênfase5 107 2 4 2" xfId="15423"/>
    <cellStyle name="20% - Ênfase5 107 2 5" xfId="15424"/>
    <cellStyle name="20% - Ênfase5 107 2 5 2" xfId="15425"/>
    <cellStyle name="20% - Ênfase5 107 2 6" xfId="15426"/>
    <cellStyle name="20% - Ênfase5 107 3" xfId="15427"/>
    <cellStyle name="20% - Ênfase5 107 3 2" xfId="15428"/>
    <cellStyle name="20% - Ênfase5 107 4" xfId="15429"/>
    <cellStyle name="20% - Ênfase5 107 4 2" xfId="15430"/>
    <cellStyle name="20% - Ênfase5 107 5" xfId="15431"/>
    <cellStyle name="20% - Ênfase5 107 5 2" xfId="15432"/>
    <cellStyle name="20% - Ênfase5 107 6" xfId="15433"/>
    <cellStyle name="20% - Ênfase5 107 6 2" xfId="15434"/>
    <cellStyle name="20% - Ênfase5 107 7" xfId="15435"/>
    <cellStyle name="20% - Ênfase5 108" xfId="15436"/>
    <cellStyle name="20% - Ênfase5 108 2" xfId="15437"/>
    <cellStyle name="20% - Ênfase5 108 2 2" xfId="15438"/>
    <cellStyle name="20% - Ênfase5 108 2 2 2" xfId="15439"/>
    <cellStyle name="20% - Ênfase5 108 2 3" xfId="15440"/>
    <cellStyle name="20% - Ênfase5 108 2 3 2" xfId="15441"/>
    <cellStyle name="20% - Ênfase5 108 2 4" xfId="15442"/>
    <cellStyle name="20% - Ênfase5 108 2 4 2" xfId="15443"/>
    <cellStyle name="20% - Ênfase5 108 2 5" xfId="15444"/>
    <cellStyle name="20% - Ênfase5 108 2 5 2" xfId="15445"/>
    <cellStyle name="20% - Ênfase5 108 2 6" xfId="15446"/>
    <cellStyle name="20% - Ênfase5 108 3" xfId="15447"/>
    <cellStyle name="20% - Ênfase5 108 3 2" xfId="15448"/>
    <cellStyle name="20% - Ênfase5 108 4" xfId="15449"/>
    <cellStyle name="20% - Ênfase5 108 4 2" xfId="15450"/>
    <cellStyle name="20% - Ênfase5 108 5" xfId="15451"/>
    <cellStyle name="20% - Ênfase5 108 5 2" xfId="15452"/>
    <cellStyle name="20% - Ênfase5 108 6" xfId="15453"/>
    <cellStyle name="20% - Ênfase5 108 6 2" xfId="15454"/>
    <cellStyle name="20% - Ênfase5 108 7" xfId="15455"/>
    <cellStyle name="20% - Ênfase5 109" xfId="15456"/>
    <cellStyle name="20% - Ênfase5 109 2" xfId="15457"/>
    <cellStyle name="20% - Ênfase5 109 2 2" xfId="15458"/>
    <cellStyle name="20% - Ênfase5 109 2 2 2" xfId="15459"/>
    <cellStyle name="20% - Ênfase5 109 2 3" xfId="15460"/>
    <cellStyle name="20% - Ênfase5 109 2 3 2" xfId="15461"/>
    <cellStyle name="20% - Ênfase5 109 2 4" xfId="15462"/>
    <cellStyle name="20% - Ênfase5 109 2 4 2" xfId="15463"/>
    <cellStyle name="20% - Ênfase5 109 2 5" xfId="15464"/>
    <cellStyle name="20% - Ênfase5 109 2 5 2" xfId="15465"/>
    <cellStyle name="20% - Ênfase5 109 2 6" xfId="15466"/>
    <cellStyle name="20% - Ênfase5 109 3" xfId="15467"/>
    <cellStyle name="20% - Ênfase5 109 3 2" xfId="15468"/>
    <cellStyle name="20% - Ênfase5 109 4" xfId="15469"/>
    <cellStyle name="20% - Ênfase5 109 4 2" xfId="15470"/>
    <cellStyle name="20% - Ênfase5 109 5" xfId="15471"/>
    <cellStyle name="20% - Ênfase5 109 5 2" xfId="15472"/>
    <cellStyle name="20% - Ênfase5 109 6" xfId="15473"/>
    <cellStyle name="20% - Ênfase5 109 6 2" xfId="15474"/>
    <cellStyle name="20% - Ênfase5 109 7" xfId="15475"/>
    <cellStyle name="20% - Ênfase5 11" xfId="15476"/>
    <cellStyle name="20% - Ênfase5 11 2" xfId="15477"/>
    <cellStyle name="20% - Ênfase5 11 2 2" xfId="15478"/>
    <cellStyle name="20% - Ênfase5 11 2 2 2" xfId="15479"/>
    <cellStyle name="20% - Ênfase5 11 2 3" xfId="15480"/>
    <cellStyle name="20% - Ênfase5 11 2 3 2" xfId="15481"/>
    <cellStyle name="20% - Ênfase5 11 2 4" xfId="15482"/>
    <cellStyle name="20% - Ênfase5 11 2 4 2" xfId="15483"/>
    <cellStyle name="20% - Ênfase5 11 2 5" xfId="15484"/>
    <cellStyle name="20% - Ênfase5 11 2 5 2" xfId="15485"/>
    <cellStyle name="20% - Ênfase5 11 2 6" xfId="15486"/>
    <cellStyle name="20% - Ênfase5 11 3" xfId="15487"/>
    <cellStyle name="20% - Ênfase5 11 3 2" xfId="15488"/>
    <cellStyle name="20% - Ênfase5 11 4" xfId="15489"/>
    <cellStyle name="20% - Ênfase5 11 4 2" xfId="15490"/>
    <cellStyle name="20% - Ênfase5 11 5" xfId="15491"/>
    <cellStyle name="20% - Ênfase5 11 5 2" xfId="15492"/>
    <cellStyle name="20% - Ênfase5 11 6" xfId="15493"/>
    <cellStyle name="20% - Ênfase5 11 6 2" xfId="15494"/>
    <cellStyle name="20% - Ênfase5 11 7" xfId="15495"/>
    <cellStyle name="20% - Ênfase5 110" xfId="15496"/>
    <cellStyle name="20% - Ênfase5 110 2" xfId="15497"/>
    <cellStyle name="20% - Ênfase5 110 2 2" xfId="15498"/>
    <cellStyle name="20% - Ênfase5 110 2 2 2" xfId="15499"/>
    <cellStyle name="20% - Ênfase5 110 2 3" xfId="15500"/>
    <cellStyle name="20% - Ênfase5 110 2 3 2" xfId="15501"/>
    <cellStyle name="20% - Ênfase5 110 2 4" xfId="15502"/>
    <cellStyle name="20% - Ênfase5 110 2 4 2" xfId="15503"/>
    <cellStyle name="20% - Ênfase5 110 2 5" xfId="15504"/>
    <cellStyle name="20% - Ênfase5 110 2 5 2" xfId="15505"/>
    <cellStyle name="20% - Ênfase5 110 2 6" xfId="15506"/>
    <cellStyle name="20% - Ênfase5 110 3" xfId="15507"/>
    <cellStyle name="20% - Ênfase5 110 3 2" xfId="15508"/>
    <cellStyle name="20% - Ênfase5 110 4" xfId="15509"/>
    <cellStyle name="20% - Ênfase5 110 4 2" xfId="15510"/>
    <cellStyle name="20% - Ênfase5 110 5" xfId="15511"/>
    <cellStyle name="20% - Ênfase5 110 5 2" xfId="15512"/>
    <cellStyle name="20% - Ênfase5 110 6" xfId="15513"/>
    <cellStyle name="20% - Ênfase5 110 6 2" xfId="15514"/>
    <cellStyle name="20% - Ênfase5 110 7" xfId="15515"/>
    <cellStyle name="20% - Ênfase5 111" xfId="15516"/>
    <cellStyle name="20% - Ênfase5 111 2" xfId="15517"/>
    <cellStyle name="20% - Ênfase5 111 2 2" xfId="15518"/>
    <cellStyle name="20% - Ênfase5 111 2 2 2" xfId="15519"/>
    <cellStyle name="20% - Ênfase5 111 2 3" xfId="15520"/>
    <cellStyle name="20% - Ênfase5 111 2 3 2" xfId="15521"/>
    <cellStyle name="20% - Ênfase5 111 2 4" xfId="15522"/>
    <cellStyle name="20% - Ênfase5 111 2 4 2" xfId="15523"/>
    <cellStyle name="20% - Ênfase5 111 2 5" xfId="15524"/>
    <cellStyle name="20% - Ênfase5 111 2 5 2" xfId="15525"/>
    <cellStyle name="20% - Ênfase5 111 2 6" xfId="15526"/>
    <cellStyle name="20% - Ênfase5 111 3" xfId="15527"/>
    <cellStyle name="20% - Ênfase5 111 3 2" xfId="15528"/>
    <cellStyle name="20% - Ênfase5 111 4" xfId="15529"/>
    <cellStyle name="20% - Ênfase5 111 4 2" xfId="15530"/>
    <cellStyle name="20% - Ênfase5 111 5" xfId="15531"/>
    <cellStyle name="20% - Ênfase5 111 5 2" xfId="15532"/>
    <cellStyle name="20% - Ênfase5 111 6" xfId="15533"/>
    <cellStyle name="20% - Ênfase5 111 6 2" xfId="15534"/>
    <cellStyle name="20% - Ênfase5 111 7" xfId="15535"/>
    <cellStyle name="20% - Ênfase5 112" xfId="15536"/>
    <cellStyle name="20% - Ênfase5 112 2" xfId="15537"/>
    <cellStyle name="20% - Ênfase5 112 2 2" xfId="15538"/>
    <cellStyle name="20% - Ênfase5 112 2 2 2" xfId="15539"/>
    <cellStyle name="20% - Ênfase5 112 2 3" xfId="15540"/>
    <cellStyle name="20% - Ênfase5 112 2 3 2" xfId="15541"/>
    <cellStyle name="20% - Ênfase5 112 2 4" xfId="15542"/>
    <cellStyle name="20% - Ênfase5 112 2 4 2" xfId="15543"/>
    <cellStyle name="20% - Ênfase5 112 2 5" xfId="15544"/>
    <cellStyle name="20% - Ênfase5 112 2 5 2" xfId="15545"/>
    <cellStyle name="20% - Ênfase5 112 2 6" xfId="15546"/>
    <cellStyle name="20% - Ênfase5 112 3" xfId="15547"/>
    <cellStyle name="20% - Ênfase5 112 3 2" xfId="15548"/>
    <cellStyle name="20% - Ênfase5 112 4" xfId="15549"/>
    <cellStyle name="20% - Ênfase5 112 4 2" xfId="15550"/>
    <cellStyle name="20% - Ênfase5 112 5" xfId="15551"/>
    <cellStyle name="20% - Ênfase5 112 5 2" xfId="15552"/>
    <cellStyle name="20% - Ênfase5 112 6" xfId="15553"/>
    <cellStyle name="20% - Ênfase5 112 6 2" xfId="15554"/>
    <cellStyle name="20% - Ênfase5 112 7" xfId="15555"/>
    <cellStyle name="20% - Ênfase5 113" xfId="15556"/>
    <cellStyle name="20% - Ênfase5 113 2" xfId="15557"/>
    <cellStyle name="20% - Ênfase5 113 2 2" xfId="15558"/>
    <cellStyle name="20% - Ênfase5 113 2 2 2" xfId="15559"/>
    <cellStyle name="20% - Ênfase5 113 2 3" xfId="15560"/>
    <cellStyle name="20% - Ênfase5 113 2 3 2" xfId="15561"/>
    <cellStyle name="20% - Ênfase5 113 2 4" xfId="15562"/>
    <cellStyle name="20% - Ênfase5 113 2 4 2" xfId="15563"/>
    <cellStyle name="20% - Ênfase5 113 2 5" xfId="15564"/>
    <cellStyle name="20% - Ênfase5 113 2 5 2" xfId="15565"/>
    <cellStyle name="20% - Ênfase5 113 2 6" xfId="15566"/>
    <cellStyle name="20% - Ênfase5 113 3" xfId="15567"/>
    <cellStyle name="20% - Ênfase5 113 3 2" xfId="15568"/>
    <cellStyle name="20% - Ênfase5 113 4" xfId="15569"/>
    <cellStyle name="20% - Ênfase5 113 4 2" xfId="15570"/>
    <cellStyle name="20% - Ênfase5 113 5" xfId="15571"/>
    <cellStyle name="20% - Ênfase5 113 5 2" xfId="15572"/>
    <cellStyle name="20% - Ênfase5 113 6" xfId="15573"/>
    <cellStyle name="20% - Ênfase5 113 6 2" xfId="15574"/>
    <cellStyle name="20% - Ênfase5 113 7" xfId="15575"/>
    <cellStyle name="20% - Ênfase5 114" xfId="15576"/>
    <cellStyle name="20% - Ênfase5 114 2" xfId="15577"/>
    <cellStyle name="20% - Ênfase5 114 2 2" xfId="15578"/>
    <cellStyle name="20% - Ênfase5 114 2 2 2" xfId="15579"/>
    <cellStyle name="20% - Ênfase5 114 2 3" xfId="15580"/>
    <cellStyle name="20% - Ênfase5 114 2 3 2" xfId="15581"/>
    <cellStyle name="20% - Ênfase5 114 2 4" xfId="15582"/>
    <cellStyle name="20% - Ênfase5 114 2 4 2" xfId="15583"/>
    <cellStyle name="20% - Ênfase5 114 2 5" xfId="15584"/>
    <cellStyle name="20% - Ênfase5 114 2 5 2" xfId="15585"/>
    <cellStyle name="20% - Ênfase5 114 2 6" xfId="15586"/>
    <cellStyle name="20% - Ênfase5 114 3" xfId="15587"/>
    <cellStyle name="20% - Ênfase5 114 3 2" xfId="15588"/>
    <cellStyle name="20% - Ênfase5 114 4" xfId="15589"/>
    <cellStyle name="20% - Ênfase5 114 4 2" xfId="15590"/>
    <cellStyle name="20% - Ênfase5 114 5" xfId="15591"/>
    <cellStyle name="20% - Ênfase5 114 5 2" xfId="15592"/>
    <cellStyle name="20% - Ênfase5 114 6" xfId="15593"/>
    <cellStyle name="20% - Ênfase5 114 6 2" xfId="15594"/>
    <cellStyle name="20% - Ênfase5 114 7" xfId="15595"/>
    <cellStyle name="20% - Ênfase5 115" xfId="15596"/>
    <cellStyle name="20% - Ênfase5 115 2" xfId="15597"/>
    <cellStyle name="20% - Ênfase5 115 2 2" xfId="15598"/>
    <cellStyle name="20% - Ênfase5 115 2 2 2" xfId="15599"/>
    <cellStyle name="20% - Ênfase5 115 2 3" xfId="15600"/>
    <cellStyle name="20% - Ênfase5 115 2 3 2" xfId="15601"/>
    <cellStyle name="20% - Ênfase5 115 2 4" xfId="15602"/>
    <cellStyle name="20% - Ênfase5 115 2 4 2" xfId="15603"/>
    <cellStyle name="20% - Ênfase5 115 2 5" xfId="15604"/>
    <cellStyle name="20% - Ênfase5 115 2 5 2" xfId="15605"/>
    <cellStyle name="20% - Ênfase5 115 2 6" xfId="15606"/>
    <cellStyle name="20% - Ênfase5 115 3" xfId="15607"/>
    <cellStyle name="20% - Ênfase5 115 3 2" xfId="15608"/>
    <cellStyle name="20% - Ênfase5 115 4" xfId="15609"/>
    <cellStyle name="20% - Ênfase5 115 4 2" xfId="15610"/>
    <cellStyle name="20% - Ênfase5 115 5" xfId="15611"/>
    <cellStyle name="20% - Ênfase5 115 5 2" xfId="15612"/>
    <cellStyle name="20% - Ênfase5 115 6" xfId="15613"/>
    <cellStyle name="20% - Ênfase5 115 6 2" xfId="15614"/>
    <cellStyle name="20% - Ênfase5 115 7" xfId="15615"/>
    <cellStyle name="20% - Ênfase5 116" xfId="15616"/>
    <cellStyle name="20% - Ênfase5 116 2" xfId="15617"/>
    <cellStyle name="20% - Ênfase5 116 2 2" xfId="15618"/>
    <cellStyle name="20% - Ênfase5 116 2 2 2" xfId="15619"/>
    <cellStyle name="20% - Ênfase5 116 2 3" xfId="15620"/>
    <cellStyle name="20% - Ênfase5 116 2 3 2" xfId="15621"/>
    <cellStyle name="20% - Ênfase5 116 2 4" xfId="15622"/>
    <cellStyle name="20% - Ênfase5 116 2 4 2" xfId="15623"/>
    <cellStyle name="20% - Ênfase5 116 2 5" xfId="15624"/>
    <cellStyle name="20% - Ênfase5 116 2 5 2" xfId="15625"/>
    <cellStyle name="20% - Ênfase5 116 2 6" xfId="15626"/>
    <cellStyle name="20% - Ênfase5 116 3" xfId="15627"/>
    <cellStyle name="20% - Ênfase5 116 3 2" xfId="15628"/>
    <cellStyle name="20% - Ênfase5 116 4" xfId="15629"/>
    <cellStyle name="20% - Ênfase5 116 4 2" xfId="15630"/>
    <cellStyle name="20% - Ênfase5 116 5" xfId="15631"/>
    <cellStyle name="20% - Ênfase5 116 5 2" xfId="15632"/>
    <cellStyle name="20% - Ênfase5 116 6" xfId="15633"/>
    <cellStyle name="20% - Ênfase5 116 6 2" xfId="15634"/>
    <cellStyle name="20% - Ênfase5 116 7" xfId="15635"/>
    <cellStyle name="20% - Ênfase5 117" xfId="15636"/>
    <cellStyle name="20% - Ênfase5 117 2" xfId="15637"/>
    <cellStyle name="20% - Ênfase5 117 2 2" xfId="15638"/>
    <cellStyle name="20% - Ênfase5 117 2 2 2" xfId="15639"/>
    <cellStyle name="20% - Ênfase5 117 2 3" xfId="15640"/>
    <cellStyle name="20% - Ênfase5 117 2 3 2" xfId="15641"/>
    <cellStyle name="20% - Ênfase5 117 2 4" xfId="15642"/>
    <cellStyle name="20% - Ênfase5 117 2 4 2" xfId="15643"/>
    <cellStyle name="20% - Ênfase5 117 2 5" xfId="15644"/>
    <cellStyle name="20% - Ênfase5 117 2 5 2" xfId="15645"/>
    <cellStyle name="20% - Ênfase5 117 2 6" xfId="15646"/>
    <cellStyle name="20% - Ênfase5 117 3" xfId="15647"/>
    <cellStyle name="20% - Ênfase5 117 3 2" xfId="15648"/>
    <cellStyle name="20% - Ênfase5 117 4" xfId="15649"/>
    <cellStyle name="20% - Ênfase5 117 4 2" xfId="15650"/>
    <cellStyle name="20% - Ênfase5 117 5" xfId="15651"/>
    <cellStyle name="20% - Ênfase5 117 5 2" xfId="15652"/>
    <cellStyle name="20% - Ênfase5 117 6" xfId="15653"/>
    <cellStyle name="20% - Ênfase5 117 6 2" xfId="15654"/>
    <cellStyle name="20% - Ênfase5 117 7" xfId="15655"/>
    <cellStyle name="20% - Ênfase5 118" xfId="15656"/>
    <cellStyle name="20% - Ênfase5 118 2" xfId="15657"/>
    <cellStyle name="20% - Ênfase5 118 2 2" xfId="15658"/>
    <cellStyle name="20% - Ênfase5 118 2 2 2" xfId="15659"/>
    <cellStyle name="20% - Ênfase5 118 2 3" xfId="15660"/>
    <cellStyle name="20% - Ênfase5 118 2 3 2" xfId="15661"/>
    <cellStyle name="20% - Ênfase5 118 2 4" xfId="15662"/>
    <cellStyle name="20% - Ênfase5 118 2 4 2" xfId="15663"/>
    <cellStyle name="20% - Ênfase5 118 2 5" xfId="15664"/>
    <cellStyle name="20% - Ênfase5 118 2 5 2" xfId="15665"/>
    <cellStyle name="20% - Ênfase5 118 2 6" xfId="15666"/>
    <cellStyle name="20% - Ênfase5 118 3" xfId="15667"/>
    <cellStyle name="20% - Ênfase5 118 3 2" xfId="15668"/>
    <cellStyle name="20% - Ênfase5 118 4" xfId="15669"/>
    <cellStyle name="20% - Ênfase5 118 4 2" xfId="15670"/>
    <cellStyle name="20% - Ênfase5 118 5" xfId="15671"/>
    <cellStyle name="20% - Ênfase5 118 5 2" xfId="15672"/>
    <cellStyle name="20% - Ênfase5 118 6" xfId="15673"/>
    <cellStyle name="20% - Ênfase5 118 6 2" xfId="15674"/>
    <cellStyle name="20% - Ênfase5 118 7" xfId="15675"/>
    <cellStyle name="20% - Ênfase5 119" xfId="15676"/>
    <cellStyle name="20% - Ênfase5 119 2" xfId="15677"/>
    <cellStyle name="20% - Ênfase5 119 2 2" xfId="15678"/>
    <cellStyle name="20% - Ênfase5 119 2 2 2" xfId="15679"/>
    <cellStyle name="20% - Ênfase5 119 2 3" xfId="15680"/>
    <cellStyle name="20% - Ênfase5 119 2 3 2" xfId="15681"/>
    <cellStyle name="20% - Ênfase5 119 2 4" xfId="15682"/>
    <cellStyle name="20% - Ênfase5 119 2 4 2" xfId="15683"/>
    <cellStyle name="20% - Ênfase5 119 2 5" xfId="15684"/>
    <cellStyle name="20% - Ênfase5 119 2 5 2" xfId="15685"/>
    <cellStyle name="20% - Ênfase5 119 2 6" xfId="15686"/>
    <cellStyle name="20% - Ênfase5 119 3" xfId="15687"/>
    <cellStyle name="20% - Ênfase5 119 3 2" xfId="15688"/>
    <cellStyle name="20% - Ênfase5 119 4" xfId="15689"/>
    <cellStyle name="20% - Ênfase5 119 4 2" xfId="15690"/>
    <cellStyle name="20% - Ênfase5 119 5" xfId="15691"/>
    <cellStyle name="20% - Ênfase5 119 5 2" xfId="15692"/>
    <cellStyle name="20% - Ênfase5 119 6" xfId="15693"/>
    <cellStyle name="20% - Ênfase5 119 6 2" xfId="15694"/>
    <cellStyle name="20% - Ênfase5 119 7" xfId="15695"/>
    <cellStyle name="20% - Ênfase5 12" xfId="15696"/>
    <cellStyle name="20% - Ênfase5 12 2" xfId="15697"/>
    <cellStyle name="20% - Ênfase5 12 2 2" xfId="15698"/>
    <cellStyle name="20% - Ênfase5 12 2 2 2" xfId="15699"/>
    <cellStyle name="20% - Ênfase5 12 2 3" xfId="15700"/>
    <cellStyle name="20% - Ênfase5 12 2 3 2" xfId="15701"/>
    <cellStyle name="20% - Ênfase5 12 2 4" xfId="15702"/>
    <cellStyle name="20% - Ênfase5 12 2 4 2" xfId="15703"/>
    <cellStyle name="20% - Ênfase5 12 2 5" xfId="15704"/>
    <cellStyle name="20% - Ênfase5 12 2 5 2" xfId="15705"/>
    <cellStyle name="20% - Ênfase5 12 2 6" xfId="15706"/>
    <cellStyle name="20% - Ênfase5 12 3" xfId="15707"/>
    <cellStyle name="20% - Ênfase5 12 3 2" xfId="15708"/>
    <cellStyle name="20% - Ênfase5 12 4" xfId="15709"/>
    <cellStyle name="20% - Ênfase5 12 4 2" xfId="15710"/>
    <cellStyle name="20% - Ênfase5 12 5" xfId="15711"/>
    <cellStyle name="20% - Ênfase5 12 5 2" xfId="15712"/>
    <cellStyle name="20% - Ênfase5 12 6" xfId="15713"/>
    <cellStyle name="20% - Ênfase5 12 6 2" xfId="15714"/>
    <cellStyle name="20% - Ênfase5 12 7" xfId="15715"/>
    <cellStyle name="20% - Ênfase5 120" xfId="15716"/>
    <cellStyle name="20% - Ênfase5 120 2" xfId="15717"/>
    <cellStyle name="20% - Ênfase5 120 2 2" xfId="15718"/>
    <cellStyle name="20% - Ênfase5 120 2 2 2" xfId="15719"/>
    <cellStyle name="20% - Ênfase5 120 2 3" xfId="15720"/>
    <cellStyle name="20% - Ênfase5 120 2 3 2" xfId="15721"/>
    <cellStyle name="20% - Ênfase5 120 2 4" xfId="15722"/>
    <cellStyle name="20% - Ênfase5 120 2 4 2" xfId="15723"/>
    <cellStyle name="20% - Ênfase5 120 2 5" xfId="15724"/>
    <cellStyle name="20% - Ênfase5 120 2 5 2" xfId="15725"/>
    <cellStyle name="20% - Ênfase5 120 2 6" xfId="15726"/>
    <cellStyle name="20% - Ênfase5 120 3" xfId="15727"/>
    <cellStyle name="20% - Ênfase5 120 3 2" xfId="15728"/>
    <cellStyle name="20% - Ênfase5 120 4" xfId="15729"/>
    <cellStyle name="20% - Ênfase5 120 4 2" xfId="15730"/>
    <cellStyle name="20% - Ênfase5 120 5" xfId="15731"/>
    <cellStyle name="20% - Ênfase5 120 5 2" xfId="15732"/>
    <cellStyle name="20% - Ênfase5 120 6" xfId="15733"/>
    <cellStyle name="20% - Ênfase5 120 6 2" xfId="15734"/>
    <cellStyle name="20% - Ênfase5 120 7" xfId="15735"/>
    <cellStyle name="20% - Ênfase5 121" xfId="15736"/>
    <cellStyle name="20% - Ênfase5 121 2" xfId="15737"/>
    <cellStyle name="20% - Ênfase5 121 2 2" xfId="15738"/>
    <cellStyle name="20% - Ênfase5 121 2 2 2" xfId="15739"/>
    <cellStyle name="20% - Ênfase5 121 2 3" xfId="15740"/>
    <cellStyle name="20% - Ênfase5 121 2 3 2" xfId="15741"/>
    <cellStyle name="20% - Ênfase5 121 2 4" xfId="15742"/>
    <cellStyle name="20% - Ênfase5 121 2 4 2" xfId="15743"/>
    <cellStyle name="20% - Ênfase5 121 2 5" xfId="15744"/>
    <cellStyle name="20% - Ênfase5 121 2 5 2" xfId="15745"/>
    <cellStyle name="20% - Ênfase5 121 2 6" xfId="15746"/>
    <cellStyle name="20% - Ênfase5 121 3" xfId="15747"/>
    <cellStyle name="20% - Ênfase5 121 3 2" xfId="15748"/>
    <cellStyle name="20% - Ênfase5 121 4" xfId="15749"/>
    <cellStyle name="20% - Ênfase5 121 4 2" xfId="15750"/>
    <cellStyle name="20% - Ênfase5 121 5" xfId="15751"/>
    <cellStyle name="20% - Ênfase5 121 5 2" xfId="15752"/>
    <cellStyle name="20% - Ênfase5 121 6" xfId="15753"/>
    <cellStyle name="20% - Ênfase5 121 6 2" xfId="15754"/>
    <cellStyle name="20% - Ênfase5 121 7" xfId="15755"/>
    <cellStyle name="20% - Ênfase5 122" xfId="15756"/>
    <cellStyle name="20% - Ênfase5 122 2" xfId="15757"/>
    <cellStyle name="20% - Ênfase5 122 2 2" xfId="15758"/>
    <cellStyle name="20% - Ênfase5 122 2 2 2" xfId="15759"/>
    <cellStyle name="20% - Ênfase5 122 2 3" xfId="15760"/>
    <cellStyle name="20% - Ênfase5 122 2 3 2" xfId="15761"/>
    <cellStyle name="20% - Ênfase5 122 2 4" xfId="15762"/>
    <cellStyle name="20% - Ênfase5 122 2 4 2" xfId="15763"/>
    <cellStyle name="20% - Ênfase5 122 2 5" xfId="15764"/>
    <cellStyle name="20% - Ênfase5 122 2 5 2" xfId="15765"/>
    <cellStyle name="20% - Ênfase5 122 2 6" xfId="15766"/>
    <cellStyle name="20% - Ênfase5 122 3" xfId="15767"/>
    <cellStyle name="20% - Ênfase5 122 3 2" xfId="15768"/>
    <cellStyle name="20% - Ênfase5 122 4" xfId="15769"/>
    <cellStyle name="20% - Ênfase5 122 4 2" xfId="15770"/>
    <cellStyle name="20% - Ênfase5 122 5" xfId="15771"/>
    <cellStyle name="20% - Ênfase5 122 5 2" xfId="15772"/>
    <cellStyle name="20% - Ênfase5 122 6" xfId="15773"/>
    <cellStyle name="20% - Ênfase5 122 6 2" xfId="15774"/>
    <cellStyle name="20% - Ênfase5 122 7" xfId="15775"/>
    <cellStyle name="20% - Ênfase5 123" xfId="15776"/>
    <cellStyle name="20% - Ênfase5 123 2" xfId="15777"/>
    <cellStyle name="20% - Ênfase5 123 2 2" xfId="15778"/>
    <cellStyle name="20% - Ênfase5 123 2 2 2" xfId="15779"/>
    <cellStyle name="20% - Ênfase5 123 2 3" xfId="15780"/>
    <cellStyle name="20% - Ênfase5 123 2 3 2" xfId="15781"/>
    <cellStyle name="20% - Ênfase5 123 2 4" xfId="15782"/>
    <cellStyle name="20% - Ênfase5 123 2 4 2" xfId="15783"/>
    <cellStyle name="20% - Ênfase5 123 2 5" xfId="15784"/>
    <cellStyle name="20% - Ênfase5 123 2 5 2" xfId="15785"/>
    <cellStyle name="20% - Ênfase5 123 2 6" xfId="15786"/>
    <cellStyle name="20% - Ênfase5 123 3" xfId="15787"/>
    <cellStyle name="20% - Ênfase5 123 3 2" xfId="15788"/>
    <cellStyle name="20% - Ênfase5 123 4" xfId="15789"/>
    <cellStyle name="20% - Ênfase5 123 4 2" xfId="15790"/>
    <cellStyle name="20% - Ênfase5 123 5" xfId="15791"/>
    <cellStyle name="20% - Ênfase5 123 5 2" xfId="15792"/>
    <cellStyle name="20% - Ênfase5 123 6" xfId="15793"/>
    <cellStyle name="20% - Ênfase5 123 6 2" xfId="15794"/>
    <cellStyle name="20% - Ênfase5 123 7" xfId="15795"/>
    <cellStyle name="20% - Ênfase5 124" xfId="15796"/>
    <cellStyle name="20% - Ênfase5 124 2" xfId="15797"/>
    <cellStyle name="20% - Ênfase5 124 2 2" xfId="15798"/>
    <cellStyle name="20% - Ênfase5 124 2 2 2" xfId="15799"/>
    <cellStyle name="20% - Ênfase5 124 2 3" xfId="15800"/>
    <cellStyle name="20% - Ênfase5 124 2 3 2" xfId="15801"/>
    <cellStyle name="20% - Ênfase5 124 2 4" xfId="15802"/>
    <cellStyle name="20% - Ênfase5 124 2 4 2" xfId="15803"/>
    <cellStyle name="20% - Ênfase5 124 2 5" xfId="15804"/>
    <cellStyle name="20% - Ênfase5 124 2 5 2" xfId="15805"/>
    <cellStyle name="20% - Ênfase5 124 2 6" xfId="15806"/>
    <cellStyle name="20% - Ênfase5 124 3" xfId="15807"/>
    <cellStyle name="20% - Ênfase5 124 3 2" xfId="15808"/>
    <cellStyle name="20% - Ênfase5 124 4" xfId="15809"/>
    <cellStyle name="20% - Ênfase5 124 4 2" xfId="15810"/>
    <cellStyle name="20% - Ênfase5 124 5" xfId="15811"/>
    <cellStyle name="20% - Ênfase5 124 5 2" xfId="15812"/>
    <cellStyle name="20% - Ênfase5 124 6" xfId="15813"/>
    <cellStyle name="20% - Ênfase5 124 6 2" xfId="15814"/>
    <cellStyle name="20% - Ênfase5 124 7" xfId="15815"/>
    <cellStyle name="20% - Ênfase5 125" xfId="15816"/>
    <cellStyle name="20% - Ênfase5 125 2" xfId="15817"/>
    <cellStyle name="20% - Ênfase5 125 2 2" xfId="15818"/>
    <cellStyle name="20% - Ênfase5 125 2 2 2" xfId="15819"/>
    <cellStyle name="20% - Ênfase5 125 2 3" xfId="15820"/>
    <cellStyle name="20% - Ênfase5 125 2 3 2" xfId="15821"/>
    <cellStyle name="20% - Ênfase5 125 2 4" xfId="15822"/>
    <cellStyle name="20% - Ênfase5 125 2 4 2" xfId="15823"/>
    <cellStyle name="20% - Ênfase5 125 2 5" xfId="15824"/>
    <cellStyle name="20% - Ênfase5 125 2 5 2" xfId="15825"/>
    <cellStyle name="20% - Ênfase5 125 2 6" xfId="15826"/>
    <cellStyle name="20% - Ênfase5 125 3" xfId="15827"/>
    <cellStyle name="20% - Ênfase5 125 3 2" xfId="15828"/>
    <cellStyle name="20% - Ênfase5 125 4" xfId="15829"/>
    <cellStyle name="20% - Ênfase5 125 4 2" xfId="15830"/>
    <cellStyle name="20% - Ênfase5 125 5" xfId="15831"/>
    <cellStyle name="20% - Ênfase5 125 5 2" xfId="15832"/>
    <cellStyle name="20% - Ênfase5 125 6" xfId="15833"/>
    <cellStyle name="20% - Ênfase5 125 6 2" xfId="15834"/>
    <cellStyle name="20% - Ênfase5 125 7" xfId="15835"/>
    <cellStyle name="20% - Ênfase5 126" xfId="15836"/>
    <cellStyle name="20% - Ênfase5 126 2" xfId="15837"/>
    <cellStyle name="20% - Ênfase5 126 2 2" xfId="15838"/>
    <cellStyle name="20% - Ênfase5 126 2 2 2" xfId="15839"/>
    <cellStyle name="20% - Ênfase5 126 2 3" xfId="15840"/>
    <cellStyle name="20% - Ênfase5 126 2 3 2" xfId="15841"/>
    <cellStyle name="20% - Ênfase5 126 2 4" xfId="15842"/>
    <cellStyle name="20% - Ênfase5 126 2 4 2" xfId="15843"/>
    <cellStyle name="20% - Ênfase5 126 2 5" xfId="15844"/>
    <cellStyle name="20% - Ênfase5 126 2 5 2" xfId="15845"/>
    <cellStyle name="20% - Ênfase5 126 2 6" xfId="15846"/>
    <cellStyle name="20% - Ênfase5 126 3" xfId="15847"/>
    <cellStyle name="20% - Ênfase5 126 3 2" xfId="15848"/>
    <cellStyle name="20% - Ênfase5 126 4" xfId="15849"/>
    <cellStyle name="20% - Ênfase5 126 4 2" xfId="15850"/>
    <cellStyle name="20% - Ênfase5 126 5" xfId="15851"/>
    <cellStyle name="20% - Ênfase5 126 5 2" xfId="15852"/>
    <cellStyle name="20% - Ênfase5 126 6" xfId="15853"/>
    <cellStyle name="20% - Ênfase5 126 6 2" xfId="15854"/>
    <cellStyle name="20% - Ênfase5 126 7" xfId="15855"/>
    <cellStyle name="20% - Ênfase5 127" xfId="15856"/>
    <cellStyle name="20% - Ênfase5 127 2" xfId="15857"/>
    <cellStyle name="20% - Ênfase5 127 2 2" xfId="15858"/>
    <cellStyle name="20% - Ênfase5 127 2 2 2" xfId="15859"/>
    <cellStyle name="20% - Ênfase5 127 2 3" xfId="15860"/>
    <cellStyle name="20% - Ênfase5 127 2 3 2" xfId="15861"/>
    <cellStyle name="20% - Ênfase5 127 2 4" xfId="15862"/>
    <cellStyle name="20% - Ênfase5 127 2 4 2" xfId="15863"/>
    <cellStyle name="20% - Ênfase5 127 2 5" xfId="15864"/>
    <cellStyle name="20% - Ênfase5 127 2 5 2" xfId="15865"/>
    <cellStyle name="20% - Ênfase5 127 2 6" xfId="15866"/>
    <cellStyle name="20% - Ênfase5 127 3" xfId="15867"/>
    <cellStyle name="20% - Ênfase5 127 3 2" xfId="15868"/>
    <cellStyle name="20% - Ênfase5 127 4" xfId="15869"/>
    <cellStyle name="20% - Ênfase5 127 4 2" xfId="15870"/>
    <cellStyle name="20% - Ênfase5 127 5" xfId="15871"/>
    <cellStyle name="20% - Ênfase5 127 5 2" xfId="15872"/>
    <cellStyle name="20% - Ênfase5 127 6" xfId="15873"/>
    <cellStyle name="20% - Ênfase5 127 6 2" xfId="15874"/>
    <cellStyle name="20% - Ênfase5 127 7" xfId="15875"/>
    <cellStyle name="20% - Ênfase5 128" xfId="15876"/>
    <cellStyle name="20% - Ênfase5 128 2" xfId="15877"/>
    <cellStyle name="20% - Ênfase5 128 2 2" xfId="15878"/>
    <cellStyle name="20% - Ênfase5 128 2 2 2" xfId="15879"/>
    <cellStyle name="20% - Ênfase5 128 2 3" xfId="15880"/>
    <cellStyle name="20% - Ênfase5 128 2 3 2" xfId="15881"/>
    <cellStyle name="20% - Ênfase5 128 2 4" xfId="15882"/>
    <cellStyle name="20% - Ênfase5 128 2 4 2" xfId="15883"/>
    <cellStyle name="20% - Ênfase5 128 2 5" xfId="15884"/>
    <cellStyle name="20% - Ênfase5 128 2 5 2" xfId="15885"/>
    <cellStyle name="20% - Ênfase5 128 2 6" xfId="15886"/>
    <cellStyle name="20% - Ênfase5 128 3" xfId="15887"/>
    <cellStyle name="20% - Ênfase5 128 3 2" xfId="15888"/>
    <cellStyle name="20% - Ênfase5 128 4" xfId="15889"/>
    <cellStyle name="20% - Ênfase5 128 4 2" xfId="15890"/>
    <cellStyle name="20% - Ênfase5 128 5" xfId="15891"/>
    <cellStyle name="20% - Ênfase5 128 5 2" xfId="15892"/>
    <cellStyle name="20% - Ênfase5 128 6" xfId="15893"/>
    <cellStyle name="20% - Ênfase5 128 6 2" xfId="15894"/>
    <cellStyle name="20% - Ênfase5 128 7" xfId="15895"/>
    <cellStyle name="20% - Ênfase5 129" xfId="15896"/>
    <cellStyle name="20% - Ênfase5 129 2" xfId="15897"/>
    <cellStyle name="20% - Ênfase5 129 2 2" xfId="15898"/>
    <cellStyle name="20% - Ênfase5 129 2 2 2" xfId="15899"/>
    <cellStyle name="20% - Ênfase5 129 2 3" xfId="15900"/>
    <cellStyle name="20% - Ênfase5 129 2 3 2" xfId="15901"/>
    <cellStyle name="20% - Ênfase5 129 2 4" xfId="15902"/>
    <cellStyle name="20% - Ênfase5 129 2 4 2" xfId="15903"/>
    <cellStyle name="20% - Ênfase5 129 2 5" xfId="15904"/>
    <cellStyle name="20% - Ênfase5 129 2 5 2" xfId="15905"/>
    <cellStyle name="20% - Ênfase5 129 2 6" xfId="15906"/>
    <cellStyle name="20% - Ênfase5 129 3" xfId="15907"/>
    <cellStyle name="20% - Ênfase5 129 3 2" xfId="15908"/>
    <cellStyle name="20% - Ênfase5 129 4" xfId="15909"/>
    <cellStyle name="20% - Ênfase5 129 4 2" xfId="15910"/>
    <cellStyle name="20% - Ênfase5 129 5" xfId="15911"/>
    <cellStyle name="20% - Ênfase5 129 5 2" xfId="15912"/>
    <cellStyle name="20% - Ênfase5 129 6" xfId="15913"/>
    <cellStyle name="20% - Ênfase5 129 6 2" xfId="15914"/>
    <cellStyle name="20% - Ênfase5 129 7" xfId="15915"/>
    <cellStyle name="20% - Ênfase5 13" xfId="15916"/>
    <cellStyle name="20% - Ênfase5 13 2" xfId="15917"/>
    <cellStyle name="20% - Ênfase5 13 2 2" xfId="15918"/>
    <cellStyle name="20% - Ênfase5 13 2 2 2" xfId="15919"/>
    <cellStyle name="20% - Ênfase5 13 2 3" xfId="15920"/>
    <cellStyle name="20% - Ênfase5 13 2 3 2" xfId="15921"/>
    <cellStyle name="20% - Ênfase5 13 2 4" xfId="15922"/>
    <cellStyle name="20% - Ênfase5 13 2 4 2" xfId="15923"/>
    <cellStyle name="20% - Ênfase5 13 2 5" xfId="15924"/>
    <cellStyle name="20% - Ênfase5 13 2 5 2" xfId="15925"/>
    <cellStyle name="20% - Ênfase5 13 2 6" xfId="15926"/>
    <cellStyle name="20% - Ênfase5 13 3" xfId="15927"/>
    <cellStyle name="20% - Ênfase5 13 3 2" xfId="15928"/>
    <cellStyle name="20% - Ênfase5 13 4" xfId="15929"/>
    <cellStyle name="20% - Ênfase5 13 4 2" xfId="15930"/>
    <cellStyle name="20% - Ênfase5 13 5" xfId="15931"/>
    <cellStyle name="20% - Ênfase5 13 5 2" xfId="15932"/>
    <cellStyle name="20% - Ênfase5 13 6" xfId="15933"/>
    <cellStyle name="20% - Ênfase5 13 6 2" xfId="15934"/>
    <cellStyle name="20% - Ênfase5 13 7" xfId="15935"/>
    <cellStyle name="20% - Ênfase5 130" xfId="15936"/>
    <cellStyle name="20% - Ênfase5 130 2" xfId="15937"/>
    <cellStyle name="20% - Ênfase5 130 2 2" xfId="15938"/>
    <cellStyle name="20% - Ênfase5 130 2 2 2" xfId="15939"/>
    <cellStyle name="20% - Ênfase5 130 2 3" xfId="15940"/>
    <cellStyle name="20% - Ênfase5 130 2 3 2" xfId="15941"/>
    <cellStyle name="20% - Ênfase5 130 2 4" xfId="15942"/>
    <cellStyle name="20% - Ênfase5 130 2 4 2" xfId="15943"/>
    <cellStyle name="20% - Ênfase5 130 2 5" xfId="15944"/>
    <cellStyle name="20% - Ênfase5 130 2 5 2" xfId="15945"/>
    <cellStyle name="20% - Ênfase5 130 2 6" xfId="15946"/>
    <cellStyle name="20% - Ênfase5 130 3" xfId="15947"/>
    <cellStyle name="20% - Ênfase5 130 3 2" xfId="15948"/>
    <cellStyle name="20% - Ênfase5 130 4" xfId="15949"/>
    <cellStyle name="20% - Ênfase5 130 4 2" xfId="15950"/>
    <cellStyle name="20% - Ênfase5 130 5" xfId="15951"/>
    <cellStyle name="20% - Ênfase5 130 5 2" xfId="15952"/>
    <cellStyle name="20% - Ênfase5 130 6" xfId="15953"/>
    <cellStyle name="20% - Ênfase5 130 6 2" xfId="15954"/>
    <cellStyle name="20% - Ênfase5 130 7" xfId="15955"/>
    <cellStyle name="20% - Ênfase5 131" xfId="15956"/>
    <cellStyle name="20% - Ênfase5 131 2" xfId="15957"/>
    <cellStyle name="20% - Ênfase5 131 2 2" xfId="15958"/>
    <cellStyle name="20% - Ênfase5 131 2 2 2" xfId="15959"/>
    <cellStyle name="20% - Ênfase5 131 2 3" xfId="15960"/>
    <cellStyle name="20% - Ênfase5 131 2 3 2" xfId="15961"/>
    <cellStyle name="20% - Ênfase5 131 2 4" xfId="15962"/>
    <cellStyle name="20% - Ênfase5 131 2 4 2" xfId="15963"/>
    <cellStyle name="20% - Ênfase5 131 2 5" xfId="15964"/>
    <cellStyle name="20% - Ênfase5 131 2 5 2" xfId="15965"/>
    <cellStyle name="20% - Ênfase5 131 2 6" xfId="15966"/>
    <cellStyle name="20% - Ênfase5 131 3" xfId="15967"/>
    <cellStyle name="20% - Ênfase5 131 3 2" xfId="15968"/>
    <cellStyle name="20% - Ênfase5 131 4" xfId="15969"/>
    <cellStyle name="20% - Ênfase5 131 4 2" xfId="15970"/>
    <cellStyle name="20% - Ênfase5 131 5" xfId="15971"/>
    <cellStyle name="20% - Ênfase5 131 5 2" xfId="15972"/>
    <cellStyle name="20% - Ênfase5 131 6" xfId="15973"/>
    <cellStyle name="20% - Ênfase5 131 6 2" xfId="15974"/>
    <cellStyle name="20% - Ênfase5 131 7" xfId="15975"/>
    <cellStyle name="20% - Ênfase5 132" xfId="15976"/>
    <cellStyle name="20% - Ênfase5 132 2" xfId="15977"/>
    <cellStyle name="20% - Ênfase5 132 2 2" xfId="15978"/>
    <cellStyle name="20% - Ênfase5 132 2 2 2" xfId="15979"/>
    <cellStyle name="20% - Ênfase5 132 2 3" xfId="15980"/>
    <cellStyle name="20% - Ênfase5 132 2 3 2" xfId="15981"/>
    <cellStyle name="20% - Ênfase5 132 2 4" xfId="15982"/>
    <cellStyle name="20% - Ênfase5 132 2 4 2" xfId="15983"/>
    <cellStyle name="20% - Ênfase5 132 2 5" xfId="15984"/>
    <cellStyle name="20% - Ênfase5 132 2 5 2" xfId="15985"/>
    <cellStyle name="20% - Ênfase5 132 2 6" xfId="15986"/>
    <cellStyle name="20% - Ênfase5 132 3" xfId="15987"/>
    <cellStyle name="20% - Ênfase5 132 3 2" xfId="15988"/>
    <cellStyle name="20% - Ênfase5 132 4" xfId="15989"/>
    <cellStyle name="20% - Ênfase5 132 4 2" xfId="15990"/>
    <cellStyle name="20% - Ênfase5 132 5" xfId="15991"/>
    <cellStyle name="20% - Ênfase5 132 5 2" xfId="15992"/>
    <cellStyle name="20% - Ênfase5 132 6" xfId="15993"/>
    <cellStyle name="20% - Ênfase5 132 6 2" xfId="15994"/>
    <cellStyle name="20% - Ênfase5 132 7" xfId="15995"/>
    <cellStyle name="20% - Ênfase5 133" xfId="15996"/>
    <cellStyle name="20% - Ênfase5 133 2" xfId="15997"/>
    <cellStyle name="20% - Ênfase5 133 2 2" xfId="15998"/>
    <cellStyle name="20% - Ênfase5 133 2 2 2" xfId="15999"/>
    <cellStyle name="20% - Ênfase5 133 2 3" xfId="16000"/>
    <cellStyle name="20% - Ênfase5 133 2 3 2" xfId="16001"/>
    <cellStyle name="20% - Ênfase5 133 2 4" xfId="16002"/>
    <cellStyle name="20% - Ênfase5 133 2 4 2" xfId="16003"/>
    <cellStyle name="20% - Ênfase5 133 2 5" xfId="16004"/>
    <cellStyle name="20% - Ênfase5 133 2 5 2" xfId="16005"/>
    <cellStyle name="20% - Ênfase5 133 2 6" xfId="16006"/>
    <cellStyle name="20% - Ênfase5 133 3" xfId="16007"/>
    <cellStyle name="20% - Ênfase5 133 3 2" xfId="16008"/>
    <cellStyle name="20% - Ênfase5 133 4" xfId="16009"/>
    <cellStyle name="20% - Ênfase5 133 4 2" xfId="16010"/>
    <cellStyle name="20% - Ênfase5 133 5" xfId="16011"/>
    <cellStyle name="20% - Ênfase5 133 5 2" xfId="16012"/>
    <cellStyle name="20% - Ênfase5 133 6" xfId="16013"/>
    <cellStyle name="20% - Ênfase5 133 6 2" xfId="16014"/>
    <cellStyle name="20% - Ênfase5 133 7" xfId="16015"/>
    <cellStyle name="20% - Ênfase5 134" xfId="16016"/>
    <cellStyle name="20% - Ênfase5 134 2" xfId="16017"/>
    <cellStyle name="20% - Ênfase5 134 2 2" xfId="16018"/>
    <cellStyle name="20% - Ênfase5 134 2 2 2" xfId="16019"/>
    <cellStyle name="20% - Ênfase5 134 2 3" xfId="16020"/>
    <cellStyle name="20% - Ênfase5 134 2 3 2" xfId="16021"/>
    <cellStyle name="20% - Ênfase5 134 2 4" xfId="16022"/>
    <cellStyle name="20% - Ênfase5 134 2 4 2" xfId="16023"/>
    <cellStyle name="20% - Ênfase5 134 2 5" xfId="16024"/>
    <cellStyle name="20% - Ênfase5 134 2 5 2" xfId="16025"/>
    <cellStyle name="20% - Ênfase5 134 2 6" xfId="16026"/>
    <cellStyle name="20% - Ênfase5 134 3" xfId="16027"/>
    <cellStyle name="20% - Ênfase5 134 3 2" xfId="16028"/>
    <cellStyle name="20% - Ênfase5 134 4" xfId="16029"/>
    <cellStyle name="20% - Ênfase5 134 4 2" xfId="16030"/>
    <cellStyle name="20% - Ênfase5 134 5" xfId="16031"/>
    <cellStyle name="20% - Ênfase5 134 5 2" xfId="16032"/>
    <cellStyle name="20% - Ênfase5 134 6" xfId="16033"/>
    <cellStyle name="20% - Ênfase5 134 6 2" xfId="16034"/>
    <cellStyle name="20% - Ênfase5 134 7" xfId="16035"/>
    <cellStyle name="20% - Ênfase5 135" xfId="16036"/>
    <cellStyle name="20% - Ênfase5 135 2" xfId="16037"/>
    <cellStyle name="20% - Ênfase5 135 2 2" xfId="16038"/>
    <cellStyle name="20% - Ênfase5 135 2 2 2" xfId="16039"/>
    <cellStyle name="20% - Ênfase5 135 2 3" xfId="16040"/>
    <cellStyle name="20% - Ênfase5 135 2 3 2" xfId="16041"/>
    <cellStyle name="20% - Ênfase5 135 2 4" xfId="16042"/>
    <cellStyle name="20% - Ênfase5 135 2 4 2" xfId="16043"/>
    <cellStyle name="20% - Ênfase5 135 2 5" xfId="16044"/>
    <cellStyle name="20% - Ênfase5 135 2 5 2" xfId="16045"/>
    <cellStyle name="20% - Ênfase5 135 2 6" xfId="16046"/>
    <cellStyle name="20% - Ênfase5 135 3" xfId="16047"/>
    <cellStyle name="20% - Ênfase5 135 3 2" xfId="16048"/>
    <cellStyle name="20% - Ênfase5 135 4" xfId="16049"/>
    <cellStyle name="20% - Ênfase5 135 4 2" xfId="16050"/>
    <cellStyle name="20% - Ênfase5 135 5" xfId="16051"/>
    <cellStyle name="20% - Ênfase5 135 5 2" xfId="16052"/>
    <cellStyle name="20% - Ênfase5 135 6" xfId="16053"/>
    <cellStyle name="20% - Ênfase5 135 6 2" xfId="16054"/>
    <cellStyle name="20% - Ênfase5 135 7" xfId="16055"/>
    <cellStyle name="20% - Ênfase5 136" xfId="16056"/>
    <cellStyle name="20% - Ênfase5 136 2" xfId="16057"/>
    <cellStyle name="20% - Ênfase5 136 2 2" xfId="16058"/>
    <cellStyle name="20% - Ênfase5 136 2 2 2" xfId="16059"/>
    <cellStyle name="20% - Ênfase5 136 2 3" xfId="16060"/>
    <cellStyle name="20% - Ênfase5 136 2 3 2" xfId="16061"/>
    <cellStyle name="20% - Ênfase5 136 2 4" xfId="16062"/>
    <cellStyle name="20% - Ênfase5 136 2 4 2" xfId="16063"/>
    <cellStyle name="20% - Ênfase5 136 2 5" xfId="16064"/>
    <cellStyle name="20% - Ênfase5 136 2 5 2" xfId="16065"/>
    <cellStyle name="20% - Ênfase5 136 2 6" xfId="16066"/>
    <cellStyle name="20% - Ênfase5 136 3" xfId="16067"/>
    <cellStyle name="20% - Ênfase5 136 3 2" xfId="16068"/>
    <cellStyle name="20% - Ênfase5 136 4" xfId="16069"/>
    <cellStyle name="20% - Ênfase5 136 4 2" xfId="16070"/>
    <cellStyle name="20% - Ênfase5 136 5" xfId="16071"/>
    <cellStyle name="20% - Ênfase5 136 5 2" xfId="16072"/>
    <cellStyle name="20% - Ênfase5 136 6" xfId="16073"/>
    <cellStyle name="20% - Ênfase5 136 6 2" xfId="16074"/>
    <cellStyle name="20% - Ênfase5 136 7" xfId="16075"/>
    <cellStyle name="20% - Ênfase5 137" xfId="16076"/>
    <cellStyle name="20% - Ênfase5 137 2" xfId="16077"/>
    <cellStyle name="20% - Ênfase5 137 2 2" xfId="16078"/>
    <cellStyle name="20% - Ênfase5 137 2 2 2" xfId="16079"/>
    <cellStyle name="20% - Ênfase5 137 2 3" xfId="16080"/>
    <cellStyle name="20% - Ênfase5 137 2 3 2" xfId="16081"/>
    <cellStyle name="20% - Ênfase5 137 2 4" xfId="16082"/>
    <cellStyle name="20% - Ênfase5 137 2 4 2" xfId="16083"/>
    <cellStyle name="20% - Ênfase5 137 2 5" xfId="16084"/>
    <cellStyle name="20% - Ênfase5 137 2 5 2" xfId="16085"/>
    <cellStyle name="20% - Ênfase5 137 2 6" xfId="16086"/>
    <cellStyle name="20% - Ênfase5 137 3" xfId="16087"/>
    <cellStyle name="20% - Ênfase5 137 3 2" xfId="16088"/>
    <cellStyle name="20% - Ênfase5 137 4" xfId="16089"/>
    <cellStyle name="20% - Ênfase5 137 4 2" xfId="16090"/>
    <cellStyle name="20% - Ênfase5 137 5" xfId="16091"/>
    <cellStyle name="20% - Ênfase5 137 5 2" xfId="16092"/>
    <cellStyle name="20% - Ênfase5 137 6" xfId="16093"/>
    <cellStyle name="20% - Ênfase5 137 6 2" xfId="16094"/>
    <cellStyle name="20% - Ênfase5 137 7" xfId="16095"/>
    <cellStyle name="20% - Ênfase5 138" xfId="16096"/>
    <cellStyle name="20% - Ênfase5 138 2" xfId="16097"/>
    <cellStyle name="20% - Ênfase5 138 2 2" xfId="16098"/>
    <cellStyle name="20% - Ênfase5 138 2 2 2" xfId="16099"/>
    <cellStyle name="20% - Ênfase5 138 2 3" xfId="16100"/>
    <cellStyle name="20% - Ênfase5 138 2 3 2" xfId="16101"/>
    <cellStyle name="20% - Ênfase5 138 2 4" xfId="16102"/>
    <cellStyle name="20% - Ênfase5 138 2 4 2" xfId="16103"/>
    <cellStyle name="20% - Ênfase5 138 2 5" xfId="16104"/>
    <cellStyle name="20% - Ênfase5 138 2 5 2" xfId="16105"/>
    <cellStyle name="20% - Ênfase5 138 2 6" xfId="16106"/>
    <cellStyle name="20% - Ênfase5 138 3" xfId="16107"/>
    <cellStyle name="20% - Ênfase5 138 3 2" xfId="16108"/>
    <cellStyle name="20% - Ênfase5 138 4" xfId="16109"/>
    <cellStyle name="20% - Ênfase5 138 4 2" xfId="16110"/>
    <cellStyle name="20% - Ênfase5 138 5" xfId="16111"/>
    <cellStyle name="20% - Ênfase5 138 5 2" xfId="16112"/>
    <cellStyle name="20% - Ênfase5 138 6" xfId="16113"/>
    <cellStyle name="20% - Ênfase5 138 6 2" xfId="16114"/>
    <cellStyle name="20% - Ênfase5 138 7" xfId="16115"/>
    <cellStyle name="20% - Ênfase5 139" xfId="16116"/>
    <cellStyle name="20% - Ênfase5 139 2" xfId="16117"/>
    <cellStyle name="20% - Ênfase5 139 2 2" xfId="16118"/>
    <cellStyle name="20% - Ênfase5 139 2 2 2" xfId="16119"/>
    <cellStyle name="20% - Ênfase5 139 2 3" xfId="16120"/>
    <cellStyle name="20% - Ênfase5 139 2 3 2" xfId="16121"/>
    <cellStyle name="20% - Ênfase5 139 2 4" xfId="16122"/>
    <cellStyle name="20% - Ênfase5 139 2 4 2" xfId="16123"/>
    <cellStyle name="20% - Ênfase5 139 2 5" xfId="16124"/>
    <cellStyle name="20% - Ênfase5 139 2 5 2" xfId="16125"/>
    <cellStyle name="20% - Ênfase5 139 2 6" xfId="16126"/>
    <cellStyle name="20% - Ênfase5 139 3" xfId="16127"/>
    <cellStyle name="20% - Ênfase5 139 3 2" xfId="16128"/>
    <cellStyle name="20% - Ênfase5 139 4" xfId="16129"/>
    <cellStyle name="20% - Ênfase5 139 4 2" xfId="16130"/>
    <cellStyle name="20% - Ênfase5 139 5" xfId="16131"/>
    <cellStyle name="20% - Ênfase5 139 5 2" xfId="16132"/>
    <cellStyle name="20% - Ênfase5 139 6" xfId="16133"/>
    <cellStyle name="20% - Ênfase5 139 6 2" xfId="16134"/>
    <cellStyle name="20% - Ênfase5 139 7" xfId="16135"/>
    <cellStyle name="20% - Ênfase5 14" xfId="16136"/>
    <cellStyle name="20% - Ênfase5 14 2" xfId="16137"/>
    <cellStyle name="20% - Ênfase5 14 2 2" xfId="16138"/>
    <cellStyle name="20% - Ênfase5 14 2 2 2" xfId="16139"/>
    <cellStyle name="20% - Ênfase5 14 2 3" xfId="16140"/>
    <cellStyle name="20% - Ênfase5 14 2 3 2" xfId="16141"/>
    <cellStyle name="20% - Ênfase5 14 2 4" xfId="16142"/>
    <cellStyle name="20% - Ênfase5 14 2 4 2" xfId="16143"/>
    <cellStyle name="20% - Ênfase5 14 2 5" xfId="16144"/>
    <cellStyle name="20% - Ênfase5 14 2 5 2" xfId="16145"/>
    <cellStyle name="20% - Ênfase5 14 2 6" xfId="16146"/>
    <cellStyle name="20% - Ênfase5 14 3" xfId="16147"/>
    <cellStyle name="20% - Ênfase5 14 3 2" xfId="16148"/>
    <cellStyle name="20% - Ênfase5 14 4" xfId="16149"/>
    <cellStyle name="20% - Ênfase5 14 4 2" xfId="16150"/>
    <cellStyle name="20% - Ênfase5 14 5" xfId="16151"/>
    <cellStyle name="20% - Ênfase5 14 5 2" xfId="16152"/>
    <cellStyle name="20% - Ênfase5 14 6" xfId="16153"/>
    <cellStyle name="20% - Ênfase5 14 6 2" xfId="16154"/>
    <cellStyle name="20% - Ênfase5 14 7" xfId="16155"/>
    <cellStyle name="20% - Ênfase5 140" xfId="16156"/>
    <cellStyle name="20% - Ênfase5 140 2" xfId="16157"/>
    <cellStyle name="20% - Ênfase5 140 2 2" xfId="16158"/>
    <cellStyle name="20% - Ênfase5 140 2 2 2" xfId="16159"/>
    <cellStyle name="20% - Ênfase5 140 2 3" xfId="16160"/>
    <cellStyle name="20% - Ênfase5 140 2 3 2" xfId="16161"/>
    <cellStyle name="20% - Ênfase5 140 2 4" xfId="16162"/>
    <cellStyle name="20% - Ênfase5 140 2 4 2" xfId="16163"/>
    <cellStyle name="20% - Ênfase5 140 2 5" xfId="16164"/>
    <cellStyle name="20% - Ênfase5 140 2 5 2" xfId="16165"/>
    <cellStyle name="20% - Ênfase5 140 2 6" xfId="16166"/>
    <cellStyle name="20% - Ênfase5 140 3" xfId="16167"/>
    <cellStyle name="20% - Ênfase5 140 3 2" xfId="16168"/>
    <cellStyle name="20% - Ênfase5 140 4" xfId="16169"/>
    <cellStyle name="20% - Ênfase5 140 4 2" xfId="16170"/>
    <cellStyle name="20% - Ênfase5 140 5" xfId="16171"/>
    <cellStyle name="20% - Ênfase5 140 5 2" xfId="16172"/>
    <cellStyle name="20% - Ênfase5 140 6" xfId="16173"/>
    <cellStyle name="20% - Ênfase5 140 6 2" xfId="16174"/>
    <cellStyle name="20% - Ênfase5 140 7" xfId="16175"/>
    <cellStyle name="20% - Ênfase5 141" xfId="16176"/>
    <cellStyle name="20% - Ênfase5 141 2" xfId="16177"/>
    <cellStyle name="20% - Ênfase5 141 2 2" xfId="16178"/>
    <cellStyle name="20% - Ênfase5 141 2 2 2" xfId="16179"/>
    <cellStyle name="20% - Ênfase5 141 2 3" xfId="16180"/>
    <cellStyle name="20% - Ênfase5 141 2 3 2" xfId="16181"/>
    <cellStyle name="20% - Ênfase5 141 2 4" xfId="16182"/>
    <cellStyle name="20% - Ênfase5 141 2 4 2" xfId="16183"/>
    <cellStyle name="20% - Ênfase5 141 2 5" xfId="16184"/>
    <cellStyle name="20% - Ênfase5 141 2 5 2" xfId="16185"/>
    <cellStyle name="20% - Ênfase5 141 2 6" xfId="16186"/>
    <cellStyle name="20% - Ênfase5 141 3" xfId="16187"/>
    <cellStyle name="20% - Ênfase5 141 3 2" xfId="16188"/>
    <cellStyle name="20% - Ênfase5 141 4" xfId="16189"/>
    <cellStyle name="20% - Ênfase5 141 4 2" xfId="16190"/>
    <cellStyle name="20% - Ênfase5 141 5" xfId="16191"/>
    <cellStyle name="20% - Ênfase5 141 5 2" xfId="16192"/>
    <cellStyle name="20% - Ênfase5 141 6" xfId="16193"/>
    <cellStyle name="20% - Ênfase5 141 6 2" xfId="16194"/>
    <cellStyle name="20% - Ênfase5 141 7" xfId="16195"/>
    <cellStyle name="20% - Ênfase5 142" xfId="16196"/>
    <cellStyle name="20% - Ênfase5 142 2" xfId="16197"/>
    <cellStyle name="20% - Ênfase5 142 2 2" xfId="16198"/>
    <cellStyle name="20% - Ênfase5 142 2 2 2" xfId="16199"/>
    <cellStyle name="20% - Ênfase5 142 2 3" xfId="16200"/>
    <cellStyle name="20% - Ênfase5 142 2 3 2" xfId="16201"/>
    <cellStyle name="20% - Ênfase5 142 2 4" xfId="16202"/>
    <cellStyle name="20% - Ênfase5 142 2 4 2" xfId="16203"/>
    <cellStyle name="20% - Ênfase5 142 2 5" xfId="16204"/>
    <cellStyle name="20% - Ênfase5 142 2 5 2" xfId="16205"/>
    <cellStyle name="20% - Ênfase5 142 2 6" xfId="16206"/>
    <cellStyle name="20% - Ênfase5 142 3" xfId="16207"/>
    <cellStyle name="20% - Ênfase5 142 3 2" xfId="16208"/>
    <cellStyle name="20% - Ênfase5 142 4" xfId="16209"/>
    <cellStyle name="20% - Ênfase5 142 4 2" xfId="16210"/>
    <cellStyle name="20% - Ênfase5 142 5" xfId="16211"/>
    <cellStyle name="20% - Ênfase5 142 5 2" xfId="16212"/>
    <cellStyle name="20% - Ênfase5 142 6" xfId="16213"/>
    <cellStyle name="20% - Ênfase5 142 6 2" xfId="16214"/>
    <cellStyle name="20% - Ênfase5 142 7" xfId="16215"/>
    <cellStyle name="20% - Ênfase5 143" xfId="16216"/>
    <cellStyle name="20% - Ênfase5 143 2" xfId="16217"/>
    <cellStyle name="20% - Ênfase5 143 2 2" xfId="16218"/>
    <cellStyle name="20% - Ênfase5 143 2 2 2" xfId="16219"/>
    <cellStyle name="20% - Ênfase5 143 2 3" xfId="16220"/>
    <cellStyle name="20% - Ênfase5 143 2 3 2" xfId="16221"/>
    <cellStyle name="20% - Ênfase5 143 2 4" xfId="16222"/>
    <cellStyle name="20% - Ênfase5 143 2 4 2" xfId="16223"/>
    <cellStyle name="20% - Ênfase5 143 2 5" xfId="16224"/>
    <cellStyle name="20% - Ênfase5 143 2 5 2" xfId="16225"/>
    <cellStyle name="20% - Ênfase5 143 2 6" xfId="16226"/>
    <cellStyle name="20% - Ênfase5 143 3" xfId="16227"/>
    <cellStyle name="20% - Ênfase5 143 3 2" xfId="16228"/>
    <cellStyle name="20% - Ênfase5 143 4" xfId="16229"/>
    <cellStyle name="20% - Ênfase5 143 4 2" xfId="16230"/>
    <cellStyle name="20% - Ênfase5 143 5" xfId="16231"/>
    <cellStyle name="20% - Ênfase5 143 5 2" xfId="16232"/>
    <cellStyle name="20% - Ênfase5 143 6" xfId="16233"/>
    <cellStyle name="20% - Ênfase5 143 6 2" xfId="16234"/>
    <cellStyle name="20% - Ênfase5 143 7" xfId="16235"/>
    <cellStyle name="20% - Ênfase5 144" xfId="16236"/>
    <cellStyle name="20% - Ênfase5 144 2" xfId="16237"/>
    <cellStyle name="20% - Ênfase5 144 2 2" xfId="16238"/>
    <cellStyle name="20% - Ênfase5 144 2 2 2" xfId="16239"/>
    <cellStyle name="20% - Ênfase5 144 2 3" xfId="16240"/>
    <cellStyle name="20% - Ênfase5 144 2 3 2" xfId="16241"/>
    <cellStyle name="20% - Ênfase5 144 2 4" xfId="16242"/>
    <cellStyle name="20% - Ênfase5 144 2 4 2" xfId="16243"/>
    <cellStyle name="20% - Ênfase5 144 2 5" xfId="16244"/>
    <cellStyle name="20% - Ênfase5 144 2 5 2" xfId="16245"/>
    <cellStyle name="20% - Ênfase5 144 2 6" xfId="16246"/>
    <cellStyle name="20% - Ênfase5 144 3" xfId="16247"/>
    <cellStyle name="20% - Ênfase5 144 3 2" xfId="16248"/>
    <cellStyle name="20% - Ênfase5 144 4" xfId="16249"/>
    <cellStyle name="20% - Ênfase5 144 4 2" xfId="16250"/>
    <cellStyle name="20% - Ênfase5 144 5" xfId="16251"/>
    <cellStyle name="20% - Ênfase5 144 5 2" xfId="16252"/>
    <cellStyle name="20% - Ênfase5 144 6" xfId="16253"/>
    <cellStyle name="20% - Ênfase5 144 6 2" xfId="16254"/>
    <cellStyle name="20% - Ênfase5 144 7" xfId="16255"/>
    <cellStyle name="20% - Ênfase5 145" xfId="16256"/>
    <cellStyle name="20% - Ênfase5 145 2" xfId="16257"/>
    <cellStyle name="20% - Ênfase5 145 2 2" xfId="16258"/>
    <cellStyle name="20% - Ênfase5 145 2 2 2" xfId="16259"/>
    <cellStyle name="20% - Ênfase5 145 2 3" xfId="16260"/>
    <cellStyle name="20% - Ênfase5 145 2 3 2" xfId="16261"/>
    <cellStyle name="20% - Ênfase5 145 2 4" xfId="16262"/>
    <cellStyle name="20% - Ênfase5 145 2 4 2" xfId="16263"/>
    <cellStyle name="20% - Ênfase5 145 2 5" xfId="16264"/>
    <cellStyle name="20% - Ênfase5 145 2 5 2" xfId="16265"/>
    <cellStyle name="20% - Ênfase5 145 2 6" xfId="16266"/>
    <cellStyle name="20% - Ênfase5 145 3" xfId="16267"/>
    <cellStyle name="20% - Ênfase5 145 3 2" xfId="16268"/>
    <cellStyle name="20% - Ênfase5 145 4" xfId="16269"/>
    <cellStyle name="20% - Ênfase5 145 4 2" xfId="16270"/>
    <cellStyle name="20% - Ênfase5 145 5" xfId="16271"/>
    <cellStyle name="20% - Ênfase5 145 5 2" xfId="16272"/>
    <cellStyle name="20% - Ênfase5 145 6" xfId="16273"/>
    <cellStyle name="20% - Ênfase5 145 6 2" xfId="16274"/>
    <cellStyle name="20% - Ênfase5 145 7" xfId="16275"/>
    <cellStyle name="20% - Ênfase5 146" xfId="16276"/>
    <cellStyle name="20% - Ênfase5 146 2" xfId="16277"/>
    <cellStyle name="20% - Ênfase5 146 2 2" xfId="16278"/>
    <cellStyle name="20% - Ênfase5 146 2 2 2" xfId="16279"/>
    <cellStyle name="20% - Ênfase5 146 2 3" xfId="16280"/>
    <cellStyle name="20% - Ênfase5 146 2 3 2" xfId="16281"/>
    <cellStyle name="20% - Ênfase5 146 2 4" xfId="16282"/>
    <cellStyle name="20% - Ênfase5 146 2 4 2" xfId="16283"/>
    <cellStyle name="20% - Ênfase5 146 2 5" xfId="16284"/>
    <cellStyle name="20% - Ênfase5 146 2 5 2" xfId="16285"/>
    <cellStyle name="20% - Ênfase5 146 2 6" xfId="16286"/>
    <cellStyle name="20% - Ênfase5 146 3" xfId="16287"/>
    <cellStyle name="20% - Ênfase5 146 3 2" xfId="16288"/>
    <cellStyle name="20% - Ênfase5 146 4" xfId="16289"/>
    <cellStyle name="20% - Ênfase5 146 4 2" xfId="16290"/>
    <cellStyle name="20% - Ênfase5 146 5" xfId="16291"/>
    <cellStyle name="20% - Ênfase5 146 5 2" xfId="16292"/>
    <cellStyle name="20% - Ênfase5 146 6" xfId="16293"/>
    <cellStyle name="20% - Ênfase5 146 6 2" xfId="16294"/>
    <cellStyle name="20% - Ênfase5 146 7" xfId="16295"/>
    <cellStyle name="20% - Ênfase5 147" xfId="16296"/>
    <cellStyle name="20% - Ênfase5 147 2" xfId="16297"/>
    <cellStyle name="20% - Ênfase5 147 2 2" xfId="16298"/>
    <cellStyle name="20% - Ênfase5 147 2 2 2" xfId="16299"/>
    <cellStyle name="20% - Ênfase5 147 2 3" xfId="16300"/>
    <cellStyle name="20% - Ênfase5 147 2 3 2" xfId="16301"/>
    <cellStyle name="20% - Ênfase5 147 2 4" xfId="16302"/>
    <cellStyle name="20% - Ênfase5 147 2 4 2" xfId="16303"/>
    <cellStyle name="20% - Ênfase5 147 2 5" xfId="16304"/>
    <cellStyle name="20% - Ênfase5 147 2 5 2" xfId="16305"/>
    <cellStyle name="20% - Ênfase5 147 2 6" xfId="16306"/>
    <cellStyle name="20% - Ênfase5 147 3" xfId="16307"/>
    <cellStyle name="20% - Ênfase5 147 3 2" xfId="16308"/>
    <cellStyle name="20% - Ênfase5 147 4" xfId="16309"/>
    <cellStyle name="20% - Ênfase5 147 4 2" xfId="16310"/>
    <cellStyle name="20% - Ênfase5 147 5" xfId="16311"/>
    <cellStyle name="20% - Ênfase5 147 5 2" xfId="16312"/>
    <cellStyle name="20% - Ênfase5 147 6" xfId="16313"/>
    <cellStyle name="20% - Ênfase5 147 6 2" xfId="16314"/>
    <cellStyle name="20% - Ênfase5 147 7" xfId="16315"/>
    <cellStyle name="20% - Ênfase5 148" xfId="16316"/>
    <cellStyle name="20% - Ênfase5 148 2" xfId="16317"/>
    <cellStyle name="20% - Ênfase5 148 2 2" xfId="16318"/>
    <cellStyle name="20% - Ênfase5 148 2 2 2" xfId="16319"/>
    <cellStyle name="20% - Ênfase5 148 2 3" xfId="16320"/>
    <cellStyle name="20% - Ênfase5 148 2 3 2" xfId="16321"/>
    <cellStyle name="20% - Ênfase5 148 2 4" xfId="16322"/>
    <cellStyle name="20% - Ênfase5 148 2 4 2" xfId="16323"/>
    <cellStyle name="20% - Ênfase5 148 2 5" xfId="16324"/>
    <cellStyle name="20% - Ênfase5 148 2 5 2" xfId="16325"/>
    <cellStyle name="20% - Ênfase5 148 2 6" xfId="16326"/>
    <cellStyle name="20% - Ênfase5 148 3" xfId="16327"/>
    <cellStyle name="20% - Ênfase5 148 3 2" xfId="16328"/>
    <cellStyle name="20% - Ênfase5 148 4" xfId="16329"/>
    <cellStyle name="20% - Ênfase5 148 4 2" xfId="16330"/>
    <cellStyle name="20% - Ênfase5 148 5" xfId="16331"/>
    <cellStyle name="20% - Ênfase5 148 5 2" xfId="16332"/>
    <cellStyle name="20% - Ênfase5 148 6" xfId="16333"/>
    <cellStyle name="20% - Ênfase5 148 6 2" xfId="16334"/>
    <cellStyle name="20% - Ênfase5 148 7" xfId="16335"/>
    <cellStyle name="20% - Ênfase5 149" xfId="16336"/>
    <cellStyle name="20% - Ênfase5 149 2" xfId="16337"/>
    <cellStyle name="20% - Ênfase5 149 2 2" xfId="16338"/>
    <cellStyle name="20% - Ênfase5 149 2 2 2" xfId="16339"/>
    <cellStyle name="20% - Ênfase5 149 2 3" xfId="16340"/>
    <cellStyle name="20% - Ênfase5 149 2 3 2" xfId="16341"/>
    <cellStyle name="20% - Ênfase5 149 2 4" xfId="16342"/>
    <cellStyle name="20% - Ênfase5 149 2 4 2" xfId="16343"/>
    <cellStyle name="20% - Ênfase5 149 2 5" xfId="16344"/>
    <cellStyle name="20% - Ênfase5 149 2 5 2" xfId="16345"/>
    <cellStyle name="20% - Ênfase5 149 2 6" xfId="16346"/>
    <cellStyle name="20% - Ênfase5 149 3" xfId="16347"/>
    <cellStyle name="20% - Ênfase5 149 3 2" xfId="16348"/>
    <cellStyle name="20% - Ênfase5 149 4" xfId="16349"/>
    <cellStyle name="20% - Ênfase5 149 4 2" xfId="16350"/>
    <cellStyle name="20% - Ênfase5 149 5" xfId="16351"/>
    <cellStyle name="20% - Ênfase5 149 5 2" xfId="16352"/>
    <cellStyle name="20% - Ênfase5 149 6" xfId="16353"/>
    <cellStyle name="20% - Ênfase5 149 6 2" xfId="16354"/>
    <cellStyle name="20% - Ênfase5 149 7" xfId="16355"/>
    <cellStyle name="20% - Ênfase5 15" xfId="16356"/>
    <cellStyle name="20% - Ênfase5 15 2" xfId="16357"/>
    <cellStyle name="20% - Ênfase5 15 2 2" xfId="16358"/>
    <cellStyle name="20% - Ênfase5 15 2 2 2" xfId="16359"/>
    <cellStyle name="20% - Ênfase5 15 2 3" xfId="16360"/>
    <cellStyle name="20% - Ênfase5 15 2 3 2" xfId="16361"/>
    <cellStyle name="20% - Ênfase5 15 2 4" xfId="16362"/>
    <cellStyle name="20% - Ênfase5 15 2 4 2" xfId="16363"/>
    <cellStyle name="20% - Ênfase5 15 2 5" xfId="16364"/>
    <cellStyle name="20% - Ênfase5 15 2 5 2" xfId="16365"/>
    <cellStyle name="20% - Ênfase5 15 2 6" xfId="16366"/>
    <cellStyle name="20% - Ênfase5 15 3" xfId="16367"/>
    <cellStyle name="20% - Ênfase5 15 3 2" xfId="16368"/>
    <cellStyle name="20% - Ênfase5 15 4" xfId="16369"/>
    <cellStyle name="20% - Ênfase5 15 4 2" xfId="16370"/>
    <cellStyle name="20% - Ênfase5 15 5" xfId="16371"/>
    <cellStyle name="20% - Ênfase5 15 5 2" xfId="16372"/>
    <cellStyle name="20% - Ênfase5 15 6" xfId="16373"/>
    <cellStyle name="20% - Ênfase5 15 6 2" xfId="16374"/>
    <cellStyle name="20% - Ênfase5 15 7" xfId="16375"/>
    <cellStyle name="20% - Ênfase5 150" xfId="16376"/>
    <cellStyle name="20% - Ênfase5 150 2" xfId="16377"/>
    <cellStyle name="20% - Ênfase5 150 2 2" xfId="16378"/>
    <cellStyle name="20% - Ênfase5 150 2 2 2" xfId="16379"/>
    <cellStyle name="20% - Ênfase5 150 2 3" xfId="16380"/>
    <cellStyle name="20% - Ênfase5 150 2 3 2" xfId="16381"/>
    <cellStyle name="20% - Ênfase5 150 2 4" xfId="16382"/>
    <cellStyle name="20% - Ênfase5 150 2 4 2" xfId="16383"/>
    <cellStyle name="20% - Ênfase5 150 2 5" xfId="16384"/>
    <cellStyle name="20% - Ênfase5 150 2 5 2" xfId="16385"/>
    <cellStyle name="20% - Ênfase5 150 2 6" xfId="16386"/>
    <cellStyle name="20% - Ênfase5 150 3" xfId="16387"/>
    <cellStyle name="20% - Ênfase5 150 3 2" xfId="16388"/>
    <cellStyle name="20% - Ênfase5 150 4" xfId="16389"/>
    <cellStyle name="20% - Ênfase5 150 4 2" xfId="16390"/>
    <cellStyle name="20% - Ênfase5 150 5" xfId="16391"/>
    <cellStyle name="20% - Ênfase5 150 5 2" xfId="16392"/>
    <cellStyle name="20% - Ênfase5 150 6" xfId="16393"/>
    <cellStyle name="20% - Ênfase5 150 6 2" xfId="16394"/>
    <cellStyle name="20% - Ênfase5 150 7" xfId="16395"/>
    <cellStyle name="20% - Ênfase5 151" xfId="16396"/>
    <cellStyle name="20% - Ênfase5 151 2" xfId="16397"/>
    <cellStyle name="20% - Ênfase5 151 2 2" xfId="16398"/>
    <cellStyle name="20% - Ênfase5 151 2 2 2" xfId="16399"/>
    <cellStyle name="20% - Ênfase5 151 2 3" xfId="16400"/>
    <cellStyle name="20% - Ênfase5 151 2 3 2" xfId="16401"/>
    <cellStyle name="20% - Ênfase5 151 2 4" xfId="16402"/>
    <cellStyle name="20% - Ênfase5 151 2 4 2" xfId="16403"/>
    <cellStyle name="20% - Ênfase5 151 2 5" xfId="16404"/>
    <cellStyle name="20% - Ênfase5 151 2 5 2" xfId="16405"/>
    <cellStyle name="20% - Ênfase5 151 2 6" xfId="16406"/>
    <cellStyle name="20% - Ênfase5 151 3" xfId="16407"/>
    <cellStyle name="20% - Ênfase5 151 3 2" xfId="16408"/>
    <cellStyle name="20% - Ênfase5 151 4" xfId="16409"/>
    <cellStyle name="20% - Ênfase5 151 4 2" xfId="16410"/>
    <cellStyle name="20% - Ênfase5 151 5" xfId="16411"/>
    <cellStyle name="20% - Ênfase5 151 5 2" xfId="16412"/>
    <cellStyle name="20% - Ênfase5 151 6" xfId="16413"/>
    <cellStyle name="20% - Ênfase5 151 6 2" xfId="16414"/>
    <cellStyle name="20% - Ênfase5 151 7" xfId="16415"/>
    <cellStyle name="20% - Ênfase5 152" xfId="16416"/>
    <cellStyle name="20% - Ênfase5 152 2" xfId="16417"/>
    <cellStyle name="20% - Ênfase5 152 2 2" xfId="16418"/>
    <cellStyle name="20% - Ênfase5 152 2 2 2" xfId="16419"/>
    <cellStyle name="20% - Ênfase5 152 2 3" xfId="16420"/>
    <cellStyle name="20% - Ênfase5 152 2 3 2" xfId="16421"/>
    <cellStyle name="20% - Ênfase5 152 2 4" xfId="16422"/>
    <cellStyle name="20% - Ênfase5 152 2 4 2" xfId="16423"/>
    <cellStyle name="20% - Ênfase5 152 2 5" xfId="16424"/>
    <cellStyle name="20% - Ênfase5 152 2 5 2" xfId="16425"/>
    <cellStyle name="20% - Ênfase5 152 2 6" xfId="16426"/>
    <cellStyle name="20% - Ênfase5 152 3" xfId="16427"/>
    <cellStyle name="20% - Ênfase5 152 3 2" xfId="16428"/>
    <cellStyle name="20% - Ênfase5 152 4" xfId="16429"/>
    <cellStyle name="20% - Ênfase5 152 4 2" xfId="16430"/>
    <cellStyle name="20% - Ênfase5 152 5" xfId="16431"/>
    <cellStyle name="20% - Ênfase5 152 5 2" xfId="16432"/>
    <cellStyle name="20% - Ênfase5 152 6" xfId="16433"/>
    <cellStyle name="20% - Ênfase5 152 6 2" xfId="16434"/>
    <cellStyle name="20% - Ênfase5 152 7" xfId="16435"/>
    <cellStyle name="20% - Ênfase5 153" xfId="16436"/>
    <cellStyle name="20% - Ênfase5 153 2" xfId="16437"/>
    <cellStyle name="20% - Ênfase5 153 2 2" xfId="16438"/>
    <cellStyle name="20% - Ênfase5 153 2 2 2" xfId="16439"/>
    <cellStyle name="20% - Ênfase5 153 2 3" xfId="16440"/>
    <cellStyle name="20% - Ênfase5 153 2 3 2" xfId="16441"/>
    <cellStyle name="20% - Ênfase5 153 2 4" xfId="16442"/>
    <cellStyle name="20% - Ênfase5 153 2 4 2" xfId="16443"/>
    <cellStyle name="20% - Ênfase5 153 2 5" xfId="16444"/>
    <cellStyle name="20% - Ênfase5 153 2 5 2" xfId="16445"/>
    <cellStyle name="20% - Ênfase5 153 2 6" xfId="16446"/>
    <cellStyle name="20% - Ênfase5 153 3" xfId="16447"/>
    <cellStyle name="20% - Ênfase5 153 3 2" xfId="16448"/>
    <cellStyle name="20% - Ênfase5 153 4" xfId="16449"/>
    <cellStyle name="20% - Ênfase5 153 4 2" xfId="16450"/>
    <cellStyle name="20% - Ênfase5 153 5" xfId="16451"/>
    <cellStyle name="20% - Ênfase5 153 5 2" xfId="16452"/>
    <cellStyle name="20% - Ênfase5 153 6" xfId="16453"/>
    <cellStyle name="20% - Ênfase5 153 6 2" xfId="16454"/>
    <cellStyle name="20% - Ênfase5 153 7" xfId="16455"/>
    <cellStyle name="20% - Ênfase5 154" xfId="16456"/>
    <cellStyle name="20% - Ênfase5 154 2" xfId="16457"/>
    <cellStyle name="20% - Ênfase5 154 2 2" xfId="16458"/>
    <cellStyle name="20% - Ênfase5 154 2 2 2" xfId="16459"/>
    <cellStyle name="20% - Ênfase5 154 2 3" xfId="16460"/>
    <cellStyle name="20% - Ênfase5 154 2 3 2" xfId="16461"/>
    <cellStyle name="20% - Ênfase5 154 2 4" xfId="16462"/>
    <cellStyle name="20% - Ênfase5 154 3" xfId="16463"/>
    <cellStyle name="20% - Ênfase5 154 3 2" xfId="16464"/>
    <cellStyle name="20% - Ênfase5 154 4" xfId="16465"/>
    <cellStyle name="20% - Ênfase5 154 4 2" xfId="16466"/>
    <cellStyle name="20% - Ênfase5 154 5" xfId="16467"/>
    <cellStyle name="20% - Ênfase5 154 5 2" xfId="16468"/>
    <cellStyle name="20% - Ênfase5 154 6" xfId="16469"/>
    <cellStyle name="20% - Ênfase5 154 6 2" xfId="16470"/>
    <cellStyle name="20% - Ênfase5 154 7" xfId="16471"/>
    <cellStyle name="20% - Ênfase5 155" xfId="16472"/>
    <cellStyle name="20% - Ênfase5 155 2" xfId="16473"/>
    <cellStyle name="20% - Ênfase5 155 2 2" xfId="16474"/>
    <cellStyle name="20% - Ênfase5 155 2 2 2" xfId="16475"/>
    <cellStyle name="20% - Ênfase5 155 2 3" xfId="16476"/>
    <cellStyle name="20% - Ênfase5 155 2 3 2" xfId="16477"/>
    <cellStyle name="20% - Ênfase5 155 2 4" xfId="16478"/>
    <cellStyle name="20% - Ênfase5 155 3" xfId="16479"/>
    <cellStyle name="20% - Ênfase5 155 3 2" xfId="16480"/>
    <cellStyle name="20% - Ênfase5 155 4" xfId="16481"/>
    <cellStyle name="20% - Ênfase5 155 4 2" xfId="16482"/>
    <cellStyle name="20% - Ênfase5 155 5" xfId="16483"/>
    <cellStyle name="20% - Ênfase5 155 5 2" xfId="16484"/>
    <cellStyle name="20% - Ênfase5 155 6" xfId="16485"/>
    <cellStyle name="20% - Ênfase5 155 6 2" xfId="16486"/>
    <cellStyle name="20% - Ênfase5 155 7" xfId="16487"/>
    <cellStyle name="20% - Ênfase5 156" xfId="16488"/>
    <cellStyle name="20% - Ênfase5 156 2" xfId="16489"/>
    <cellStyle name="20% - Ênfase5 156 2 2" xfId="16490"/>
    <cellStyle name="20% - Ênfase5 156 2 2 2" xfId="16491"/>
    <cellStyle name="20% - Ênfase5 156 2 3" xfId="16492"/>
    <cellStyle name="20% - Ênfase5 156 2 3 2" xfId="16493"/>
    <cellStyle name="20% - Ênfase5 156 2 4" xfId="16494"/>
    <cellStyle name="20% - Ênfase5 156 3" xfId="16495"/>
    <cellStyle name="20% - Ênfase5 156 3 2" xfId="16496"/>
    <cellStyle name="20% - Ênfase5 156 4" xfId="16497"/>
    <cellStyle name="20% - Ênfase5 156 4 2" xfId="16498"/>
    <cellStyle name="20% - Ênfase5 156 5" xfId="16499"/>
    <cellStyle name="20% - Ênfase5 156 5 2" xfId="16500"/>
    <cellStyle name="20% - Ênfase5 156 6" xfId="16501"/>
    <cellStyle name="20% - Ênfase5 156 6 2" xfId="16502"/>
    <cellStyle name="20% - Ênfase5 156 7" xfId="16503"/>
    <cellStyle name="20% - Ênfase5 157" xfId="16504"/>
    <cellStyle name="20% - Ênfase5 157 2" xfId="16505"/>
    <cellStyle name="20% - Ênfase5 157 2 2" xfId="16506"/>
    <cellStyle name="20% - Ênfase5 157 3" xfId="16507"/>
    <cellStyle name="20% - Ênfase5 157 3 2" xfId="16508"/>
    <cellStyle name="20% - Ênfase5 157 4" xfId="16509"/>
    <cellStyle name="20% - Ênfase5 157 4 2" xfId="16510"/>
    <cellStyle name="20% - Ênfase5 157 5" xfId="16511"/>
    <cellStyle name="20% - Ênfase5 157 5 2" xfId="16512"/>
    <cellStyle name="20% - Ênfase5 157 6" xfId="16513"/>
    <cellStyle name="20% - Ênfase5 158" xfId="16514"/>
    <cellStyle name="20% - Ênfase5 158 2" xfId="16515"/>
    <cellStyle name="20% - Ênfase5 158 2 2" xfId="16516"/>
    <cellStyle name="20% - Ênfase5 158 3" xfId="16517"/>
    <cellStyle name="20% - Ênfase5 158 3 2" xfId="16518"/>
    <cellStyle name="20% - Ênfase5 158 4" xfId="16519"/>
    <cellStyle name="20% - Ênfase5 158 4 2" xfId="16520"/>
    <cellStyle name="20% - Ênfase5 158 5" xfId="16521"/>
    <cellStyle name="20% - Ênfase5 158 5 2" xfId="16522"/>
    <cellStyle name="20% - Ênfase5 158 6" xfId="16523"/>
    <cellStyle name="20% - Ênfase5 159" xfId="16524"/>
    <cellStyle name="20% - Ênfase5 159 2" xfId="16525"/>
    <cellStyle name="20% - Ênfase5 159 2 2" xfId="16526"/>
    <cellStyle name="20% - Ênfase5 159 3" xfId="16527"/>
    <cellStyle name="20% - Ênfase5 159 3 2" xfId="16528"/>
    <cellStyle name="20% - Ênfase5 159 4" xfId="16529"/>
    <cellStyle name="20% - Ênfase5 159 4 2" xfId="16530"/>
    <cellStyle name="20% - Ênfase5 159 5" xfId="16531"/>
    <cellStyle name="20% - Ênfase5 159 5 2" xfId="16532"/>
    <cellStyle name="20% - Ênfase5 159 6" xfId="16533"/>
    <cellStyle name="20% - Ênfase5 16" xfId="16534"/>
    <cellStyle name="20% - Ênfase5 16 2" xfId="16535"/>
    <cellStyle name="20% - Ênfase5 16 2 2" xfId="16536"/>
    <cellStyle name="20% - Ênfase5 16 2 2 2" xfId="16537"/>
    <cellStyle name="20% - Ênfase5 16 2 3" xfId="16538"/>
    <cellStyle name="20% - Ênfase5 16 2 3 2" xfId="16539"/>
    <cellStyle name="20% - Ênfase5 16 2 4" xfId="16540"/>
    <cellStyle name="20% - Ênfase5 16 2 4 2" xfId="16541"/>
    <cellStyle name="20% - Ênfase5 16 2 5" xfId="16542"/>
    <cellStyle name="20% - Ênfase5 16 2 5 2" xfId="16543"/>
    <cellStyle name="20% - Ênfase5 16 2 6" xfId="16544"/>
    <cellStyle name="20% - Ênfase5 16 3" xfId="16545"/>
    <cellStyle name="20% - Ênfase5 16 3 2" xfId="16546"/>
    <cellStyle name="20% - Ênfase5 16 4" xfId="16547"/>
    <cellStyle name="20% - Ênfase5 16 4 2" xfId="16548"/>
    <cellStyle name="20% - Ênfase5 16 5" xfId="16549"/>
    <cellStyle name="20% - Ênfase5 16 5 2" xfId="16550"/>
    <cellStyle name="20% - Ênfase5 16 6" xfId="16551"/>
    <cellStyle name="20% - Ênfase5 16 6 2" xfId="16552"/>
    <cellStyle name="20% - Ênfase5 16 7" xfId="16553"/>
    <cellStyle name="20% - Ênfase5 160" xfId="16554"/>
    <cellStyle name="20% - Ênfase5 160 2" xfId="16555"/>
    <cellStyle name="20% - Ênfase5 160 2 2" xfId="16556"/>
    <cellStyle name="20% - Ênfase5 160 3" xfId="16557"/>
    <cellStyle name="20% - Ênfase5 160 3 2" xfId="16558"/>
    <cellStyle name="20% - Ênfase5 160 4" xfId="16559"/>
    <cellStyle name="20% - Ênfase5 160 4 2" xfId="16560"/>
    <cellStyle name="20% - Ênfase5 160 5" xfId="16561"/>
    <cellStyle name="20% - Ênfase5 160 5 2" xfId="16562"/>
    <cellStyle name="20% - Ênfase5 160 6" xfId="16563"/>
    <cellStyle name="20% - Ênfase5 161" xfId="16564"/>
    <cellStyle name="20% - Ênfase5 161 2" xfId="16565"/>
    <cellStyle name="20% - Ênfase5 161 2 2" xfId="16566"/>
    <cellStyle name="20% - Ênfase5 161 3" xfId="16567"/>
    <cellStyle name="20% - Ênfase5 161 3 2" xfId="16568"/>
    <cellStyle name="20% - Ênfase5 161 4" xfId="16569"/>
    <cellStyle name="20% - Ênfase5 161 4 2" xfId="16570"/>
    <cellStyle name="20% - Ênfase5 161 5" xfId="16571"/>
    <cellStyle name="20% - Ênfase5 161 5 2" xfId="16572"/>
    <cellStyle name="20% - Ênfase5 161 6" xfId="16573"/>
    <cellStyle name="20% - Ênfase5 162" xfId="16574"/>
    <cellStyle name="20% - Ênfase5 162 2" xfId="16575"/>
    <cellStyle name="20% - Ênfase5 162 2 2" xfId="16576"/>
    <cellStyle name="20% - Ênfase5 162 3" xfId="16577"/>
    <cellStyle name="20% - Ênfase5 162 3 2" xfId="16578"/>
    <cellStyle name="20% - Ênfase5 162 4" xfId="16579"/>
    <cellStyle name="20% - Ênfase5 162 4 2" xfId="16580"/>
    <cellStyle name="20% - Ênfase5 162 5" xfId="16581"/>
    <cellStyle name="20% - Ênfase5 162 5 2" xfId="16582"/>
    <cellStyle name="20% - Ênfase5 162 6" xfId="16583"/>
    <cellStyle name="20% - Ênfase5 163" xfId="16584"/>
    <cellStyle name="20% - Ênfase5 163 2" xfId="16585"/>
    <cellStyle name="20% - Ênfase5 163 2 2" xfId="16586"/>
    <cellStyle name="20% - Ênfase5 163 3" xfId="16587"/>
    <cellStyle name="20% - Ênfase5 163 3 2" xfId="16588"/>
    <cellStyle name="20% - Ênfase5 163 4" xfId="16589"/>
    <cellStyle name="20% - Ênfase5 163 4 2" xfId="16590"/>
    <cellStyle name="20% - Ênfase5 163 5" xfId="16591"/>
    <cellStyle name="20% - Ênfase5 163 5 2" xfId="16592"/>
    <cellStyle name="20% - Ênfase5 163 6" xfId="16593"/>
    <cellStyle name="20% - Ênfase5 164" xfId="16594"/>
    <cellStyle name="20% - Ênfase5 164 2" xfId="16595"/>
    <cellStyle name="20% - Ênfase5 164 2 2" xfId="16596"/>
    <cellStyle name="20% - Ênfase5 164 3" xfId="16597"/>
    <cellStyle name="20% - Ênfase5 164 3 2" xfId="16598"/>
    <cellStyle name="20% - Ênfase5 164 4" xfId="16599"/>
    <cellStyle name="20% - Ênfase5 164 4 2" xfId="16600"/>
    <cellStyle name="20% - Ênfase5 164 5" xfId="16601"/>
    <cellStyle name="20% - Ênfase5 164 5 2" xfId="16602"/>
    <cellStyle name="20% - Ênfase5 164 6" xfId="16603"/>
    <cellStyle name="20% - Ênfase5 165" xfId="16604"/>
    <cellStyle name="20% - Ênfase5 165 2" xfId="16605"/>
    <cellStyle name="20% - Ênfase5 165 2 2" xfId="16606"/>
    <cellStyle name="20% - Ênfase5 165 3" xfId="16607"/>
    <cellStyle name="20% - Ênfase5 165 3 2" xfId="16608"/>
    <cellStyle name="20% - Ênfase5 165 4" xfId="16609"/>
    <cellStyle name="20% - Ênfase5 165 4 2" xfId="16610"/>
    <cellStyle name="20% - Ênfase5 165 5" xfId="16611"/>
    <cellStyle name="20% - Ênfase5 165 5 2" xfId="16612"/>
    <cellStyle name="20% - Ênfase5 165 6" xfId="16613"/>
    <cellStyle name="20% - Ênfase5 166" xfId="16614"/>
    <cellStyle name="20% - Ênfase5 166 2" xfId="16615"/>
    <cellStyle name="20% - Ênfase5 166 2 2" xfId="16616"/>
    <cellStyle name="20% - Ênfase5 166 3" xfId="16617"/>
    <cellStyle name="20% - Ênfase5 166 3 2" xfId="16618"/>
    <cellStyle name="20% - Ênfase5 166 4" xfId="16619"/>
    <cellStyle name="20% - Ênfase5 166 4 2" xfId="16620"/>
    <cellStyle name="20% - Ênfase5 166 5" xfId="16621"/>
    <cellStyle name="20% - Ênfase5 166 5 2" xfId="16622"/>
    <cellStyle name="20% - Ênfase5 166 6" xfId="16623"/>
    <cellStyle name="20% - Ênfase5 167" xfId="16624"/>
    <cellStyle name="20% - Ênfase5 167 2" xfId="16625"/>
    <cellStyle name="20% - Ênfase5 167 2 2" xfId="16626"/>
    <cellStyle name="20% - Ênfase5 167 3" xfId="16627"/>
    <cellStyle name="20% - Ênfase5 167 3 2" xfId="16628"/>
    <cellStyle name="20% - Ênfase5 167 4" xfId="16629"/>
    <cellStyle name="20% - Ênfase5 167 4 2" xfId="16630"/>
    <cellStyle name="20% - Ênfase5 167 5" xfId="16631"/>
    <cellStyle name="20% - Ênfase5 167 5 2" xfId="16632"/>
    <cellStyle name="20% - Ênfase5 167 6" xfId="16633"/>
    <cellStyle name="20% - Ênfase5 168" xfId="16634"/>
    <cellStyle name="20% - Ênfase5 168 2" xfId="16635"/>
    <cellStyle name="20% - Ênfase5 168 2 2" xfId="16636"/>
    <cellStyle name="20% - Ênfase5 168 3" xfId="16637"/>
    <cellStyle name="20% - Ênfase5 168 3 2" xfId="16638"/>
    <cellStyle name="20% - Ênfase5 168 4" xfId="16639"/>
    <cellStyle name="20% - Ênfase5 168 4 2" xfId="16640"/>
    <cellStyle name="20% - Ênfase5 168 5" xfId="16641"/>
    <cellStyle name="20% - Ênfase5 168 5 2" xfId="16642"/>
    <cellStyle name="20% - Ênfase5 168 6" xfId="16643"/>
    <cellStyle name="20% - Ênfase5 169" xfId="16644"/>
    <cellStyle name="20% - Ênfase5 169 2" xfId="16645"/>
    <cellStyle name="20% - Ênfase5 169 2 2" xfId="16646"/>
    <cellStyle name="20% - Ênfase5 169 3" xfId="16647"/>
    <cellStyle name="20% - Ênfase5 169 3 2" xfId="16648"/>
    <cellStyle name="20% - Ênfase5 169 4" xfId="16649"/>
    <cellStyle name="20% - Ênfase5 169 4 2" xfId="16650"/>
    <cellStyle name="20% - Ênfase5 169 5" xfId="16651"/>
    <cellStyle name="20% - Ênfase5 169 5 2" xfId="16652"/>
    <cellStyle name="20% - Ênfase5 169 6" xfId="16653"/>
    <cellStyle name="20% - Ênfase5 17" xfId="16654"/>
    <cellStyle name="20% - Ênfase5 17 2" xfId="16655"/>
    <cellStyle name="20% - Ênfase5 17 2 2" xfId="16656"/>
    <cellStyle name="20% - Ênfase5 17 2 2 2" xfId="16657"/>
    <cellStyle name="20% - Ênfase5 17 2 3" xfId="16658"/>
    <cellStyle name="20% - Ênfase5 17 2 3 2" xfId="16659"/>
    <cellStyle name="20% - Ênfase5 17 2 4" xfId="16660"/>
    <cellStyle name="20% - Ênfase5 17 2 4 2" xfId="16661"/>
    <cellStyle name="20% - Ênfase5 17 2 5" xfId="16662"/>
    <cellStyle name="20% - Ênfase5 17 2 5 2" xfId="16663"/>
    <cellStyle name="20% - Ênfase5 17 2 6" xfId="16664"/>
    <cellStyle name="20% - Ênfase5 17 3" xfId="16665"/>
    <cellStyle name="20% - Ênfase5 17 3 2" xfId="16666"/>
    <cellStyle name="20% - Ênfase5 17 4" xfId="16667"/>
    <cellStyle name="20% - Ênfase5 17 4 2" xfId="16668"/>
    <cellStyle name="20% - Ênfase5 17 5" xfId="16669"/>
    <cellStyle name="20% - Ênfase5 17 5 2" xfId="16670"/>
    <cellStyle name="20% - Ênfase5 17 6" xfId="16671"/>
    <cellStyle name="20% - Ênfase5 17 6 2" xfId="16672"/>
    <cellStyle name="20% - Ênfase5 17 7" xfId="16673"/>
    <cellStyle name="20% - Ênfase5 170" xfId="16674"/>
    <cellStyle name="20% - Ênfase5 170 2" xfId="16675"/>
    <cellStyle name="20% - Ênfase5 170 2 2" xfId="16676"/>
    <cellStyle name="20% - Ênfase5 170 3" xfId="16677"/>
    <cellStyle name="20% - Ênfase5 170 3 2" xfId="16678"/>
    <cellStyle name="20% - Ênfase5 170 4" xfId="16679"/>
    <cellStyle name="20% - Ênfase5 170 4 2" xfId="16680"/>
    <cellStyle name="20% - Ênfase5 170 5" xfId="16681"/>
    <cellStyle name="20% - Ênfase5 170 5 2" xfId="16682"/>
    <cellStyle name="20% - Ênfase5 170 6" xfId="16683"/>
    <cellStyle name="20% - Ênfase5 171" xfId="16684"/>
    <cellStyle name="20% - Ênfase5 171 2" xfId="16685"/>
    <cellStyle name="20% - Ênfase5 171 2 2" xfId="16686"/>
    <cellStyle name="20% - Ênfase5 171 3" xfId="16687"/>
    <cellStyle name="20% - Ênfase5 171 3 2" xfId="16688"/>
    <cellStyle name="20% - Ênfase5 171 4" xfId="16689"/>
    <cellStyle name="20% - Ênfase5 171 4 2" xfId="16690"/>
    <cellStyle name="20% - Ênfase5 171 5" xfId="16691"/>
    <cellStyle name="20% - Ênfase5 171 5 2" xfId="16692"/>
    <cellStyle name="20% - Ênfase5 171 6" xfId="16693"/>
    <cellStyle name="20% - Ênfase5 172" xfId="16694"/>
    <cellStyle name="20% - Ênfase5 172 2" xfId="16695"/>
    <cellStyle name="20% - Ênfase5 172 2 2" xfId="16696"/>
    <cellStyle name="20% - Ênfase5 172 3" xfId="16697"/>
    <cellStyle name="20% - Ênfase5 172 3 2" xfId="16698"/>
    <cellStyle name="20% - Ênfase5 172 4" xfId="16699"/>
    <cellStyle name="20% - Ênfase5 172 4 2" xfId="16700"/>
    <cellStyle name="20% - Ênfase5 172 5" xfId="16701"/>
    <cellStyle name="20% - Ênfase5 172 5 2" xfId="16702"/>
    <cellStyle name="20% - Ênfase5 172 6" xfId="16703"/>
    <cellStyle name="20% - Ênfase5 173" xfId="16704"/>
    <cellStyle name="20% - Ênfase5 173 2" xfId="16705"/>
    <cellStyle name="20% - Ênfase5 173 2 2" xfId="16706"/>
    <cellStyle name="20% - Ênfase5 173 3" xfId="16707"/>
    <cellStyle name="20% - Ênfase5 173 3 2" xfId="16708"/>
    <cellStyle name="20% - Ênfase5 173 4" xfId="16709"/>
    <cellStyle name="20% - Ênfase5 173 4 2" xfId="16710"/>
    <cellStyle name="20% - Ênfase5 173 5" xfId="16711"/>
    <cellStyle name="20% - Ênfase5 173 5 2" xfId="16712"/>
    <cellStyle name="20% - Ênfase5 173 6" xfId="16713"/>
    <cellStyle name="20% - Ênfase5 174" xfId="16714"/>
    <cellStyle name="20% - Ênfase5 174 2" xfId="16715"/>
    <cellStyle name="20% - Ênfase5 174 2 2" xfId="16716"/>
    <cellStyle name="20% - Ênfase5 174 3" xfId="16717"/>
    <cellStyle name="20% - Ênfase5 174 3 2" xfId="16718"/>
    <cellStyle name="20% - Ênfase5 174 4" xfId="16719"/>
    <cellStyle name="20% - Ênfase5 174 4 2" xfId="16720"/>
    <cellStyle name="20% - Ênfase5 174 5" xfId="16721"/>
    <cellStyle name="20% - Ênfase5 174 5 2" xfId="16722"/>
    <cellStyle name="20% - Ênfase5 174 6" xfId="16723"/>
    <cellStyle name="20% - Ênfase5 175" xfId="16724"/>
    <cellStyle name="20% - Ênfase5 175 2" xfId="16725"/>
    <cellStyle name="20% - Ênfase5 175 2 2" xfId="16726"/>
    <cellStyle name="20% - Ênfase5 175 3" xfId="16727"/>
    <cellStyle name="20% - Ênfase5 175 3 2" xfId="16728"/>
    <cellStyle name="20% - Ênfase5 175 4" xfId="16729"/>
    <cellStyle name="20% - Ênfase5 175 4 2" xfId="16730"/>
    <cellStyle name="20% - Ênfase5 175 5" xfId="16731"/>
    <cellStyle name="20% - Ênfase5 175 5 2" xfId="16732"/>
    <cellStyle name="20% - Ênfase5 175 6" xfId="16733"/>
    <cellStyle name="20% - Ênfase5 176" xfId="16734"/>
    <cellStyle name="20% - Ênfase5 176 2" xfId="16735"/>
    <cellStyle name="20% - Ênfase5 176 2 2" xfId="16736"/>
    <cellStyle name="20% - Ênfase5 176 3" xfId="16737"/>
    <cellStyle name="20% - Ênfase5 176 3 2" xfId="16738"/>
    <cellStyle name="20% - Ênfase5 176 4" xfId="16739"/>
    <cellStyle name="20% - Ênfase5 176 4 2" xfId="16740"/>
    <cellStyle name="20% - Ênfase5 176 5" xfId="16741"/>
    <cellStyle name="20% - Ênfase5 176 5 2" xfId="16742"/>
    <cellStyle name="20% - Ênfase5 176 6" xfId="16743"/>
    <cellStyle name="20% - Ênfase5 177" xfId="16744"/>
    <cellStyle name="20% - Ênfase5 177 2" xfId="16745"/>
    <cellStyle name="20% - Ênfase5 177 2 2" xfId="16746"/>
    <cellStyle name="20% - Ênfase5 177 3" xfId="16747"/>
    <cellStyle name="20% - Ênfase5 177 3 2" xfId="16748"/>
    <cellStyle name="20% - Ênfase5 177 4" xfId="16749"/>
    <cellStyle name="20% - Ênfase5 177 4 2" xfId="16750"/>
    <cellStyle name="20% - Ênfase5 177 5" xfId="16751"/>
    <cellStyle name="20% - Ênfase5 177 5 2" xfId="16752"/>
    <cellStyle name="20% - Ênfase5 177 6" xfId="16753"/>
    <cellStyle name="20% - Ênfase5 178" xfId="16754"/>
    <cellStyle name="20% - Ênfase5 178 2" xfId="16755"/>
    <cellStyle name="20% - Ênfase5 178 2 2" xfId="16756"/>
    <cellStyle name="20% - Ênfase5 178 3" xfId="16757"/>
    <cellStyle name="20% - Ênfase5 178 3 2" xfId="16758"/>
    <cellStyle name="20% - Ênfase5 178 4" xfId="16759"/>
    <cellStyle name="20% - Ênfase5 178 4 2" xfId="16760"/>
    <cellStyle name="20% - Ênfase5 178 5" xfId="16761"/>
    <cellStyle name="20% - Ênfase5 178 5 2" xfId="16762"/>
    <cellStyle name="20% - Ênfase5 178 6" xfId="16763"/>
    <cellStyle name="20% - Ênfase5 179" xfId="16764"/>
    <cellStyle name="20% - Ênfase5 179 2" xfId="16765"/>
    <cellStyle name="20% - Ênfase5 179 2 2" xfId="16766"/>
    <cellStyle name="20% - Ênfase5 179 3" xfId="16767"/>
    <cellStyle name="20% - Ênfase5 179 3 2" xfId="16768"/>
    <cellStyle name="20% - Ênfase5 179 4" xfId="16769"/>
    <cellStyle name="20% - Ênfase5 179 4 2" xfId="16770"/>
    <cellStyle name="20% - Ênfase5 179 5" xfId="16771"/>
    <cellStyle name="20% - Ênfase5 179 5 2" xfId="16772"/>
    <cellStyle name="20% - Ênfase5 179 6" xfId="16773"/>
    <cellStyle name="20% - Ênfase5 18" xfId="16774"/>
    <cellStyle name="20% - Ênfase5 18 2" xfId="16775"/>
    <cellStyle name="20% - Ênfase5 18 2 2" xfId="16776"/>
    <cellStyle name="20% - Ênfase5 18 2 2 2" xfId="16777"/>
    <cellStyle name="20% - Ênfase5 18 2 3" xfId="16778"/>
    <cellStyle name="20% - Ênfase5 18 2 3 2" xfId="16779"/>
    <cellStyle name="20% - Ênfase5 18 2 4" xfId="16780"/>
    <cellStyle name="20% - Ênfase5 18 2 4 2" xfId="16781"/>
    <cellStyle name="20% - Ênfase5 18 2 5" xfId="16782"/>
    <cellStyle name="20% - Ênfase5 18 2 5 2" xfId="16783"/>
    <cellStyle name="20% - Ênfase5 18 2 6" xfId="16784"/>
    <cellStyle name="20% - Ênfase5 18 3" xfId="16785"/>
    <cellStyle name="20% - Ênfase5 18 3 2" xfId="16786"/>
    <cellStyle name="20% - Ênfase5 18 4" xfId="16787"/>
    <cellStyle name="20% - Ênfase5 18 4 2" xfId="16788"/>
    <cellStyle name="20% - Ênfase5 18 5" xfId="16789"/>
    <cellStyle name="20% - Ênfase5 18 5 2" xfId="16790"/>
    <cellStyle name="20% - Ênfase5 18 6" xfId="16791"/>
    <cellStyle name="20% - Ênfase5 18 6 2" xfId="16792"/>
    <cellStyle name="20% - Ênfase5 18 7" xfId="16793"/>
    <cellStyle name="20% - Ênfase5 180" xfId="16794"/>
    <cellStyle name="20% - Ênfase5 180 2" xfId="16795"/>
    <cellStyle name="20% - Ênfase5 180 2 2" xfId="16796"/>
    <cellStyle name="20% - Ênfase5 180 3" xfId="16797"/>
    <cellStyle name="20% - Ênfase5 180 3 2" xfId="16798"/>
    <cellStyle name="20% - Ênfase5 180 4" xfId="16799"/>
    <cellStyle name="20% - Ênfase5 180 4 2" xfId="16800"/>
    <cellStyle name="20% - Ênfase5 180 5" xfId="16801"/>
    <cellStyle name="20% - Ênfase5 180 5 2" xfId="16802"/>
    <cellStyle name="20% - Ênfase5 180 6" xfId="16803"/>
    <cellStyle name="20% - Ênfase5 181" xfId="16804"/>
    <cellStyle name="20% - Ênfase5 181 2" xfId="16805"/>
    <cellStyle name="20% - Ênfase5 181 2 2" xfId="16806"/>
    <cellStyle name="20% - Ênfase5 181 3" xfId="16807"/>
    <cellStyle name="20% - Ênfase5 181 3 2" xfId="16808"/>
    <cellStyle name="20% - Ênfase5 181 4" xfId="16809"/>
    <cellStyle name="20% - Ênfase5 181 4 2" xfId="16810"/>
    <cellStyle name="20% - Ênfase5 181 5" xfId="16811"/>
    <cellStyle name="20% - Ênfase5 181 5 2" xfId="16812"/>
    <cellStyle name="20% - Ênfase5 181 6" xfId="16813"/>
    <cellStyle name="20% - Ênfase5 182" xfId="16814"/>
    <cellStyle name="20% - Ênfase5 182 2" xfId="16815"/>
    <cellStyle name="20% - Ênfase5 182 2 2" xfId="16816"/>
    <cellStyle name="20% - Ênfase5 182 3" xfId="16817"/>
    <cellStyle name="20% - Ênfase5 182 3 2" xfId="16818"/>
    <cellStyle name="20% - Ênfase5 182 4" xfId="16819"/>
    <cellStyle name="20% - Ênfase5 182 4 2" xfId="16820"/>
    <cellStyle name="20% - Ênfase5 182 5" xfId="16821"/>
    <cellStyle name="20% - Ênfase5 182 5 2" xfId="16822"/>
    <cellStyle name="20% - Ênfase5 182 6" xfId="16823"/>
    <cellStyle name="20% - Ênfase5 183" xfId="16824"/>
    <cellStyle name="20% - Ênfase5 183 2" xfId="16825"/>
    <cellStyle name="20% - Ênfase5 183 2 2" xfId="16826"/>
    <cellStyle name="20% - Ênfase5 183 3" xfId="16827"/>
    <cellStyle name="20% - Ênfase5 183 3 2" xfId="16828"/>
    <cellStyle name="20% - Ênfase5 183 4" xfId="16829"/>
    <cellStyle name="20% - Ênfase5 183 4 2" xfId="16830"/>
    <cellStyle name="20% - Ênfase5 183 5" xfId="16831"/>
    <cellStyle name="20% - Ênfase5 183 5 2" xfId="16832"/>
    <cellStyle name="20% - Ênfase5 183 6" xfId="16833"/>
    <cellStyle name="20% - Ênfase5 184" xfId="16834"/>
    <cellStyle name="20% - Ênfase5 184 2" xfId="16835"/>
    <cellStyle name="20% - Ênfase5 184 2 2" xfId="16836"/>
    <cellStyle name="20% - Ênfase5 184 3" xfId="16837"/>
    <cellStyle name="20% - Ênfase5 184 3 2" xfId="16838"/>
    <cellStyle name="20% - Ênfase5 184 4" xfId="16839"/>
    <cellStyle name="20% - Ênfase5 184 4 2" xfId="16840"/>
    <cellStyle name="20% - Ênfase5 184 5" xfId="16841"/>
    <cellStyle name="20% - Ênfase5 184 5 2" xfId="16842"/>
    <cellStyle name="20% - Ênfase5 184 6" xfId="16843"/>
    <cellStyle name="20% - Ênfase5 185" xfId="16844"/>
    <cellStyle name="20% - Ênfase5 185 2" xfId="16845"/>
    <cellStyle name="20% - Ênfase5 185 2 2" xfId="16846"/>
    <cellStyle name="20% - Ênfase5 185 3" xfId="16847"/>
    <cellStyle name="20% - Ênfase5 185 3 2" xfId="16848"/>
    <cellStyle name="20% - Ênfase5 185 4" xfId="16849"/>
    <cellStyle name="20% - Ênfase5 185 4 2" xfId="16850"/>
    <cellStyle name="20% - Ênfase5 185 5" xfId="16851"/>
    <cellStyle name="20% - Ênfase5 185 5 2" xfId="16852"/>
    <cellStyle name="20% - Ênfase5 185 6" xfId="16853"/>
    <cellStyle name="20% - Ênfase5 186" xfId="16854"/>
    <cellStyle name="20% - Ênfase5 186 2" xfId="16855"/>
    <cellStyle name="20% - Ênfase5 186 2 2" xfId="16856"/>
    <cellStyle name="20% - Ênfase5 186 3" xfId="16857"/>
    <cellStyle name="20% - Ênfase5 186 3 2" xfId="16858"/>
    <cellStyle name="20% - Ênfase5 186 4" xfId="16859"/>
    <cellStyle name="20% - Ênfase5 186 4 2" xfId="16860"/>
    <cellStyle name="20% - Ênfase5 186 5" xfId="16861"/>
    <cellStyle name="20% - Ênfase5 186 5 2" xfId="16862"/>
    <cellStyle name="20% - Ênfase5 186 6" xfId="16863"/>
    <cellStyle name="20% - Ênfase5 187" xfId="16864"/>
    <cellStyle name="20% - Ênfase5 187 2" xfId="16865"/>
    <cellStyle name="20% - Ênfase5 187 2 2" xfId="16866"/>
    <cellStyle name="20% - Ênfase5 187 3" xfId="16867"/>
    <cellStyle name="20% - Ênfase5 187 3 2" xfId="16868"/>
    <cellStyle name="20% - Ênfase5 187 4" xfId="16869"/>
    <cellStyle name="20% - Ênfase5 187 4 2" xfId="16870"/>
    <cellStyle name="20% - Ênfase5 187 5" xfId="16871"/>
    <cellStyle name="20% - Ênfase5 187 5 2" xfId="16872"/>
    <cellStyle name="20% - Ênfase5 187 6" xfId="16873"/>
    <cellStyle name="20% - Ênfase5 188" xfId="16874"/>
    <cellStyle name="20% - Ênfase5 188 2" xfId="16875"/>
    <cellStyle name="20% - Ênfase5 188 2 2" xfId="16876"/>
    <cellStyle name="20% - Ênfase5 188 3" xfId="16877"/>
    <cellStyle name="20% - Ênfase5 188 3 2" xfId="16878"/>
    <cellStyle name="20% - Ênfase5 188 4" xfId="16879"/>
    <cellStyle name="20% - Ênfase5 188 4 2" xfId="16880"/>
    <cellStyle name="20% - Ênfase5 188 5" xfId="16881"/>
    <cellStyle name="20% - Ênfase5 188 5 2" xfId="16882"/>
    <cellStyle name="20% - Ênfase5 188 6" xfId="16883"/>
    <cellStyle name="20% - Ênfase5 189" xfId="16884"/>
    <cellStyle name="20% - Ênfase5 189 2" xfId="16885"/>
    <cellStyle name="20% - Ênfase5 189 2 2" xfId="16886"/>
    <cellStyle name="20% - Ênfase5 189 3" xfId="16887"/>
    <cellStyle name="20% - Ênfase5 189 3 2" xfId="16888"/>
    <cellStyle name="20% - Ênfase5 189 4" xfId="16889"/>
    <cellStyle name="20% - Ênfase5 189 4 2" xfId="16890"/>
    <cellStyle name="20% - Ênfase5 189 5" xfId="16891"/>
    <cellStyle name="20% - Ênfase5 189 5 2" xfId="16892"/>
    <cellStyle name="20% - Ênfase5 189 6" xfId="16893"/>
    <cellStyle name="20% - Ênfase5 19" xfId="16894"/>
    <cellStyle name="20% - Ênfase5 19 2" xfId="16895"/>
    <cellStyle name="20% - Ênfase5 19 2 2" xfId="16896"/>
    <cellStyle name="20% - Ênfase5 19 2 2 2" xfId="16897"/>
    <cellStyle name="20% - Ênfase5 19 2 3" xfId="16898"/>
    <cellStyle name="20% - Ênfase5 19 2 3 2" xfId="16899"/>
    <cellStyle name="20% - Ênfase5 19 2 4" xfId="16900"/>
    <cellStyle name="20% - Ênfase5 19 2 4 2" xfId="16901"/>
    <cellStyle name="20% - Ênfase5 19 2 5" xfId="16902"/>
    <cellStyle name="20% - Ênfase5 19 2 5 2" xfId="16903"/>
    <cellStyle name="20% - Ênfase5 19 2 6" xfId="16904"/>
    <cellStyle name="20% - Ênfase5 19 3" xfId="16905"/>
    <cellStyle name="20% - Ênfase5 19 3 2" xfId="16906"/>
    <cellStyle name="20% - Ênfase5 19 4" xfId="16907"/>
    <cellStyle name="20% - Ênfase5 19 4 2" xfId="16908"/>
    <cellStyle name="20% - Ênfase5 19 5" xfId="16909"/>
    <cellStyle name="20% - Ênfase5 19 5 2" xfId="16910"/>
    <cellStyle name="20% - Ênfase5 19 6" xfId="16911"/>
    <cellStyle name="20% - Ênfase5 19 6 2" xfId="16912"/>
    <cellStyle name="20% - Ênfase5 19 7" xfId="16913"/>
    <cellStyle name="20% - Ênfase5 190" xfId="16914"/>
    <cellStyle name="20% - Ênfase5 190 2" xfId="16915"/>
    <cellStyle name="20% - Ênfase5 190 2 2" xfId="16916"/>
    <cellStyle name="20% - Ênfase5 190 3" xfId="16917"/>
    <cellStyle name="20% - Ênfase5 190 3 2" xfId="16918"/>
    <cellStyle name="20% - Ênfase5 190 4" xfId="16919"/>
    <cellStyle name="20% - Ênfase5 190 4 2" xfId="16920"/>
    <cellStyle name="20% - Ênfase5 190 5" xfId="16921"/>
    <cellStyle name="20% - Ênfase5 190 5 2" xfId="16922"/>
    <cellStyle name="20% - Ênfase5 190 6" xfId="16923"/>
    <cellStyle name="20% - Ênfase5 191" xfId="16924"/>
    <cellStyle name="20% - Ênfase5 191 2" xfId="16925"/>
    <cellStyle name="20% - Ênfase5 191 2 2" xfId="16926"/>
    <cellStyle name="20% - Ênfase5 191 3" xfId="16927"/>
    <cellStyle name="20% - Ênfase5 191 3 2" xfId="16928"/>
    <cellStyle name="20% - Ênfase5 191 4" xfId="16929"/>
    <cellStyle name="20% - Ênfase5 191 4 2" xfId="16930"/>
    <cellStyle name="20% - Ênfase5 191 5" xfId="16931"/>
    <cellStyle name="20% - Ênfase5 191 5 2" xfId="16932"/>
    <cellStyle name="20% - Ênfase5 191 6" xfId="16933"/>
    <cellStyle name="20% - Ênfase5 192" xfId="16934"/>
    <cellStyle name="20% - Ênfase5 192 2" xfId="16935"/>
    <cellStyle name="20% - Ênfase5 192 2 2" xfId="16936"/>
    <cellStyle name="20% - Ênfase5 192 3" xfId="16937"/>
    <cellStyle name="20% - Ênfase5 192 3 2" xfId="16938"/>
    <cellStyle name="20% - Ênfase5 192 4" xfId="16939"/>
    <cellStyle name="20% - Ênfase5 192 4 2" xfId="16940"/>
    <cellStyle name="20% - Ênfase5 192 5" xfId="16941"/>
    <cellStyle name="20% - Ênfase5 192 5 2" xfId="16942"/>
    <cellStyle name="20% - Ênfase5 192 6" xfId="16943"/>
    <cellStyle name="20% - Ênfase5 193" xfId="16944"/>
    <cellStyle name="20% - Ênfase5 193 2" xfId="16945"/>
    <cellStyle name="20% - Ênfase5 193 2 2" xfId="16946"/>
    <cellStyle name="20% - Ênfase5 193 3" xfId="16947"/>
    <cellStyle name="20% - Ênfase5 193 3 2" xfId="16948"/>
    <cellStyle name="20% - Ênfase5 193 4" xfId="16949"/>
    <cellStyle name="20% - Ênfase5 194" xfId="16950"/>
    <cellStyle name="20% - Ênfase5 194 2" xfId="16951"/>
    <cellStyle name="20% - Ênfase5 194 2 2" xfId="16952"/>
    <cellStyle name="20% - Ênfase5 194 3" xfId="16953"/>
    <cellStyle name="20% - Ênfase5 194 3 2" xfId="16954"/>
    <cellStyle name="20% - Ênfase5 194 4" xfId="16955"/>
    <cellStyle name="20% - Ênfase5 195" xfId="16956"/>
    <cellStyle name="20% - Ênfase5 195 2" xfId="16957"/>
    <cellStyle name="20% - Ênfase5 195 2 2" xfId="16958"/>
    <cellStyle name="20% - Ênfase5 195 3" xfId="16959"/>
    <cellStyle name="20% - Ênfase5 195 3 2" xfId="16960"/>
    <cellStyle name="20% - Ênfase5 195 4" xfId="16961"/>
    <cellStyle name="20% - Ênfase5 196" xfId="16962"/>
    <cellStyle name="20% - Ênfase5 196 2" xfId="16963"/>
    <cellStyle name="20% - Ênfase5 196 2 2" xfId="16964"/>
    <cellStyle name="20% - Ênfase5 196 3" xfId="16965"/>
    <cellStyle name="20% - Ênfase5 196 3 2" xfId="16966"/>
    <cellStyle name="20% - Ênfase5 196 4" xfId="16967"/>
    <cellStyle name="20% - Ênfase5 197" xfId="16968"/>
    <cellStyle name="20% - Ênfase5 197 2" xfId="16969"/>
    <cellStyle name="20% - Ênfase5 197 2 2" xfId="16970"/>
    <cellStyle name="20% - Ênfase5 197 3" xfId="16971"/>
    <cellStyle name="20% - Ênfase5 197 3 2" xfId="16972"/>
    <cellStyle name="20% - Ênfase5 197 4" xfId="16973"/>
    <cellStyle name="20% - Ênfase5 198" xfId="16974"/>
    <cellStyle name="20% - Ênfase5 198 2" xfId="16975"/>
    <cellStyle name="20% - Ênfase5 198 2 2" xfId="16976"/>
    <cellStyle name="20% - Ênfase5 198 3" xfId="16977"/>
    <cellStyle name="20% - Ênfase5 198 3 2" xfId="16978"/>
    <cellStyle name="20% - Ênfase5 198 4" xfId="16979"/>
    <cellStyle name="20% - Ênfase5 199" xfId="16980"/>
    <cellStyle name="20% - Ênfase5 199 2" xfId="16981"/>
    <cellStyle name="20% - Ênfase5 199 2 2" xfId="16982"/>
    <cellStyle name="20% - Ênfase5 199 3" xfId="16983"/>
    <cellStyle name="20% - Ênfase5 199 3 2" xfId="16984"/>
    <cellStyle name="20% - Ênfase5 199 4" xfId="16985"/>
    <cellStyle name="20% - Ênfase5 2" xfId="16986"/>
    <cellStyle name="20% - Ênfase5 2 2" xfId="16987"/>
    <cellStyle name="20% - Ênfase5 2 2 2" xfId="16988"/>
    <cellStyle name="20% - Ênfase5 2 2 2 2" xfId="16989"/>
    <cellStyle name="20% - Ênfase5 2 2 2 2 2" xfId="16990"/>
    <cellStyle name="20% - Ênfase5 2 2 2 3" xfId="16991"/>
    <cellStyle name="20% - Ênfase5 2 2 2 3 2" xfId="16992"/>
    <cellStyle name="20% - Ênfase5 2 2 2 4" xfId="16993"/>
    <cellStyle name="20% - Ênfase5 2 2 2 4 2" xfId="16994"/>
    <cellStyle name="20% - Ênfase5 2 2 2 5" xfId="16995"/>
    <cellStyle name="20% - Ênfase5 2 2 2 5 2" xfId="16996"/>
    <cellStyle name="20% - Ênfase5 2 2 2 6" xfId="16997"/>
    <cellStyle name="20% - Ênfase5 2 2 3" xfId="16998"/>
    <cellStyle name="20% - Ênfase5 2 2 3 2" xfId="16999"/>
    <cellStyle name="20% - Ênfase5 2 2 4" xfId="17000"/>
    <cellStyle name="20% - Ênfase5 2 2 4 2" xfId="17001"/>
    <cellStyle name="20% - Ênfase5 2 2 5" xfId="17002"/>
    <cellStyle name="20% - Ênfase5 2 2 5 2" xfId="17003"/>
    <cellStyle name="20% - Ênfase5 2 2 6" xfId="17004"/>
    <cellStyle name="20% - Ênfase5 2 2 6 2" xfId="17005"/>
    <cellStyle name="20% - Ênfase5 2 2 7" xfId="17006"/>
    <cellStyle name="20% - Ênfase5 2 3" xfId="17007"/>
    <cellStyle name="20% - Ênfase5 2 3 2" xfId="17008"/>
    <cellStyle name="20% - Ênfase5 2 3 2 2" xfId="17009"/>
    <cellStyle name="20% - Ênfase5 2 3 3" xfId="17010"/>
    <cellStyle name="20% - Ênfase5 2 3 3 2" xfId="17011"/>
    <cellStyle name="20% - Ênfase5 2 3 4" xfId="17012"/>
    <cellStyle name="20% - Ênfase5 2 3 4 2" xfId="17013"/>
    <cellStyle name="20% - Ênfase5 2 3 5" xfId="17014"/>
    <cellStyle name="20% - Ênfase5 2 3 5 2" xfId="17015"/>
    <cellStyle name="20% - Ênfase5 2 3 6" xfId="17016"/>
    <cellStyle name="20% - Ênfase5 2 4" xfId="17017"/>
    <cellStyle name="20% - Ênfase5 2 4 2" xfId="17018"/>
    <cellStyle name="20% - Ênfase5 2 5" xfId="17019"/>
    <cellStyle name="20% - Ênfase5 2 5 2" xfId="17020"/>
    <cellStyle name="20% - Ênfase5 2 6" xfId="17021"/>
    <cellStyle name="20% - Ênfase5 2 6 2" xfId="17022"/>
    <cellStyle name="20% - Ênfase5 2 7" xfId="17023"/>
    <cellStyle name="20% - Ênfase5 2 7 2" xfId="17024"/>
    <cellStyle name="20% - Ênfase5 2 8" xfId="17025"/>
    <cellStyle name="20% - Ênfase5 20" xfId="17026"/>
    <cellStyle name="20% - Ênfase5 20 2" xfId="17027"/>
    <cellStyle name="20% - Ênfase5 20 2 2" xfId="17028"/>
    <cellStyle name="20% - Ênfase5 20 2 2 2" xfId="17029"/>
    <cellStyle name="20% - Ênfase5 20 2 3" xfId="17030"/>
    <cellStyle name="20% - Ênfase5 20 2 3 2" xfId="17031"/>
    <cellStyle name="20% - Ênfase5 20 2 4" xfId="17032"/>
    <cellStyle name="20% - Ênfase5 20 2 4 2" xfId="17033"/>
    <cellStyle name="20% - Ênfase5 20 2 5" xfId="17034"/>
    <cellStyle name="20% - Ênfase5 20 2 5 2" xfId="17035"/>
    <cellStyle name="20% - Ênfase5 20 2 6" xfId="17036"/>
    <cellStyle name="20% - Ênfase5 20 3" xfId="17037"/>
    <cellStyle name="20% - Ênfase5 20 3 2" xfId="17038"/>
    <cellStyle name="20% - Ênfase5 20 4" xfId="17039"/>
    <cellStyle name="20% - Ênfase5 20 4 2" xfId="17040"/>
    <cellStyle name="20% - Ênfase5 20 5" xfId="17041"/>
    <cellStyle name="20% - Ênfase5 20 5 2" xfId="17042"/>
    <cellStyle name="20% - Ênfase5 20 6" xfId="17043"/>
    <cellStyle name="20% - Ênfase5 20 6 2" xfId="17044"/>
    <cellStyle name="20% - Ênfase5 20 7" xfId="17045"/>
    <cellStyle name="20% - Ênfase5 200" xfId="17046"/>
    <cellStyle name="20% - Ênfase5 200 2" xfId="17047"/>
    <cellStyle name="20% - Ênfase5 200 2 2" xfId="17048"/>
    <cellStyle name="20% - Ênfase5 200 3" xfId="17049"/>
    <cellStyle name="20% - Ênfase5 200 3 2" xfId="17050"/>
    <cellStyle name="20% - Ênfase5 200 4" xfId="17051"/>
    <cellStyle name="20% - Ênfase5 201" xfId="17052"/>
    <cellStyle name="20% - Ênfase5 201 2" xfId="17053"/>
    <cellStyle name="20% - Ênfase5 201 2 2" xfId="17054"/>
    <cellStyle name="20% - Ênfase5 201 3" xfId="17055"/>
    <cellStyle name="20% - Ênfase5 201 3 2" xfId="17056"/>
    <cellStyle name="20% - Ênfase5 201 4" xfId="17057"/>
    <cellStyle name="20% - Ênfase5 202" xfId="17058"/>
    <cellStyle name="20% - Ênfase5 202 2" xfId="17059"/>
    <cellStyle name="20% - Ênfase5 202 2 2" xfId="17060"/>
    <cellStyle name="20% - Ênfase5 202 3" xfId="17061"/>
    <cellStyle name="20% - Ênfase5 203" xfId="17062"/>
    <cellStyle name="20% - Ênfase5 203 2" xfId="17063"/>
    <cellStyle name="20% - Ênfase5 203 2 2" xfId="17064"/>
    <cellStyle name="20% - Ênfase5 203 3" xfId="17065"/>
    <cellStyle name="20% - Ênfase5 204" xfId="17066"/>
    <cellStyle name="20% - Ênfase5 204 2" xfId="17067"/>
    <cellStyle name="20% - Ênfase5 204 2 2" xfId="17068"/>
    <cellStyle name="20% - Ênfase5 204 3" xfId="17069"/>
    <cellStyle name="20% - Ênfase5 205" xfId="17070"/>
    <cellStyle name="20% - Ênfase5 205 2" xfId="17071"/>
    <cellStyle name="20% - Ênfase5 205 2 2" xfId="17072"/>
    <cellStyle name="20% - Ênfase5 205 3" xfId="17073"/>
    <cellStyle name="20% - Ênfase5 206" xfId="17074"/>
    <cellStyle name="20% - Ênfase5 206 2" xfId="17075"/>
    <cellStyle name="20% - Ênfase5 206 2 2" xfId="17076"/>
    <cellStyle name="20% - Ênfase5 206 3" xfId="17077"/>
    <cellStyle name="20% - Ênfase5 207" xfId="17078"/>
    <cellStyle name="20% - Ênfase5 207 2" xfId="17079"/>
    <cellStyle name="20% - Ênfase5 207 2 2" xfId="17080"/>
    <cellStyle name="20% - Ênfase5 207 3" xfId="17081"/>
    <cellStyle name="20% - Ênfase5 208" xfId="17082"/>
    <cellStyle name="20% - Ênfase5 208 2" xfId="17083"/>
    <cellStyle name="20% - Ênfase5 208 2 2" xfId="17084"/>
    <cellStyle name="20% - Ênfase5 208 3" xfId="17085"/>
    <cellStyle name="20% - Ênfase5 209" xfId="17086"/>
    <cellStyle name="20% - Ênfase5 209 2" xfId="17087"/>
    <cellStyle name="20% - Ênfase5 209 2 2" xfId="17088"/>
    <cellStyle name="20% - Ênfase5 209 3" xfId="17089"/>
    <cellStyle name="20% - Ênfase5 21" xfId="17090"/>
    <cellStyle name="20% - Ênfase5 21 2" xfId="17091"/>
    <cellStyle name="20% - Ênfase5 21 2 2" xfId="17092"/>
    <cellStyle name="20% - Ênfase5 21 2 2 2" xfId="17093"/>
    <cellStyle name="20% - Ênfase5 21 2 3" xfId="17094"/>
    <cellStyle name="20% - Ênfase5 21 2 3 2" xfId="17095"/>
    <cellStyle name="20% - Ênfase5 21 2 4" xfId="17096"/>
    <cellStyle name="20% - Ênfase5 21 2 4 2" xfId="17097"/>
    <cellStyle name="20% - Ênfase5 21 2 5" xfId="17098"/>
    <cellStyle name="20% - Ênfase5 21 2 5 2" xfId="17099"/>
    <cellStyle name="20% - Ênfase5 21 2 6" xfId="17100"/>
    <cellStyle name="20% - Ênfase5 21 3" xfId="17101"/>
    <cellStyle name="20% - Ênfase5 21 3 2" xfId="17102"/>
    <cellStyle name="20% - Ênfase5 21 4" xfId="17103"/>
    <cellStyle name="20% - Ênfase5 21 4 2" xfId="17104"/>
    <cellStyle name="20% - Ênfase5 21 5" xfId="17105"/>
    <cellStyle name="20% - Ênfase5 21 5 2" xfId="17106"/>
    <cellStyle name="20% - Ênfase5 21 6" xfId="17107"/>
    <cellStyle name="20% - Ênfase5 21 6 2" xfId="17108"/>
    <cellStyle name="20% - Ênfase5 21 7" xfId="17109"/>
    <cellStyle name="20% - Ênfase5 210" xfId="17110"/>
    <cellStyle name="20% - Ênfase5 210 2" xfId="17111"/>
    <cellStyle name="20% - Ênfase5 210 2 2" xfId="17112"/>
    <cellStyle name="20% - Ênfase5 210 3" xfId="17113"/>
    <cellStyle name="20% - Ênfase5 211" xfId="17114"/>
    <cellStyle name="20% - Ênfase5 211 2" xfId="17115"/>
    <cellStyle name="20% - Ênfase5 211 2 2" xfId="17116"/>
    <cellStyle name="20% - Ênfase5 211 3" xfId="17117"/>
    <cellStyle name="20% - Ênfase5 212" xfId="17118"/>
    <cellStyle name="20% - Ênfase5 212 2" xfId="17119"/>
    <cellStyle name="20% - Ênfase5 212 2 2" xfId="17120"/>
    <cellStyle name="20% - Ênfase5 212 3" xfId="17121"/>
    <cellStyle name="20% - Ênfase5 213" xfId="17122"/>
    <cellStyle name="20% - Ênfase5 213 2" xfId="17123"/>
    <cellStyle name="20% - Ênfase5 213 2 2" xfId="17124"/>
    <cellStyle name="20% - Ênfase5 213 3" xfId="17125"/>
    <cellStyle name="20% - Ênfase5 214" xfId="17126"/>
    <cellStyle name="20% - Ênfase5 214 2" xfId="17127"/>
    <cellStyle name="20% - Ênfase5 214 2 2" xfId="17128"/>
    <cellStyle name="20% - Ênfase5 214 3" xfId="17129"/>
    <cellStyle name="20% - Ênfase5 215" xfId="17130"/>
    <cellStyle name="20% - Ênfase5 215 2" xfId="17131"/>
    <cellStyle name="20% - Ênfase5 215 2 2" xfId="17132"/>
    <cellStyle name="20% - Ênfase5 215 3" xfId="17133"/>
    <cellStyle name="20% - Ênfase5 216" xfId="17134"/>
    <cellStyle name="20% - Ênfase5 216 2" xfId="17135"/>
    <cellStyle name="20% - Ênfase5 216 2 2" xfId="17136"/>
    <cellStyle name="20% - Ênfase5 216 3" xfId="17137"/>
    <cellStyle name="20% - Ênfase5 217" xfId="17138"/>
    <cellStyle name="20% - Ênfase5 217 2" xfId="17139"/>
    <cellStyle name="20% - Ênfase5 217 2 2" xfId="17140"/>
    <cellStyle name="20% - Ênfase5 217 3" xfId="17141"/>
    <cellStyle name="20% - Ênfase5 218" xfId="17142"/>
    <cellStyle name="20% - Ênfase5 218 2" xfId="17143"/>
    <cellStyle name="20% - Ênfase5 218 2 2" xfId="17144"/>
    <cellStyle name="20% - Ênfase5 218 3" xfId="17145"/>
    <cellStyle name="20% - Ênfase5 219" xfId="17146"/>
    <cellStyle name="20% - Ênfase5 219 2" xfId="17147"/>
    <cellStyle name="20% - Ênfase5 219 2 2" xfId="17148"/>
    <cellStyle name="20% - Ênfase5 219 3" xfId="17149"/>
    <cellStyle name="20% - Ênfase5 22" xfId="17150"/>
    <cellStyle name="20% - Ênfase5 22 2" xfId="17151"/>
    <cellStyle name="20% - Ênfase5 22 2 2" xfId="17152"/>
    <cellStyle name="20% - Ênfase5 22 2 2 2" xfId="17153"/>
    <cellStyle name="20% - Ênfase5 22 2 3" xfId="17154"/>
    <cellStyle name="20% - Ênfase5 22 2 3 2" xfId="17155"/>
    <cellStyle name="20% - Ênfase5 22 2 4" xfId="17156"/>
    <cellStyle name="20% - Ênfase5 22 2 4 2" xfId="17157"/>
    <cellStyle name="20% - Ênfase5 22 2 5" xfId="17158"/>
    <cellStyle name="20% - Ênfase5 22 2 5 2" xfId="17159"/>
    <cellStyle name="20% - Ênfase5 22 2 6" xfId="17160"/>
    <cellStyle name="20% - Ênfase5 22 3" xfId="17161"/>
    <cellStyle name="20% - Ênfase5 22 3 2" xfId="17162"/>
    <cellStyle name="20% - Ênfase5 22 4" xfId="17163"/>
    <cellStyle name="20% - Ênfase5 22 4 2" xfId="17164"/>
    <cellStyle name="20% - Ênfase5 22 5" xfId="17165"/>
    <cellStyle name="20% - Ênfase5 22 5 2" xfId="17166"/>
    <cellStyle name="20% - Ênfase5 22 6" xfId="17167"/>
    <cellStyle name="20% - Ênfase5 22 6 2" xfId="17168"/>
    <cellStyle name="20% - Ênfase5 22 7" xfId="17169"/>
    <cellStyle name="20% - Ênfase5 220" xfId="17170"/>
    <cellStyle name="20% - Ênfase5 220 2" xfId="17171"/>
    <cellStyle name="20% - Ênfase5 220 2 2" xfId="17172"/>
    <cellStyle name="20% - Ênfase5 220 3" xfId="17173"/>
    <cellStyle name="20% - Ênfase5 221" xfId="17174"/>
    <cellStyle name="20% - Ênfase5 221 2" xfId="17175"/>
    <cellStyle name="20% - Ênfase5 221 2 2" xfId="17176"/>
    <cellStyle name="20% - Ênfase5 221 3" xfId="17177"/>
    <cellStyle name="20% - Ênfase5 222" xfId="17178"/>
    <cellStyle name="20% - Ênfase5 222 2" xfId="17179"/>
    <cellStyle name="20% - Ênfase5 222 2 2" xfId="17180"/>
    <cellStyle name="20% - Ênfase5 222 3" xfId="17181"/>
    <cellStyle name="20% - Ênfase5 223" xfId="17182"/>
    <cellStyle name="20% - Ênfase5 223 2" xfId="17183"/>
    <cellStyle name="20% - Ênfase5 223 2 2" xfId="17184"/>
    <cellStyle name="20% - Ênfase5 223 3" xfId="17185"/>
    <cellStyle name="20% - Ênfase5 224" xfId="17186"/>
    <cellStyle name="20% - Ênfase5 224 2" xfId="17187"/>
    <cellStyle name="20% - Ênfase5 224 2 2" xfId="17188"/>
    <cellStyle name="20% - Ênfase5 224 3" xfId="17189"/>
    <cellStyle name="20% - Ênfase5 225" xfId="17190"/>
    <cellStyle name="20% - Ênfase5 225 2" xfId="17191"/>
    <cellStyle name="20% - Ênfase5 225 2 2" xfId="17192"/>
    <cellStyle name="20% - Ênfase5 225 3" xfId="17193"/>
    <cellStyle name="20% - Ênfase5 226" xfId="17194"/>
    <cellStyle name="20% - Ênfase5 226 2" xfId="17195"/>
    <cellStyle name="20% - Ênfase5 226 2 2" xfId="17196"/>
    <cellStyle name="20% - Ênfase5 226 3" xfId="17197"/>
    <cellStyle name="20% - Ênfase5 227" xfId="17198"/>
    <cellStyle name="20% - Ênfase5 227 2" xfId="17199"/>
    <cellStyle name="20% - Ênfase5 227 2 2" xfId="17200"/>
    <cellStyle name="20% - Ênfase5 227 3" xfId="17201"/>
    <cellStyle name="20% - Ênfase5 228" xfId="17202"/>
    <cellStyle name="20% - Ênfase5 228 2" xfId="17203"/>
    <cellStyle name="20% - Ênfase5 229" xfId="17204"/>
    <cellStyle name="20% - Ênfase5 229 2" xfId="17205"/>
    <cellStyle name="20% - Ênfase5 23" xfId="17206"/>
    <cellStyle name="20% - Ênfase5 23 2" xfId="17207"/>
    <cellStyle name="20% - Ênfase5 23 2 2" xfId="17208"/>
    <cellStyle name="20% - Ênfase5 23 2 2 2" xfId="17209"/>
    <cellStyle name="20% - Ênfase5 23 2 3" xfId="17210"/>
    <cellStyle name="20% - Ênfase5 23 2 3 2" xfId="17211"/>
    <cellStyle name="20% - Ênfase5 23 2 4" xfId="17212"/>
    <cellStyle name="20% - Ênfase5 23 2 4 2" xfId="17213"/>
    <cellStyle name="20% - Ênfase5 23 2 5" xfId="17214"/>
    <cellStyle name="20% - Ênfase5 23 2 5 2" xfId="17215"/>
    <cellStyle name="20% - Ênfase5 23 2 6" xfId="17216"/>
    <cellStyle name="20% - Ênfase5 23 3" xfId="17217"/>
    <cellStyle name="20% - Ênfase5 23 3 2" xfId="17218"/>
    <cellStyle name="20% - Ênfase5 23 4" xfId="17219"/>
    <cellStyle name="20% - Ênfase5 23 4 2" xfId="17220"/>
    <cellStyle name="20% - Ênfase5 23 5" xfId="17221"/>
    <cellStyle name="20% - Ênfase5 23 5 2" xfId="17222"/>
    <cellStyle name="20% - Ênfase5 23 6" xfId="17223"/>
    <cellStyle name="20% - Ênfase5 23 6 2" xfId="17224"/>
    <cellStyle name="20% - Ênfase5 23 7" xfId="17225"/>
    <cellStyle name="20% - Ênfase5 230" xfId="17226"/>
    <cellStyle name="20% - Ênfase5 230 2" xfId="17227"/>
    <cellStyle name="20% - Ênfase5 231" xfId="17228"/>
    <cellStyle name="20% - Ênfase5 231 2" xfId="17229"/>
    <cellStyle name="20% - Ênfase5 232" xfId="17230"/>
    <cellStyle name="20% - Ênfase5 233" xfId="17231"/>
    <cellStyle name="20% - Ênfase5 234" xfId="17232"/>
    <cellStyle name="20% - Ênfase5 235" xfId="17233"/>
    <cellStyle name="20% - Ênfase5 236" xfId="17234"/>
    <cellStyle name="20% - Ênfase5 237" xfId="17235"/>
    <cellStyle name="20% - Ênfase5 238" xfId="17236"/>
    <cellStyle name="20% - Ênfase5 239" xfId="17237"/>
    <cellStyle name="20% - Ênfase5 24" xfId="17238"/>
    <cellStyle name="20% - Ênfase5 24 2" xfId="17239"/>
    <cellStyle name="20% - Ênfase5 24 2 2" xfId="17240"/>
    <cellStyle name="20% - Ênfase5 24 2 2 2" xfId="17241"/>
    <cellStyle name="20% - Ênfase5 24 2 3" xfId="17242"/>
    <cellStyle name="20% - Ênfase5 24 2 3 2" xfId="17243"/>
    <cellStyle name="20% - Ênfase5 24 2 4" xfId="17244"/>
    <cellStyle name="20% - Ênfase5 24 2 4 2" xfId="17245"/>
    <cellStyle name="20% - Ênfase5 24 2 5" xfId="17246"/>
    <cellStyle name="20% - Ênfase5 24 2 5 2" xfId="17247"/>
    <cellStyle name="20% - Ênfase5 24 2 6" xfId="17248"/>
    <cellStyle name="20% - Ênfase5 24 3" xfId="17249"/>
    <cellStyle name="20% - Ênfase5 24 3 2" xfId="17250"/>
    <cellStyle name="20% - Ênfase5 24 4" xfId="17251"/>
    <cellStyle name="20% - Ênfase5 24 4 2" xfId="17252"/>
    <cellStyle name="20% - Ênfase5 24 5" xfId="17253"/>
    <cellStyle name="20% - Ênfase5 24 5 2" xfId="17254"/>
    <cellStyle name="20% - Ênfase5 24 6" xfId="17255"/>
    <cellStyle name="20% - Ênfase5 24 6 2" xfId="17256"/>
    <cellStyle name="20% - Ênfase5 24 7" xfId="17257"/>
    <cellStyle name="20% - Ênfase5 240" xfId="17258"/>
    <cellStyle name="20% - Ênfase5 241" xfId="17259"/>
    <cellStyle name="20% - Ênfase5 25" xfId="17260"/>
    <cellStyle name="20% - Ênfase5 25 2" xfId="17261"/>
    <cellStyle name="20% - Ênfase5 25 2 2" xfId="17262"/>
    <cellStyle name="20% - Ênfase5 25 2 2 2" xfId="17263"/>
    <cellStyle name="20% - Ênfase5 25 2 3" xfId="17264"/>
    <cellStyle name="20% - Ênfase5 25 2 3 2" xfId="17265"/>
    <cellStyle name="20% - Ênfase5 25 2 4" xfId="17266"/>
    <cellStyle name="20% - Ênfase5 25 2 4 2" xfId="17267"/>
    <cellStyle name="20% - Ênfase5 25 2 5" xfId="17268"/>
    <cellStyle name="20% - Ênfase5 25 2 5 2" xfId="17269"/>
    <cellStyle name="20% - Ênfase5 25 2 6" xfId="17270"/>
    <cellStyle name="20% - Ênfase5 25 3" xfId="17271"/>
    <cellStyle name="20% - Ênfase5 25 3 2" xfId="17272"/>
    <cellStyle name="20% - Ênfase5 25 4" xfId="17273"/>
    <cellStyle name="20% - Ênfase5 25 4 2" xfId="17274"/>
    <cellStyle name="20% - Ênfase5 25 5" xfId="17275"/>
    <cellStyle name="20% - Ênfase5 25 5 2" xfId="17276"/>
    <cellStyle name="20% - Ênfase5 25 6" xfId="17277"/>
    <cellStyle name="20% - Ênfase5 25 6 2" xfId="17278"/>
    <cellStyle name="20% - Ênfase5 25 7" xfId="17279"/>
    <cellStyle name="20% - Ênfase5 26" xfId="17280"/>
    <cellStyle name="20% - Ênfase5 26 2" xfId="17281"/>
    <cellStyle name="20% - Ênfase5 26 2 2" xfId="17282"/>
    <cellStyle name="20% - Ênfase5 26 2 2 2" xfId="17283"/>
    <cellStyle name="20% - Ênfase5 26 2 3" xfId="17284"/>
    <cellStyle name="20% - Ênfase5 26 2 3 2" xfId="17285"/>
    <cellStyle name="20% - Ênfase5 26 2 4" xfId="17286"/>
    <cellStyle name="20% - Ênfase5 26 2 4 2" xfId="17287"/>
    <cellStyle name="20% - Ênfase5 26 2 5" xfId="17288"/>
    <cellStyle name="20% - Ênfase5 26 2 5 2" xfId="17289"/>
    <cellStyle name="20% - Ênfase5 26 2 6" xfId="17290"/>
    <cellStyle name="20% - Ênfase5 26 3" xfId="17291"/>
    <cellStyle name="20% - Ênfase5 26 3 2" xfId="17292"/>
    <cellStyle name="20% - Ênfase5 26 4" xfId="17293"/>
    <cellStyle name="20% - Ênfase5 26 4 2" xfId="17294"/>
    <cellStyle name="20% - Ênfase5 26 5" xfId="17295"/>
    <cellStyle name="20% - Ênfase5 26 5 2" xfId="17296"/>
    <cellStyle name="20% - Ênfase5 26 6" xfId="17297"/>
    <cellStyle name="20% - Ênfase5 26 6 2" xfId="17298"/>
    <cellStyle name="20% - Ênfase5 26 7" xfId="17299"/>
    <cellStyle name="20% - Ênfase5 27" xfId="17300"/>
    <cellStyle name="20% - Ênfase5 27 2" xfId="17301"/>
    <cellStyle name="20% - Ênfase5 27 2 2" xfId="17302"/>
    <cellStyle name="20% - Ênfase5 27 2 2 2" xfId="17303"/>
    <cellStyle name="20% - Ênfase5 27 2 3" xfId="17304"/>
    <cellStyle name="20% - Ênfase5 27 2 3 2" xfId="17305"/>
    <cellStyle name="20% - Ênfase5 27 2 4" xfId="17306"/>
    <cellStyle name="20% - Ênfase5 27 2 4 2" xfId="17307"/>
    <cellStyle name="20% - Ênfase5 27 2 5" xfId="17308"/>
    <cellStyle name="20% - Ênfase5 27 2 5 2" xfId="17309"/>
    <cellStyle name="20% - Ênfase5 27 2 6" xfId="17310"/>
    <cellStyle name="20% - Ênfase5 27 3" xfId="17311"/>
    <cellStyle name="20% - Ênfase5 27 3 2" xfId="17312"/>
    <cellStyle name="20% - Ênfase5 27 4" xfId="17313"/>
    <cellStyle name="20% - Ênfase5 27 4 2" xfId="17314"/>
    <cellStyle name="20% - Ênfase5 27 5" xfId="17315"/>
    <cellStyle name="20% - Ênfase5 27 5 2" xfId="17316"/>
    <cellStyle name="20% - Ênfase5 27 6" xfId="17317"/>
    <cellStyle name="20% - Ênfase5 27 6 2" xfId="17318"/>
    <cellStyle name="20% - Ênfase5 27 7" xfId="17319"/>
    <cellStyle name="20% - Ênfase5 28" xfId="17320"/>
    <cellStyle name="20% - Ênfase5 28 2" xfId="17321"/>
    <cellStyle name="20% - Ênfase5 28 2 2" xfId="17322"/>
    <cellStyle name="20% - Ênfase5 28 2 2 2" xfId="17323"/>
    <cellStyle name="20% - Ênfase5 28 2 3" xfId="17324"/>
    <cellStyle name="20% - Ênfase5 28 2 3 2" xfId="17325"/>
    <cellStyle name="20% - Ênfase5 28 2 4" xfId="17326"/>
    <cellStyle name="20% - Ênfase5 28 2 4 2" xfId="17327"/>
    <cellStyle name="20% - Ênfase5 28 2 5" xfId="17328"/>
    <cellStyle name="20% - Ênfase5 28 2 5 2" xfId="17329"/>
    <cellStyle name="20% - Ênfase5 28 2 6" xfId="17330"/>
    <cellStyle name="20% - Ênfase5 28 3" xfId="17331"/>
    <cellStyle name="20% - Ênfase5 28 3 2" xfId="17332"/>
    <cellStyle name="20% - Ênfase5 28 4" xfId="17333"/>
    <cellStyle name="20% - Ênfase5 28 4 2" xfId="17334"/>
    <cellStyle name="20% - Ênfase5 28 5" xfId="17335"/>
    <cellStyle name="20% - Ênfase5 28 5 2" xfId="17336"/>
    <cellStyle name="20% - Ênfase5 28 6" xfId="17337"/>
    <cellStyle name="20% - Ênfase5 28 6 2" xfId="17338"/>
    <cellStyle name="20% - Ênfase5 28 7" xfId="17339"/>
    <cellStyle name="20% - Ênfase5 29" xfId="17340"/>
    <cellStyle name="20% - Ênfase5 29 2" xfId="17341"/>
    <cellStyle name="20% - Ênfase5 29 2 2" xfId="17342"/>
    <cellStyle name="20% - Ênfase5 29 2 2 2" xfId="17343"/>
    <cellStyle name="20% - Ênfase5 29 2 3" xfId="17344"/>
    <cellStyle name="20% - Ênfase5 29 2 3 2" xfId="17345"/>
    <cellStyle name="20% - Ênfase5 29 2 4" xfId="17346"/>
    <cellStyle name="20% - Ênfase5 29 2 4 2" xfId="17347"/>
    <cellStyle name="20% - Ênfase5 29 2 5" xfId="17348"/>
    <cellStyle name="20% - Ênfase5 29 2 5 2" xfId="17349"/>
    <cellStyle name="20% - Ênfase5 29 2 6" xfId="17350"/>
    <cellStyle name="20% - Ênfase5 29 3" xfId="17351"/>
    <cellStyle name="20% - Ênfase5 29 3 2" xfId="17352"/>
    <cellStyle name="20% - Ênfase5 29 4" xfId="17353"/>
    <cellStyle name="20% - Ênfase5 29 4 2" xfId="17354"/>
    <cellStyle name="20% - Ênfase5 29 5" xfId="17355"/>
    <cellStyle name="20% - Ênfase5 29 5 2" xfId="17356"/>
    <cellStyle name="20% - Ênfase5 29 6" xfId="17357"/>
    <cellStyle name="20% - Ênfase5 29 6 2" xfId="17358"/>
    <cellStyle name="20% - Ênfase5 29 7" xfId="17359"/>
    <cellStyle name="20% - Ênfase5 3" xfId="17360"/>
    <cellStyle name="20% - Ênfase5 3 2" xfId="17361"/>
    <cellStyle name="20% - Ênfase5 3 2 2" xfId="17362"/>
    <cellStyle name="20% - Ênfase5 3 2 2 2" xfId="17363"/>
    <cellStyle name="20% - Ênfase5 3 2 2 2 2" xfId="17364"/>
    <cellStyle name="20% - Ênfase5 3 2 2 3" xfId="17365"/>
    <cellStyle name="20% - Ênfase5 3 2 2 3 2" xfId="17366"/>
    <cellStyle name="20% - Ênfase5 3 2 2 4" xfId="17367"/>
    <cellStyle name="20% - Ênfase5 3 2 2 4 2" xfId="17368"/>
    <cellStyle name="20% - Ênfase5 3 2 2 5" xfId="17369"/>
    <cellStyle name="20% - Ênfase5 3 2 2 5 2" xfId="17370"/>
    <cellStyle name="20% - Ênfase5 3 2 2 6" xfId="17371"/>
    <cellStyle name="20% - Ênfase5 3 2 3" xfId="17372"/>
    <cellStyle name="20% - Ênfase5 3 2 3 2" xfId="17373"/>
    <cellStyle name="20% - Ênfase5 3 2 4" xfId="17374"/>
    <cellStyle name="20% - Ênfase5 3 2 4 2" xfId="17375"/>
    <cellStyle name="20% - Ênfase5 3 2 5" xfId="17376"/>
    <cellStyle name="20% - Ênfase5 3 2 5 2" xfId="17377"/>
    <cellStyle name="20% - Ênfase5 3 2 6" xfId="17378"/>
    <cellStyle name="20% - Ênfase5 3 2 6 2" xfId="17379"/>
    <cellStyle name="20% - Ênfase5 3 2 7" xfId="17380"/>
    <cellStyle name="20% - Ênfase5 3 3" xfId="17381"/>
    <cellStyle name="20% - Ênfase5 3 3 2" xfId="17382"/>
    <cellStyle name="20% - Ênfase5 3 3 2 2" xfId="17383"/>
    <cellStyle name="20% - Ênfase5 3 3 3" xfId="17384"/>
    <cellStyle name="20% - Ênfase5 3 3 3 2" xfId="17385"/>
    <cellStyle name="20% - Ênfase5 3 3 4" xfId="17386"/>
    <cellStyle name="20% - Ênfase5 3 3 4 2" xfId="17387"/>
    <cellStyle name="20% - Ênfase5 3 3 5" xfId="17388"/>
    <cellStyle name="20% - Ênfase5 3 3 5 2" xfId="17389"/>
    <cellStyle name="20% - Ênfase5 3 3 6" xfId="17390"/>
    <cellStyle name="20% - Ênfase5 3 4" xfId="17391"/>
    <cellStyle name="20% - Ênfase5 3 4 2" xfId="17392"/>
    <cellStyle name="20% - Ênfase5 3 5" xfId="17393"/>
    <cellStyle name="20% - Ênfase5 3 5 2" xfId="17394"/>
    <cellStyle name="20% - Ênfase5 3 6" xfId="17395"/>
    <cellStyle name="20% - Ênfase5 3 6 2" xfId="17396"/>
    <cellStyle name="20% - Ênfase5 3 7" xfId="17397"/>
    <cellStyle name="20% - Ênfase5 3 7 2" xfId="17398"/>
    <cellStyle name="20% - Ênfase5 3 8" xfId="17399"/>
    <cellStyle name="20% - Ênfase5 30" xfId="17400"/>
    <cellStyle name="20% - Ênfase5 30 2" xfId="17401"/>
    <cellStyle name="20% - Ênfase5 30 2 2" xfId="17402"/>
    <cellStyle name="20% - Ênfase5 30 2 2 2" xfId="17403"/>
    <cellStyle name="20% - Ênfase5 30 2 3" xfId="17404"/>
    <cellStyle name="20% - Ênfase5 30 2 3 2" xfId="17405"/>
    <cellStyle name="20% - Ênfase5 30 2 4" xfId="17406"/>
    <cellStyle name="20% - Ênfase5 30 2 4 2" xfId="17407"/>
    <cellStyle name="20% - Ênfase5 30 2 5" xfId="17408"/>
    <cellStyle name="20% - Ênfase5 30 2 5 2" xfId="17409"/>
    <cellStyle name="20% - Ênfase5 30 2 6" xfId="17410"/>
    <cellStyle name="20% - Ênfase5 30 3" xfId="17411"/>
    <cellStyle name="20% - Ênfase5 30 3 2" xfId="17412"/>
    <cellStyle name="20% - Ênfase5 30 4" xfId="17413"/>
    <cellStyle name="20% - Ênfase5 30 4 2" xfId="17414"/>
    <cellStyle name="20% - Ênfase5 30 5" xfId="17415"/>
    <cellStyle name="20% - Ênfase5 30 5 2" xfId="17416"/>
    <cellStyle name="20% - Ênfase5 30 6" xfId="17417"/>
    <cellStyle name="20% - Ênfase5 30 6 2" xfId="17418"/>
    <cellStyle name="20% - Ênfase5 30 7" xfId="17419"/>
    <cellStyle name="20% - Ênfase5 31" xfId="17420"/>
    <cellStyle name="20% - Ênfase5 31 2" xfId="17421"/>
    <cellStyle name="20% - Ênfase5 31 2 2" xfId="17422"/>
    <cellStyle name="20% - Ênfase5 31 2 2 2" xfId="17423"/>
    <cellStyle name="20% - Ênfase5 31 2 3" xfId="17424"/>
    <cellStyle name="20% - Ênfase5 31 2 3 2" xfId="17425"/>
    <cellStyle name="20% - Ênfase5 31 2 4" xfId="17426"/>
    <cellStyle name="20% - Ênfase5 31 2 4 2" xfId="17427"/>
    <cellStyle name="20% - Ênfase5 31 2 5" xfId="17428"/>
    <cellStyle name="20% - Ênfase5 31 2 5 2" xfId="17429"/>
    <cellStyle name="20% - Ênfase5 31 2 6" xfId="17430"/>
    <cellStyle name="20% - Ênfase5 31 3" xfId="17431"/>
    <cellStyle name="20% - Ênfase5 31 3 2" xfId="17432"/>
    <cellStyle name="20% - Ênfase5 31 4" xfId="17433"/>
    <cellStyle name="20% - Ênfase5 31 4 2" xfId="17434"/>
    <cellStyle name="20% - Ênfase5 31 5" xfId="17435"/>
    <cellStyle name="20% - Ênfase5 31 5 2" xfId="17436"/>
    <cellStyle name="20% - Ênfase5 31 6" xfId="17437"/>
    <cellStyle name="20% - Ênfase5 31 6 2" xfId="17438"/>
    <cellStyle name="20% - Ênfase5 31 7" xfId="17439"/>
    <cellStyle name="20% - Ênfase5 32" xfId="17440"/>
    <cellStyle name="20% - Ênfase5 32 2" xfId="17441"/>
    <cellStyle name="20% - Ênfase5 32 2 2" xfId="17442"/>
    <cellStyle name="20% - Ênfase5 32 2 2 2" xfId="17443"/>
    <cellStyle name="20% - Ênfase5 32 2 3" xfId="17444"/>
    <cellStyle name="20% - Ênfase5 32 2 3 2" xfId="17445"/>
    <cellStyle name="20% - Ênfase5 32 2 4" xfId="17446"/>
    <cellStyle name="20% - Ênfase5 32 2 4 2" xfId="17447"/>
    <cellStyle name="20% - Ênfase5 32 2 5" xfId="17448"/>
    <cellStyle name="20% - Ênfase5 32 2 5 2" xfId="17449"/>
    <cellStyle name="20% - Ênfase5 32 2 6" xfId="17450"/>
    <cellStyle name="20% - Ênfase5 32 3" xfId="17451"/>
    <cellStyle name="20% - Ênfase5 32 3 2" xfId="17452"/>
    <cellStyle name="20% - Ênfase5 32 4" xfId="17453"/>
    <cellStyle name="20% - Ênfase5 32 4 2" xfId="17454"/>
    <cellStyle name="20% - Ênfase5 32 5" xfId="17455"/>
    <cellStyle name="20% - Ênfase5 32 5 2" xfId="17456"/>
    <cellStyle name="20% - Ênfase5 32 6" xfId="17457"/>
    <cellStyle name="20% - Ênfase5 32 6 2" xfId="17458"/>
    <cellStyle name="20% - Ênfase5 32 7" xfId="17459"/>
    <cellStyle name="20% - Ênfase5 33" xfId="17460"/>
    <cellStyle name="20% - Ênfase5 33 2" xfId="17461"/>
    <cellStyle name="20% - Ênfase5 33 2 2" xfId="17462"/>
    <cellStyle name="20% - Ênfase5 33 2 2 2" xfId="17463"/>
    <cellStyle name="20% - Ênfase5 33 2 3" xfId="17464"/>
    <cellStyle name="20% - Ênfase5 33 2 3 2" xfId="17465"/>
    <cellStyle name="20% - Ênfase5 33 2 4" xfId="17466"/>
    <cellStyle name="20% - Ênfase5 33 2 4 2" xfId="17467"/>
    <cellStyle name="20% - Ênfase5 33 2 5" xfId="17468"/>
    <cellStyle name="20% - Ênfase5 33 2 5 2" xfId="17469"/>
    <cellStyle name="20% - Ênfase5 33 2 6" xfId="17470"/>
    <cellStyle name="20% - Ênfase5 33 3" xfId="17471"/>
    <cellStyle name="20% - Ênfase5 33 3 2" xfId="17472"/>
    <cellStyle name="20% - Ênfase5 33 4" xfId="17473"/>
    <cellStyle name="20% - Ênfase5 33 4 2" xfId="17474"/>
    <cellStyle name="20% - Ênfase5 33 5" xfId="17475"/>
    <cellStyle name="20% - Ênfase5 33 5 2" xfId="17476"/>
    <cellStyle name="20% - Ênfase5 33 6" xfId="17477"/>
    <cellStyle name="20% - Ênfase5 33 6 2" xfId="17478"/>
    <cellStyle name="20% - Ênfase5 33 7" xfId="17479"/>
    <cellStyle name="20% - Ênfase5 34" xfId="17480"/>
    <cellStyle name="20% - Ênfase5 34 2" xfId="17481"/>
    <cellStyle name="20% - Ênfase5 34 2 2" xfId="17482"/>
    <cellStyle name="20% - Ênfase5 34 2 2 2" xfId="17483"/>
    <cellStyle name="20% - Ênfase5 34 2 3" xfId="17484"/>
    <cellStyle name="20% - Ênfase5 34 2 3 2" xfId="17485"/>
    <cellStyle name="20% - Ênfase5 34 2 4" xfId="17486"/>
    <cellStyle name="20% - Ênfase5 34 2 4 2" xfId="17487"/>
    <cellStyle name="20% - Ênfase5 34 2 5" xfId="17488"/>
    <cellStyle name="20% - Ênfase5 34 2 5 2" xfId="17489"/>
    <cellStyle name="20% - Ênfase5 34 2 6" xfId="17490"/>
    <cellStyle name="20% - Ênfase5 34 3" xfId="17491"/>
    <cellStyle name="20% - Ênfase5 34 3 2" xfId="17492"/>
    <cellStyle name="20% - Ênfase5 34 4" xfId="17493"/>
    <cellStyle name="20% - Ênfase5 34 4 2" xfId="17494"/>
    <cellStyle name="20% - Ênfase5 34 5" xfId="17495"/>
    <cellStyle name="20% - Ênfase5 34 5 2" xfId="17496"/>
    <cellStyle name="20% - Ênfase5 34 6" xfId="17497"/>
    <cellStyle name="20% - Ênfase5 34 6 2" xfId="17498"/>
    <cellStyle name="20% - Ênfase5 34 7" xfId="17499"/>
    <cellStyle name="20% - Ênfase5 35" xfId="17500"/>
    <cellStyle name="20% - Ênfase5 35 2" xfId="17501"/>
    <cellStyle name="20% - Ênfase5 35 2 2" xfId="17502"/>
    <cellStyle name="20% - Ênfase5 35 2 2 2" xfId="17503"/>
    <cellStyle name="20% - Ênfase5 35 2 3" xfId="17504"/>
    <cellStyle name="20% - Ênfase5 35 2 3 2" xfId="17505"/>
    <cellStyle name="20% - Ênfase5 35 2 4" xfId="17506"/>
    <cellStyle name="20% - Ênfase5 35 2 4 2" xfId="17507"/>
    <cellStyle name="20% - Ênfase5 35 2 5" xfId="17508"/>
    <cellStyle name="20% - Ênfase5 35 2 5 2" xfId="17509"/>
    <cellStyle name="20% - Ênfase5 35 2 6" xfId="17510"/>
    <cellStyle name="20% - Ênfase5 35 3" xfId="17511"/>
    <cellStyle name="20% - Ênfase5 35 3 2" xfId="17512"/>
    <cellStyle name="20% - Ênfase5 35 4" xfId="17513"/>
    <cellStyle name="20% - Ênfase5 35 4 2" xfId="17514"/>
    <cellStyle name="20% - Ênfase5 35 5" xfId="17515"/>
    <cellStyle name="20% - Ênfase5 35 5 2" xfId="17516"/>
    <cellStyle name="20% - Ênfase5 35 6" xfId="17517"/>
    <cellStyle name="20% - Ênfase5 35 6 2" xfId="17518"/>
    <cellStyle name="20% - Ênfase5 35 7" xfId="17519"/>
    <cellStyle name="20% - Ênfase5 36" xfId="17520"/>
    <cellStyle name="20% - Ênfase5 36 2" xfId="17521"/>
    <cellStyle name="20% - Ênfase5 36 2 2" xfId="17522"/>
    <cellStyle name="20% - Ênfase5 36 2 2 2" xfId="17523"/>
    <cellStyle name="20% - Ênfase5 36 2 3" xfId="17524"/>
    <cellStyle name="20% - Ênfase5 36 2 3 2" xfId="17525"/>
    <cellStyle name="20% - Ênfase5 36 2 4" xfId="17526"/>
    <cellStyle name="20% - Ênfase5 36 2 4 2" xfId="17527"/>
    <cellStyle name="20% - Ênfase5 36 2 5" xfId="17528"/>
    <cellStyle name="20% - Ênfase5 36 2 5 2" xfId="17529"/>
    <cellStyle name="20% - Ênfase5 36 2 6" xfId="17530"/>
    <cellStyle name="20% - Ênfase5 36 3" xfId="17531"/>
    <cellStyle name="20% - Ênfase5 36 3 2" xfId="17532"/>
    <cellStyle name="20% - Ênfase5 36 4" xfId="17533"/>
    <cellStyle name="20% - Ênfase5 36 4 2" xfId="17534"/>
    <cellStyle name="20% - Ênfase5 36 5" xfId="17535"/>
    <cellStyle name="20% - Ênfase5 36 5 2" xfId="17536"/>
    <cellStyle name="20% - Ênfase5 36 6" xfId="17537"/>
    <cellStyle name="20% - Ênfase5 36 6 2" xfId="17538"/>
    <cellStyle name="20% - Ênfase5 36 7" xfId="17539"/>
    <cellStyle name="20% - Ênfase5 37" xfId="17540"/>
    <cellStyle name="20% - Ênfase5 37 2" xfId="17541"/>
    <cellStyle name="20% - Ênfase5 37 2 2" xfId="17542"/>
    <cellStyle name="20% - Ênfase5 37 2 2 2" xfId="17543"/>
    <cellStyle name="20% - Ênfase5 37 2 3" xfId="17544"/>
    <cellStyle name="20% - Ênfase5 37 2 3 2" xfId="17545"/>
    <cellStyle name="20% - Ênfase5 37 2 4" xfId="17546"/>
    <cellStyle name="20% - Ênfase5 37 2 4 2" xfId="17547"/>
    <cellStyle name="20% - Ênfase5 37 2 5" xfId="17548"/>
    <cellStyle name="20% - Ênfase5 37 2 5 2" xfId="17549"/>
    <cellStyle name="20% - Ênfase5 37 2 6" xfId="17550"/>
    <cellStyle name="20% - Ênfase5 37 3" xfId="17551"/>
    <cellStyle name="20% - Ênfase5 37 3 2" xfId="17552"/>
    <cellStyle name="20% - Ênfase5 37 4" xfId="17553"/>
    <cellStyle name="20% - Ênfase5 37 4 2" xfId="17554"/>
    <cellStyle name="20% - Ênfase5 37 5" xfId="17555"/>
    <cellStyle name="20% - Ênfase5 37 5 2" xfId="17556"/>
    <cellStyle name="20% - Ênfase5 37 6" xfId="17557"/>
    <cellStyle name="20% - Ênfase5 37 6 2" xfId="17558"/>
    <cellStyle name="20% - Ênfase5 37 7" xfId="17559"/>
    <cellStyle name="20% - Ênfase5 38" xfId="17560"/>
    <cellStyle name="20% - Ênfase5 38 2" xfId="17561"/>
    <cellStyle name="20% - Ênfase5 38 2 2" xfId="17562"/>
    <cellStyle name="20% - Ênfase5 38 2 2 2" xfId="17563"/>
    <cellStyle name="20% - Ênfase5 38 2 3" xfId="17564"/>
    <cellStyle name="20% - Ênfase5 38 2 3 2" xfId="17565"/>
    <cellStyle name="20% - Ênfase5 38 2 4" xfId="17566"/>
    <cellStyle name="20% - Ênfase5 38 2 4 2" xfId="17567"/>
    <cellStyle name="20% - Ênfase5 38 2 5" xfId="17568"/>
    <cellStyle name="20% - Ênfase5 38 2 5 2" xfId="17569"/>
    <cellStyle name="20% - Ênfase5 38 2 6" xfId="17570"/>
    <cellStyle name="20% - Ênfase5 38 3" xfId="17571"/>
    <cellStyle name="20% - Ênfase5 38 3 2" xfId="17572"/>
    <cellStyle name="20% - Ênfase5 38 4" xfId="17573"/>
    <cellStyle name="20% - Ênfase5 38 4 2" xfId="17574"/>
    <cellStyle name="20% - Ênfase5 38 5" xfId="17575"/>
    <cellStyle name="20% - Ênfase5 38 5 2" xfId="17576"/>
    <cellStyle name="20% - Ênfase5 38 6" xfId="17577"/>
    <cellStyle name="20% - Ênfase5 38 6 2" xfId="17578"/>
    <cellStyle name="20% - Ênfase5 38 7" xfId="17579"/>
    <cellStyle name="20% - Ênfase5 39" xfId="17580"/>
    <cellStyle name="20% - Ênfase5 39 2" xfId="17581"/>
    <cellStyle name="20% - Ênfase5 39 2 2" xfId="17582"/>
    <cellStyle name="20% - Ênfase5 39 2 2 2" xfId="17583"/>
    <cellStyle name="20% - Ênfase5 39 2 3" xfId="17584"/>
    <cellStyle name="20% - Ênfase5 39 2 3 2" xfId="17585"/>
    <cellStyle name="20% - Ênfase5 39 2 4" xfId="17586"/>
    <cellStyle name="20% - Ênfase5 39 2 4 2" xfId="17587"/>
    <cellStyle name="20% - Ênfase5 39 2 5" xfId="17588"/>
    <cellStyle name="20% - Ênfase5 39 2 5 2" xfId="17589"/>
    <cellStyle name="20% - Ênfase5 39 2 6" xfId="17590"/>
    <cellStyle name="20% - Ênfase5 39 3" xfId="17591"/>
    <cellStyle name="20% - Ênfase5 39 3 2" xfId="17592"/>
    <cellStyle name="20% - Ênfase5 39 4" xfId="17593"/>
    <cellStyle name="20% - Ênfase5 39 4 2" xfId="17594"/>
    <cellStyle name="20% - Ênfase5 39 5" xfId="17595"/>
    <cellStyle name="20% - Ênfase5 39 5 2" xfId="17596"/>
    <cellStyle name="20% - Ênfase5 39 6" xfId="17597"/>
    <cellStyle name="20% - Ênfase5 39 6 2" xfId="17598"/>
    <cellStyle name="20% - Ênfase5 39 7" xfId="17599"/>
    <cellStyle name="20% - Ênfase5 4" xfId="17600"/>
    <cellStyle name="20% - Ênfase5 4 2" xfId="17601"/>
    <cellStyle name="20% - Ênfase5 4 2 2" xfId="17602"/>
    <cellStyle name="20% - Ênfase5 4 2 2 2" xfId="17603"/>
    <cellStyle name="20% - Ênfase5 4 2 2 2 2" xfId="17604"/>
    <cellStyle name="20% - Ênfase5 4 2 2 3" xfId="17605"/>
    <cellStyle name="20% - Ênfase5 4 2 2 3 2" xfId="17606"/>
    <cellStyle name="20% - Ênfase5 4 2 2 4" xfId="17607"/>
    <cellStyle name="20% - Ênfase5 4 2 2 4 2" xfId="17608"/>
    <cellStyle name="20% - Ênfase5 4 2 2 5" xfId="17609"/>
    <cellStyle name="20% - Ênfase5 4 2 2 5 2" xfId="17610"/>
    <cellStyle name="20% - Ênfase5 4 2 2 6" xfId="17611"/>
    <cellStyle name="20% - Ênfase5 4 2 3" xfId="17612"/>
    <cellStyle name="20% - Ênfase5 4 2 3 2" xfId="17613"/>
    <cellStyle name="20% - Ênfase5 4 2 4" xfId="17614"/>
    <cellStyle name="20% - Ênfase5 4 2 4 2" xfId="17615"/>
    <cellStyle name="20% - Ênfase5 4 2 5" xfId="17616"/>
    <cellStyle name="20% - Ênfase5 4 2 5 2" xfId="17617"/>
    <cellStyle name="20% - Ênfase5 4 2 6" xfId="17618"/>
    <cellStyle name="20% - Ênfase5 4 2 6 2" xfId="17619"/>
    <cellStyle name="20% - Ênfase5 4 2 7" xfId="17620"/>
    <cellStyle name="20% - Ênfase5 4 3" xfId="17621"/>
    <cellStyle name="20% - Ênfase5 4 3 2" xfId="17622"/>
    <cellStyle name="20% - Ênfase5 4 3 2 2" xfId="17623"/>
    <cellStyle name="20% - Ênfase5 4 3 3" xfId="17624"/>
    <cellStyle name="20% - Ênfase5 4 3 3 2" xfId="17625"/>
    <cellStyle name="20% - Ênfase5 4 3 4" xfId="17626"/>
    <cellStyle name="20% - Ênfase5 4 3 4 2" xfId="17627"/>
    <cellStyle name="20% - Ênfase5 4 3 5" xfId="17628"/>
    <cellStyle name="20% - Ênfase5 4 3 5 2" xfId="17629"/>
    <cellStyle name="20% - Ênfase5 4 3 6" xfId="17630"/>
    <cellStyle name="20% - Ênfase5 4 4" xfId="17631"/>
    <cellStyle name="20% - Ênfase5 4 4 2" xfId="17632"/>
    <cellStyle name="20% - Ênfase5 4 5" xfId="17633"/>
    <cellStyle name="20% - Ênfase5 4 5 2" xfId="17634"/>
    <cellStyle name="20% - Ênfase5 4 6" xfId="17635"/>
    <cellStyle name="20% - Ênfase5 4 6 2" xfId="17636"/>
    <cellStyle name="20% - Ênfase5 4 7" xfId="17637"/>
    <cellStyle name="20% - Ênfase5 4 7 2" xfId="17638"/>
    <cellStyle name="20% - Ênfase5 4 8" xfId="17639"/>
    <cellStyle name="20% - Ênfase5 40" xfId="17640"/>
    <cellStyle name="20% - Ênfase5 40 2" xfId="17641"/>
    <cellStyle name="20% - Ênfase5 40 2 2" xfId="17642"/>
    <cellStyle name="20% - Ênfase5 40 2 2 2" xfId="17643"/>
    <cellStyle name="20% - Ênfase5 40 2 3" xfId="17644"/>
    <cellStyle name="20% - Ênfase5 40 2 3 2" xfId="17645"/>
    <cellStyle name="20% - Ênfase5 40 2 4" xfId="17646"/>
    <cellStyle name="20% - Ênfase5 40 2 4 2" xfId="17647"/>
    <cellStyle name="20% - Ênfase5 40 2 5" xfId="17648"/>
    <cellStyle name="20% - Ênfase5 40 2 5 2" xfId="17649"/>
    <cellStyle name="20% - Ênfase5 40 2 6" xfId="17650"/>
    <cellStyle name="20% - Ênfase5 40 3" xfId="17651"/>
    <cellStyle name="20% - Ênfase5 40 3 2" xfId="17652"/>
    <cellStyle name="20% - Ênfase5 40 4" xfId="17653"/>
    <cellStyle name="20% - Ênfase5 40 4 2" xfId="17654"/>
    <cellStyle name="20% - Ênfase5 40 5" xfId="17655"/>
    <cellStyle name="20% - Ênfase5 40 5 2" xfId="17656"/>
    <cellStyle name="20% - Ênfase5 40 6" xfId="17657"/>
    <cellStyle name="20% - Ênfase5 40 6 2" xfId="17658"/>
    <cellStyle name="20% - Ênfase5 40 7" xfId="17659"/>
    <cellStyle name="20% - Ênfase5 41" xfId="17660"/>
    <cellStyle name="20% - Ênfase5 41 2" xfId="17661"/>
    <cellStyle name="20% - Ênfase5 41 2 2" xfId="17662"/>
    <cellStyle name="20% - Ênfase5 41 2 2 2" xfId="17663"/>
    <cellStyle name="20% - Ênfase5 41 2 3" xfId="17664"/>
    <cellStyle name="20% - Ênfase5 41 2 3 2" xfId="17665"/>
    <cellStyle name="20% - Ênfase5 41 2 4" xfId="17666"/>
    <cellStyle name="20% - Ênfase5 41 2 4 2" xfId="17667"/>
    <cellStyle name="20% - Ênfase5 41 2 5" xfId="17668"/>
    <cellStyle name="20% - Ênfase5 41 2 5 2" xfId="17669"/>
    <cellStyle name="20% - Ênfase5 41 2 6" xfId="17670"/>
    <cellStyle name="20% - Ênfase5 41 3" xfId="17671"/>
    <cellStyle name="20% - Ênfase5 41 3 2" xfId="17672"/>
    <cellStyle name="20% - Ênfase5 41 4" xfId="17673"/>
    <cellStyle name="20% - Ênfase5 41 4 2" xfId="17674"/>
    <cellStyle name="20% - Ênfase5 41 5" xfId="17675"/>
    <cellStyle name="20% - Ênfase5 41 5 2" xfId="17676"/>
    <cellStyle name="20% - Ênfase5 41 6" xfId="17677"/>
    <cellStyle name="20% - Ênfase5 41 6 2" xfId="17678"/>
    <cellStyle name="20% - Ênfase5 41 7" xfId="17679"/>
    <cellStyle name="20% - Ênfase5 42" xfId="17680"/>
    <cellStyle name="20% - Ênfase5 42 2" xfId="17681"/>
    <cellStyle name="20% - Ênfase5 42 2 2" xfId="17682"/>
    <cellStyle name="20% - Ênfase5 42 2 2 2" xfId="17683"/>
    <cellStyle name="20% - Ênfase5 42 2 3" xfId="17684"/>
    <cellStyle name="20% - Ênfase5 42 2 3 2" xfId="17685"/>
    <cellStyle name="20% - Ênfase5 42 2 4" xfId="17686"/>
    <cellStyle name="20% - Ênfase5 42 2 4 2" xfId="17687"/>
    <cellStyle name="20% - Ênfase5 42 2 5" xfId="17688"/>
    <cellStyle name="20% - Ênfase5 42 2 5 2" xfId="17689"/>
    <cellStyle name="20% - Ênfase5 42 2 6" xfId="17690"/>
    <cellStyle name="20% - Ênfase5 42 3" xfId="17691"/>
    <cellStyle name="20% - Ênfase5 42 3 2" xfId="17692"/>
    <cellStyle name="20% - Ênfase5 42 4" xfId="17693"/>
    <cellStyle name="20% - Ênfase5 42 4 2" xfId="17694"/>
    <cellStyle name="20% - Ênfase5 42 5" xfId="17695"/>
    <cellStyle name="20% - Ênfase5 42 5 2" xfId="17696"/>
    <cellStyle name="20% - Ênfase5 42 6" xfId="17697"/>
    <cellStyle name="20% - Ênfase5 42 6 2" xfId="17698"/>
    <cellStyle name="20% - Ênfase5 42 7" xfId="17699"/>
    <cellStyle name="20% - Ênfase5 43" xfId="17700"/>
    <cellStyle name="20% - Ênfase5 43 2" xfId="17701"/>
    <cellStyle name="20% - Ênfase5 43 2 2" xfId="17702"/>
    <cellStyle name="20% - Ênfase5 43 2 2 2" xfId="17703"/>
    <cellStyle name="20% - Ênfase5 43 2 3" xfId="17704"/>
    <cellStyle name="20% - Ênfase5 43 2 3 2" xfId="17705"/>
    <cellStyle name="20% - Ênfase5 43 2 4" xfId="17706"/>
    <cellStyle name="20% - Ênfase5 43 2 4 2" xfId="17707"/>
    <cellStyle name="20% - Ênfase5 43 2 5" xfId="17708"/>
    <cellStyle name="20% - Ênfase5 43 2 5 2" xfId="17709"/>
    <cellStyle name="20% - Ênfase5 43 2 6" xfId="17710"/>
    <cellStyle name="20% - Ênfase5 43 3" xfId="17711"/>
    <cellStyle name="20% - Ênfase5 43 3 2" xfId="17712"/>
    <cellStyle name="20% - Ênfase5 43 4" xfId="17713"/>
    <cellStyle name="20% - Ênfase5 43 4 2" xfId="17714"/>
    <cellStyle name="20% - Ênfase5 43 5" xfId="17715"/>
    <cellStyle name="20% - Ênfase5 43 5 2" xfId="17716"/>
    <cellStyle name="20% - Ênfase5 43 6" xfId="17717"/>
    <cellStyle name="20% - Ênfase5 43 6 2" xfId="17718"/>
    <cellStyle name="20% - Ênfase5 43 7" xfId="17719"/>
    <cellStyle name="20% - Ênfase5 44" xfId="17720"/>
    <cellStyle name="20% - Ênfase5 44 2" xfId="17721"/>
    <cellStyle name="20% - Ênfase5 44 2 2" xfId="17722"/>
    <cellStyle name="20% - Ênfase5 44 2 2 2" xfId="17723"/>
    <cellStyle name="20% - Ênfase5 44 2 3" xfId="17724"/>
    <cellStyle name="20% - Ênfase5 44 2 3 2" xfId="17725"/>
    <cellStyle name="20% - Ênfase5 44 2 4" xfId="17726"/>
    <cellStyle name="20% - Ênfase5 44 2 4 2" xfId="17727"/>
    <cellStyle name="20% - Ênfase5 44 2 5" xfId="17728"/>
    <cellStyle name="20% - Ênfase5 44 2 5 2" xfId="17729"/>
    <cellStyle name="20% - Ênfase5 44 2 6" xfId="17730"/>
    <cellStyle name="20% - Ênfase5 44 3" xfId="17731"/>
    <cellStyle name="20% - Ênfase5 44 3 2" xfId="17732"/>
    <cellStyle name="20% - Ênfase5 44 4" xfId="17733"/>
    <cellStyle name="20% - Ênfase5 44 4 2" xfId="17734"/>
    <cellStyle name="20% - Ênfase5 44 5" xfId="17735"/>
    <cellStyle name="20% - Ênfase5 44 5 2" xfId="17736"/>
    <cellStyle name="20% - Ênfase5 44 6" xfId="17737"/>
    <cellStyle name="20% - Ênfase5 44 6 2" xfId="17738"/>
    <cellStyle name="20% - Ênfase5 44 7" xfId="17739"/>
    <cellStyle name="20% - Ênfase5 45" xfId="17740"/>
    <cellStyle name="20% - Ênfase5 45 2" xfId="17741"/>
    <cellStyle name="20% - Ênfase5 45 2 2" xfId="17742"/>
    <cellStyle name="20% - Ênfase5 45 2 2 2" xfId="17743"/>
    <cellStyle name="20% - Ênfase5 45 2 3" xfId="17744"/>
    <cellStyle name="20% - Ênfase5 45 2 3 2" xfId="17745"/>
    <cellStyle name="20% - Ênfase5 45 2 4" xfId="17746"/>
    <cellStyle name="20% - Ênfase5 45 2 4 2" xfId="17747"/>
    <cellStyle name="20% - Ênfase5 45 2 5" xfId="17748"/>
    <cellStyle name="20% - Ênfase5 45 2 5 2" xfId="17749"/>
    <cellStyle name="20% - Ênfase5 45 2 6" xfId="17750"/>
    <cellStyle name="20% - Ênfase5 45 3" xfId="17751"/>
    <cellStyle name="20% - Ênfase5 45 3 2" xfId="17752"/>
    <cellStyle name="20% - Ênfase5 45 4" xfId="17753"/>
    <cellStyle name="20% - Ênfase5 45 4 2" xfId="17754"/>
    <cellStyle name="20% - Ênfase5 45 5" xfId="17755"/>
    <cellStyle name="20% - Ênfase5 45 5 2" xfId="17756"/>
    <cellStyle name="20% - Ênfase5 45 6" xfId="17757"/>
    <cellStyle name="20% - Ênfase5 45 6 2" xfId="17758"/>
    <cellStyle name="20% - Ênfase5 45 7" xfId="17759"/>
    <cellStyle name="20% - Ênfase5 46" xfId="17760"/>
    <cellStyle name="20% - Ênfase5 46 2" xfId="17761"/>
    <cellStyle name="20% - Ênfase5 46 2 2" xfId="17762"/>
    <cellStyle name="20% - Ênfase5 46 2 2 2" xfId="17763"/>
    <cellStyle name="20% - Ênfase5 46 2 3" xfId="17764"/>
    <cellStyle name="20% - Ênfase5 46 2 3 2" xfId="17765"/>
    <cellStyle name="20% - Ênfase5 46 2 4" xfId="17766"/>
    <cellStyle name="20% - Ênfase5 46 2 4 2" xfId="17767"/>
    <cellStyle name="20% - Ênfase5 46 2 5" xfId="17768"/>
    <cellStyle name="20% - Ênfase5 46 2 5 2" xfId="17769"/>
    <cellStyle name="20% - Ênfase5 46 2 6" xfId="17770"/>
    <cellStyle name="20% - Ênfase5 46 3" xfId="17771"/>
    <cellStyle name="20% - Ênfase5 46 3 2" xfId="17772"/>
    <cellStyle name="20% - Ênfase5 46 4" xfId="17773"/>
    <cellStyle name="20% - Ênfase5 46 4 2" xfId="17774"/>
    <cellStyle name="20% - Ênfase5 46 5" xfId="17775"/>
    <cellStyle name="20% - Ênfase5 46 5 2" xfId="17776"/>
    <cellStyle name="20% - Ênfase5 46 6" xfId="17777"/>
    <cellStyle name="20% - Ênfase5 46 6 2" xfId="17778"/>
    <cellStyle name="20% - Ênfase5 46 7" xfId="17779"/>
    <cellStyle name="20% - Ênfase5 47" xfId="17780"/>
    <cellStyle name="20% - Ênfase5 47 2" xfId="17781"/>
    <cellStyle name="20% - Ênfase5 47 2 2" xfId="17782"/>
    <cellStyle name="20% - Ênfase5 47 2 2 2" xfId="17783"/>
    <cellStyle name="20% - Ênfase5 47 2 3" xfId="17784"/>
    <cellStyle name="20% - Ênfase5 47 2 3 2" xfId="17785"/>
    <cellStyle name="20% - Ênfase5 47 2 4" xfId="17786"/>
    <cellStyle name="20% - Ênfase5 47 2 4 2" xfId="17787"/>
    <cellStyle name="20% - Ênfase5 47 2 5" xfId="17788"/>
    <cellStyle name="20% - Ênfase5 47 2 5 2" xfId="17789"/>
    <cellStyle name="20% - Ênfase5 47 2 6" xfId="17790"/>
    <cellStyle name="20% - Ênfase5 47 3" xfId="17791"/>
    <cellStyle name="20% - Ênfase5 47 3 2" xfId="17792"/>
    <cellStyle name="20% - Ênfase5 47 4" xfId="17793"/>
    <cellStyle name="20% - Ênfase5 47 4 2" xfId="17794"/>
    <cellStyle name="20% - Ênfase5 47 5" xfId="17795"/>
    <cellStyle name="20% - Ênfase5 47 5 2" xfId="17796"/>
    <cellStyle name="20% - Ênfase5 47 6" xfId="17797"/>
    <cellStyle name="20% - Ênfase5 47 6 2" xfId="17798"/>
    <cellStyle name="20% - Ênfase5 47 7" xfId="17799"/>
    <cellStyle name="20% - Ênfase5 48" xfId="17800"/>
    <cellStyle name="20% - Ênfase5 48 2" xfId="17801"/>
    <cellStyle name="20% - Ênfase5 48 2 2" xfId="17802"/>
    <cellStyle name="20% - Ênfase5 48 2 2 2" xfId="17803"/>
    <cellStyle name="20% - Ênfase5 48 2 3" xfId="17804"/>
    <cellStyle name="20% - Ênfase5 48 2 3 2" xfId="17805"/>
    <cellStyle name="20% - Ênfase5 48 2 4" xfId="17806"/>
    <cellStyle name="20% - Ênfase5 48 2 4 2" xfId="17807"/>
    <cellStyle name="20% - Ênfase5 48 2 5" xfId="17808"/>
    <cellStyle name="20% - Ênfase5 48 2 5 2" xfId="17809"/>
    <cellStyle name="20% - Ênfase5 48 2 6" xfId="17810"/>
    <cellStyle name="20% - Ênfase5 48 3" xfId="17811"/>
    <cellStyle name="20% - Ênfase5 48 3 2" xfId="17812"/>
    <cellStyle name="20% - Ênfase5 48 4" xfId="17813"/>
    <cellStyle name="20% - Ênfase5 48 4 2" xfId="17814"/>
    <cellStyle name="20% - Ênfase5 48 5" xfId="17815"/>
    <cellStyle name="20% - Ênfase5 48 5 2" xfId="17816"/>
    <cellStyle name="20% - Ênfase5 48 6" xfId="17817"/>
    <cellStyle name="20% - Ênfase5 48 6 2" xfId="17818"/>
    <cellStyle name="20% - Ênfase5 48 7" xfId="17819"/>
    <cellStyle name="20% - Ênfase5 49" xfId="17820"/>
    <cellStyle name="20% - Ênfase5 49 2" xfId="17821"/>
    <cellStyle name="20% - Ênfase5 49 2 2" xfId="17822"/>
    <cellStyle name="20% - Ênfase5 49 2 2 2" xfId="17823"/>
    <cellStyle name="20% - Ênfase5 49 2 3" xfId="17824"/>
    <cellStyle name="20% - Ênfase5 49 2 3 2" xfId="17825"/>
    <cellStyle name="20% - Ênfase5 49 2 4" xfId="17826"/>
    <cellStyle name="20% - Ênfase5 49 2 4 2" xfId="17827"/>
    <cellStyle name="20% - Ênfase5 49 2 5" xfId="17828"/>
    <cellStyle name="20% - Ênfase5 49 2 5 2" xfId="17829"/>
    <cellStyle name="20% - Ênfase5 49 2 6" xfId="17830"/>
    <cellStyle name="20% - Ênfase5 49 3" xfId="17831"/>
    <cellStyle name="20% - Ênfase5 49 3 2" xfId="17832"/>
    <cellStyle name="20% - Ênfase5 49 4" xfId="17833"/>
    <cellStyle name="20% - Ênfase5 49 4 2" xfId="17834"/>
    <cellStyle name="20% - Ênfase5 49 5" xfId="17835"/>
    <cellStyle name="20% - Ênfase5 49 5 2" xfId="17836"/>
    <cellStyle name="20% - Ênfase5 49 6" xfId="17837"/>
    <cellStyle name="20% - Ênfase5 49 6 2" xfId="17838"/>
    <cellStyle name="20% - Ênfase5 49 7" xfId="17839"/>
    <cellStyle name="20% - Ênfase5 5" xfId="17840"/>
    <cellStyle name="20% - Ênfase5 5 2" xfId="17841"/>
    <cellStyle name="20% - Ênfase5 5 2 2" xfId="17842"/>
    <cellStyle name="20% - Ênfase5 5 2 2 2" xfId="17843"/>
    <cellStyle name="20% - Ênfase5 5 2 2 2 2" xfId="17844"/>
    <cellStyle name="20% - Ênfase5 5 2 2 3" xfId="17845"/>
    <cellStyle name="20% - Ênfase5 5 2 2 3 2" xfId="17846"/>
    <cellStyle name="20% - Ênfase5 5 2 2 4" xfId="17847"/>
    <cellStyle name="20% - Ênfase5 5 2 2 4 2" xfId="17848"/>
    <cellStyle name="20% - Ênfase5 5 2 2 5" xfId="17849"/>
    <cellStyle name="20% - Ênfase5 5 2 2 5 2" xfId="17850"/>
    <cellStyle name="20% - Ênfase5 5 2 2 6" xfId="17851"/>
    <cellStyle name="20% - Ênfase5 5 2 3" xfId="17852"/>
    <cellStyle name="20% - Ênfase5 5 2 3 2" xfId="17853"/>
    <cellStyle name="20% - Ênfase5 5 2 4" xfId="17854"/>
    <cellStyle name="20% - Ênfase5 5 2 4 2" xfId="17855"/>
    <cellStyle name="20% - Ênfase5 5 2 5" xfId="17856"/>
    <cellStyle name="20% - Ênfase5 5 2 5 2" xfId="17857"/>
    <cellStyle name="20% - Ênfase5 5 2 6" xfId="17858"/>
    <cellStyle name="20% - Ênfase5 5 2 6 2" xfId="17859"/>
    <cellStyle name="20% - Ênfase5 5 2 7" xfId="17860"/>
    <cellStyle name="20% - Ênfase5 5 3" xfId="17861"/>
    <cellStyle name="20% - Ênfase5 5 3 2" xfId="17862"/>
    <cellStyle name="20% - Ênfase5 5 3 2 2" xfId="17863"/>
    <cellStyle name="20% - Ênfase5 5 3 3" xfId="17864"/>
    <cellStyle name="20% - Ênfase5 5 3 3 2" xfId="17865"/>
    <cellStyle name="20% - Ênfase5 5 3 4" xfId="17866"/>
    <cellStyle name="20% - Ênfase5 5 3 4 2" xfId="17867"/>
    <cellStyle name="20% - Ênfase5 5 3 5" xfId="17868"/>
    <cellStyle name="20% - Ênfase5 5 3 5 2" xfId="17869"/>
    <cellStyle name="20% - Ênfase5 5 3 6" xfId="17870"/>
    <cellStyle name="20% - Ênfase5 5 4" xfId="17871"/>
    <cellStyle name="20% - Ênfase5 5 4 2" xfId="17872"/>
    <cellStyle name="20% - Ênfase5 5 5" xfId="17873"/>
    <cellStyle name="20% - Ênfase5 5 5 2" xfId="17874"/>
    <cellStyle name="20% - Ênfase5 5 6" xfId="17875"/>
    <cellStyle name="20% - Ênfase5 5 6 2" xfId="17876"/>
    <cellStyle name="20% - Ênfase5 5 7" xfId="17877"/>
    <cellStyle name="20% - Ênfase5 5 7 2" xfId="17878"/>
    <cellStyle name="20% - Ênfase5 5 8" xfId="17879"/>
    <cellStyle name="20% - Ênfase5 50" xfId="17880"/>
    <cellStyle name="20% - Ênfase5 50 2" xfId="17881"/>
    <cellStyle name="20% - Ênfase5 50 2 2" xfId="17882"/>
    <cellStyle name="20% - Ênfase5 50 2 2 2" xfId="17883"/>
    <cellStyle name="20% - Ênfase5 50 2 3" xfId="17884"/>
    <cellStyle name="20% - Ênfase5 50 2 3 2" xfId="17885"/>
    <cellStyle name="20% - Ênfase5 50 2 4" xfId="17886"/>
    <cellStyle name="20% - Ênfase5 50 2 4 2" xfId="17887"/>
    <cellStyle name="20% - Ênfase5 50 2 5" xfId="17888"/>
    <cellStyle name="20% - Ênfase5 50 2 5 2" xfId="17889"/>
    <cellStyle name="20% - Ênfase5 50 2 6" xfId="17890"/>
    <cellStyle name="20% - Ênfase5 50 3" xfId="17891"/>
    <cellStyle name="20% - Ênfase5 50 3 2" xfId="17892"/>
    <cellStyle name="20% - Ênfase5 50 4" xfId="17893"/>
    <cellStyle name="20% - Ênfase5 50 4 2" xfId="17894"/>
    <cellStyle name="20% - Ênfase5 50 5" xfId="17895"/>
    <cellStyle name="20% - Ênfase5 50 5 2" xfId="17896"/>
    <cellStyle name="20% - Ênfase5 50 6" xfId="17897"/>
    <cellStyle name="20% - Ênfase5 50 6 2" xfId="17898"/>
    <cellStyle name="20% - Ênfase5 50 7" xfId="17899"/>
    <cellStyle name="20% - Ênfase5 51" xfId="17900"/>
    <cellStyle name="20% - Ênfase5 51 2" xfId="17901"/>
    <cellStyle name="20% - Ênfase5 51 2 2" xfId="17902"/>
    <cellStyle name="20% - Ênfase5 51 2 2 2" xfId="17903"/>
    <cellStyle name="20% - Ênfase5 51 2 3" xfId="17904"/>
    <cellStyle name="20% - Ênfase5 51 2 3 2" xfId="17905"/>
    <cellStyle name="20% - Ênfase5 51 2 4" xfId="17906"/>
    <cellStyle name="20% - Ênfase5 51 2 4 2" xfId="17907"/>
    <cellStyle name="20% - Ênfase5 51 2 5" xfId="17908"/>
    <cellStyle name="20% - Ênfase5 51 2 5 2" xfId="17909"/>
    <cellStyle name="20% - Ênfase5 51 2 6" xfId="17910"/>
    <cellStyle name="20% - Ênfase5 51 3" xfId="17911"/>
    <cellStyle name="20% - Ênfase5 51 3 2" xfId="17912"/>
    <cellStyle name="20% - Ênfase5 51 4" xfId="17913"/>
    <cellStyle name="20% - Ênfase5 51 4 2" xfId="17914"/>
    <cellStyle name="20% - Ênfase5 51 5" xfId="17915"/>
    <cellStyle name="20% - Ênfase5 51 5 2" xfId="17916"/>
    <cellStyle name="20% - Ênfase5 51 6" xfId="17917"/>
    <cellStyle name="20% - Ênfase5 51 6 2" xfId="17918"/>
    <cellStyle name="20% - Ênfase5 51 7" xfId="17919"/>
    <cellStyle name="20% - Ênfase5 52" xfId="17920"/>
    <cellStyle name="20% - Ênfase5 52 2" xfId="17921"/>
    <cellStyle name="20% - Ênfase5 52 2 2" xfId="17922"/>
    <cellStyle name="20% - Ênfase5 52 2 2 2" xfId="17923"/>
    <cellStyle name="20% - Ênfase5 52 2 3" xfId="17924"/>
    <cellStyle name="20% - Ênfase5 52 2 3 2" xfId="17925"/>
    <cellStyle name="20% - Ênfase5 52 2 4" xfId="17926"/>
    <cellStyle name="20% - Ênfase5 52 2 4 2" xfId="17927"/>
    <cellStyle name="20% - Ênfase5 52 2 5" xfId="17928"/>
    <cellStyle name="20% - Ênfase5 52 2 5 2" xfId="17929"/>
    <cellStyle name="20% - Ênfase5 52 2 6" xfId="17930"/>
    <cellStyle name="20% - Ênfase5 52 3" xfId="17931"/>
    <cellStyle name="20% - Ênfase5 52 3 2" xfId="17932"/>
    <cellStyle name="20% - Ênfase5 52 4" xfId="17933"/>
    <cellStyle name="20% - Ênfase5 52 4 2" xfId="17934"/>
    <cellStyle name="20% - Ênfase5 52 5" xfId="17935"/>
    <cellStyle name="20% - Ênfase5 52 5 2" xfId="17936"/>
    <cellStyle name="20% - Ênfase5 52 6" xfId="17937"/>
    <cellStyle name="20% - Ênfase5 52 6 2" xfId="17938"/>
    <cellStyle name="20% - Ênfase5 52 7" xfId="17939"/>
    <cellStyle name="20% - Ênfase5 53" xfId="17940"/>
    <cellStyle name="20% - Ênfase5 53 2" xfId="17941"/>
    <cellStyle name="20% - Ênfase5 53 2 2" xfId="17942"/>
    <cellStyle name="20% - Ênfase5 53 2 2 2" xfId="17943"/>
    <cellStyle name="20% - Ênfase5 53 2 3" xfId="17944"/>
    <cellStyle name="20% - Ênfase5 53 2 3 2" xfId="17945"/>
    <cellStyle name="20% - Ênfase5 53 2 4" xfId="17946"/>
    <cellStyle name="20% - Ênfase5 53 2 4 2" xfId="17947"/>
    <cellStyle name="20% - Ênfase5 53 2 5" xfId="17948"/>
    <cellStyle name="20% - Ênfase5 53 2 5 2" xfId="17949"/>
    <cellStyle name="20% - Ênfase5 53 2 6" xfId="17950"/>
    <cellStyle name="20% - Ênfase5 53 3" xfId="17951"/>
    <cellStyle name="20% - Ênfase5 53 3 2" xfId="17952"/>
    <cellStyle name="20% - Ênfase5 53 4" xfId="17953"/>
    <cellStyle name="20% - Ênfase5 53 4 2" xfId="17954"/>
    <cellStyle name="20% - Ênfase5 53 5" xfId="17955"/>
    <cellStyle name="20% - Ênfase5 53 5 2" xfId="17956"/>
    <cellStyle name="20% - Ênfase5 53 6" xfId="17957"/>
    <cellStyle name="20% - Ênfase5 53 6 2" xfId="17958"/>
    <cellStyle name="20% - Ênfase5 53 7" xfId="17959"/>
    <cellStyle name="20% - Ênfase5 54" xfId="17960"/>
    <cellStyle name="20% - Ênfase5 54 2" xfId="17961"/>
    <cellStyle name="20% - Ênfase5 54 2 2" xfId="17962"/>
    <cellStyle name="20% - Ênfase5 54 2 2 2" xfId="17963"/>
    <cellStyle name="20% - Ênfase5 54 2 3" xfId="17964"/>
    <cellStyle name="20% - Ênfase5 54 2 3 2" xfId="17965"/>
    <cellStyle name="20% - Ênfase5 54 2 4" xfId="17966"/>
    <cellStyle name="20% - Ênfase5 54 2 4 2" xfId="17967"/>
    <cellStyle name="20% - Ênfase5 54 2 5" xfId="17968"/>
    <cellStyle name="20% - Ênfase5 54 2 5 2" xfId="17969"/>
    <cellStyle name="20% - Ênfase5 54 2 6" xfId="17970"/>
    <cellStyle name="20% - Ênfase5 54 3" xfId="17971"/>
    <cellStyle name="20% - Ênfase5 54 3 2" xfId="17972"/>
    <cellStyle name="20% - Ênfase5 54 4" xfId="17973"/>
    <cellStyle name="20% - Ênfase5 54 4 2" xfId="17974"/>
    <cellStyle name="20% - Ênfase5 54 5" xfId="17975"/>
    <cellStyle name="20% - Ênfase5 54 5 2" xfId="17976"/>
    <cellStyle name="20% - Ênfase5 54 6" xfId="17977"/>
    <cellStyle name="20% - Ênfase5 54 6 2" xfId="17978"/>
    <cellStyle name="20% - Ênfase5 54 7" xfId="17979"/>
    <cellStyle name="20% - Ênfase5 55" xfId="17980"/>
    <cellStyle name="20% - Ênfase5 55 2" xfId="17981"/>
    <cellStyle name="20% - Ênfase5 55 2 2" xfId="17982"/>
    <cellStyle name="20% - Ênfase5 55 2 2 2" xfId="17983"/>
    <cellStyle name="20% - Ênfase5 55 2 3" xfId="17984"/>
    <cellStyle name="20% - Ênfase5 55 2 3 2" xfId="17985"/>
    <cellStyle name="20% - Ênfase5 55 2 4" xfId="17986"/>
    <cellStyle name="20% - Ênfase5 55 2 4 2" xfId="17987"/>
    <cellStyle name="20% - Ênfase5 55 2 5" xfId="17988"/>
    <cellStyle name="20% - Ênfase5 55 2 5 2" xfId="17989"/>
    <cellStyle name="20% - Ênfase5 55 2 6" xfId="17990"/>
    <cellStyle name="20% - Ênfase5 55 3" xfId="17991"/>
    <cellStyle name="20% - Ênfase5 55 3 2" xfId="17992"/>
    <cellStyle name="20% - Ênfase5 55 4" xfId="17993"/>
    <cellStyle name="20% - Ênfase5 55 4 2" xfId="17994"/>
    <cellStyle name="20% - Ênfase5 55 5" xfId="17995"/>
    <cellStyle name="20% - Ênfase5 55 5 2" xfId="17996"/>
    <cellStyle name="20% - Ênfase5 55 6" xfId="17997"/>
    <cellStyle name="20% - Ênfase5 55 6 2" xfId="17998"/>
    <cellStyle name="20% - Ênfase5 55 7" xfId="17999"/>
    <cellStyle name="20% - Ênfase5 56" xfId="18000"/>
    <cellStyle name="20% - Ênfase5 56 2" xfId="18001"/>
    <cellStyle name="20% - Ênfase5 56 2 2" xfId="18002"/>
    <cellStyle name="20% - Ênfase5 56 2 2 2" xfId="18003"/>
    <cellStyle name="20% - Ênfase5 56 2 3" xfId="18004"/>
    <cellStyle name="20% - Ênfase5 56 2 3 2" xfId="18005"/>
    <cellStyle name="20% - Ênfase5 56 2 4" xfId="18006"/>
    <cellStyle name="20% - Ênfase5 56 2 4 2" xfId="18007"/>
    <cellStyle name="20% - Ênfase5 56 2 5" xfId="18008"/>
    <cellStyle name="20% - Ênfase5 56 2 5 2" xfId="18009"/>
    <cellStyle name="20% - Ênfase5 56 2 6" xfId="18010"/>
    <cellStyle name="20% - Ênfase5 56 3" xfId="18011"/>
    <cellStyle name="20% - Ênfase5 56 3 2" xfId="18012"/>
    <cellStyle name="20% - Ênfase5 56 4" xfId="18013"/>
    <cellStyle name="20% - Ênfase5 56 4 2" xfId="18014"/>
    <cellStyle name="20% - Ênfase5 56 5" xfId="18015"/>
    <cellStyle name="20% - Ênfase5 56 5 2" xfId="18016"/>
    <cellStyle name="20% - Ênfase5 56 6" xfId="18017"/>
    <cellStyle name="20% - Ênfase5 56 6 2" xfId="18018"/>
    <cellStyle name="20% - Ênfase5 56 7" xfId="18019"/>
    <cellStyle name="20% - Ênfase5 57" xfId="18020"/>
    <cellStyle name="20% - Ênfase5 57 2" xfId="18021"/>
    <cellStyle name="20% - Ênfase5 57 2 2" xfId="18022"/>
    <cellStyle name="20% - Ênfase5 57 2 2 2" xfId="18023"/>
    <cellStyle name="20% - Ênfase5 57 2 3" xfId="18024"/>
    <cellStyle name="20% - Ênfase5 57 2 3 2" xfId="18025"/>
    <cellStyle name="20% - Ênfase5 57 2 4" xfId="18026"/>
    <cellStyle name="20% - Ênfase5 57 2 4 2" xfId="18027"/>
    <cellStyle name="20% - Ênfase5 57 2 5" xfId="18028"/>
    <cellStyle name="20% - Ênfase5 57 2 5 2" xfId="18029"/>
    <cellStyle name="20% - Ênfase5 57 2 6" xfId="18030"/>
    <cellStyle name="20% - Ênfase5 57 3" xfId="18031"/>
    <cellStyle name="20% - Ênfase5 57 3 2" xfId="18032"/>
    <cellStyle name="20% - Ênfase5 57 4" xfId="18033"/>
    <cellStyle name="20% - Ênfase5 57 4 2" xfId="18034"/>
    <cellStyle name="20% - Ênfase5 57 5" xfId="18035"/>
    <cellStyle name="20% - Ênfase5 57 5 2" xfId="18036"/>
    <cellStyle name="20% - Ênfase5 57 6" xfId="18037"/>
    <cellStyle name="20% - Ênfase5 57 6 2" xfId="18038"/>
    <cellStyle name="20% - Ênfase5 57 7" xfId="18039"/>
    <cellStyle name="20% - Ênfase5 58" xfId="18040"/>
    <cellStyle name="20% - Ênfase5 58 2" xfId="18041"/>
    <cellStyle name="20% - Ênfase5 58 2 2" xfId="18042"/>
    <cellStyle name="20% - Ênfase5 58 2 2 2" xfId="18043"/>
    <cellStyle name="20% - Ênfase5 58 2 3" xfId="18044"/>
    <cellStyle name="20% - Ênfase5 58 2 3 2" xfId="18045"/>
    <cellStyle name="20% - Ênfase5 58 2 4" xfId="18046"/>
    <cellStyle name="20% - Ênfase5 58 2 4 2" xfId="18047"/>
    <cellStyle name="20% - Ênfase5 58 2 5" xfId="18048"/>
    <cellStyle name="20% - Ênfase5 58 2 5 2" xfId="18049"/>
    <cellStyle name="20% - Ênfase5 58 2 6" xfId="18050"/>
    <cellStyle name="20% - Ênfase5 58 3" xfId="18051"/>
    <cellStyle name="20% - Ênfase5 58 3 2" xfId="18052"/>
    <cellStyle name="20% - Ênfase5 58 4" xfId="18053"/>
    <cellStyle name="20% - Ênfase5 58 4 2" xfId="18054"/>
    <cellStyle name="20% - Ênfase5 58 5" xfId="18055"/>
    <cellStyle name="20% - Ênfase5 58 5 2" xfId="18056"/>
    <cellStyle name="20% - Ênfase5 58 6" xfId="18057"/>
    <cellStyle name="20% - Ênfase5 58 6 2" xfId="18058"/>
    <cellStyle name="20% - Ênfase5 58 7" xfId="18059"/>
    <cellStyle name="20% - Ênfase5 59" xfId="18060"/>
    <cellStyle name="20% - Ênfase5 59 2" xfId="18061"/>
    <cellStyle name="20% - Ênfase5 59 2 2" xfId="18062"/>
    <cellStyle name="20% - Ênfase5 59 2 2 2" xfId="18063"/>
    <cellStyle name="20% - Ênfase5 59 2 3" xfId="18064"/>
    <cellStyle name="20% - Ênfase5 59 2 3 2" xfId="18065"/>
    <cellStyle name="20% - Ênfase5 59 2 4" xfId="18066"/>
    <cellStyle name="20% - Ênfase5 59 2 4 2" xfId="18067"/>
    <cellStyle name="20% - Ênfase5 59 2 5" xfId="18068"/>
    <cellStyle name="20% - Ênfase5 59 2 5 2" xfId="18069"/>
    <cellStyle name="20% - Ênfase5 59 2 6" xfId="18070"/>
    <cellStyle name="20% - Ênfase5 59 3" xfId="18071"/>
    <cellStyle name="20% - Ênfase5 59 3 2" xfId="18072"/>
    <cellStyle name="20% - Ênfase5 59 4" xfId="18073"/>
    <cellStyle name="20% - Ênfase5 59 4 2" xfId="18074"/>
    <cellStyle name="20% - Ênfase5 59 5" xfId="18075"/>
    <cellStyle name="20% - Ênfase5 59 5 2" xfId="18076"/>
    <cellStyle name="20% - Ênfase5 59 6" xfId="18077"/>
    <cellStyle name="20% - Ênfase5 59 6 2" xfId="18078"/>
    <cellStyle name="20% - Ênfase5 59 7" xfId="18079"/>
    <cellStyle name="20% - Ênfase5 6" xfId="18080"/>
    <cellStyle name="20% - Ênfase5 6 2" xfId="18081"/>
    <cellStyle name="20% - Ênfase5 6 2 2" xfId="18082"/>
    <cellStyle name="20% - Ênfase5 6 2 2 2" xfId="18083"/>
    <cellStyle name="20% - Ênfase5 6 2 2 2 2" xfId="18084"/>
    <cellStyle name="20% - Ênfase5 6 2 2 3" xfId="18085"/>
    <cellStyle name="20% - Ênfase5 6 2 2 3 2" xfId="18086"/>
    <cellStyle name="20% - Ênfase5 6 2 2 4" xfId="18087"/>
    <cellStyle name="20% - Ênfase5 6 2 2 4 2" xfId="18088"/>
    <cellStyle name="20% - Ênfase5 6 2 2 5" xfId="18089"/>
    <cellStyle name="20% - Ênfase5 6 2 2 5 2" xfId="18090"/>
    <cellStyle name="20% - Ênfase5 6 2 2 6" xfId="18091"/>
    <cellStyle name="20% - Ênfase5 6 2 3" xfId="18092"/>
    <cellStyle name="20% - Ênfase5 6 2 3 2" xfId="18093"/>
    <cellStyle name="20% - Ênfase5 6 2 4" xfId="18094"/>
    <cellStyle name="20% - Ênfase5 6 2 4 2" xfId="18095"/>
    <cellStyle name="20% - Ênfase5 6 2 5" xfId="18096"/>
    <cellStyle name="20% - Ênfase5 6 2 5 2" xfId="18097"/>
    <cellStyle name="20% - Ênfase5 6 2 6" xfId="18098"/>
    <cellStyle name="20% - Ênfase5 6 2 6 2" xfId="18099"/>
    <cellStyle name="20% - Ênfase5 6 2 7" xfId="18100"/>
    <cellStyle name="20% - Ênfase5 6 3" xfId="18101"/>
    <cellStyle name="20% - Ênfase5 6 3 2" xfId="18102"/>
    <cellStyle name="20% - Ênfase5 6 3 2 2" xfId="18103"/>
    <cellStyle name="20% - Ênfase5 6 3 3" xfId="18104"/>
    <cellStyle name="20% - Ênfase5 6 3 3 2" xfId="18105"/>
    <cellStyle name="20% - Ênfase5 6 3 4" xfId="18106"/>
    <cellStyle name="20% - Ênfase5 6 3 4 2" xfId="18107"/>
    <cellStyle name="20% - Ênfase5 6 3 5" xfId="18108"/>
    <cellStyle name="20% - Ênfase5 6 3 5 2" xfId="18109"/>
    <cellStyle name="20% - Ênfase5 6 3 6" xfId="18110"/>
    <cellStyle name="20% - Ênfase5 6 4" xfId="18111"/>
    <cellStyle name="20% - Ênfase5 6 4 2" xfId="18112"/>
    <cellStyle name="20% - Ênfase5 6 5" xfId="18113"/>
    <cellStyle name="20% - Ênfase5 6 5 2" xfId="18114"/>
    <cellStyle name="20% - Ênfase5 6 6" xfId="18115"/>
    <cellStyle name="20% - Ênfase5 6 6 2" xfId="18116"/>
    <cellStyle name="20% - Ênfase5 6 7" xfId="18117"/>
    <cellStyle name="20% - Ênfase5 6 7 2" xfId="18118"/>
    <cellStyle name="20% - Ênfase5 6 8" xfId="18119"/>
    <cellStyle name="20% - Ênfase5 60" xfId="18120"/>
    <cellStyle name="20% - Ênfase5 60 2" xfId="18121"/>
    <cellStyle name="20% - Ênfase5 60 2 2" xfId="18122"/>
    <cellStyle name="20% - Ênfase5 60 2 2 2" xfId="18123"/>
    <cellStyle name="20% - Ênfase5 60 2 3" xfId="18124"/>
    <cellStyle name="20% - Ênfase5 60 2 3 2" xfId="18125"/>
    <cellStyle name="20% - Ênfase5 60 2 4" xfId="18126"/>
    <cellStyle name="20% - Ênfase5 60 2 4 2" xfId="18127"/>
    <cellStyle name="20% - Ênfase5 60 2 5" xfId="18128"/>
    <cellStyle name="20% - Ênfase5 60 2 5 2" xfId="18129"/>
    <cellStyle name="20% - Ênfase5 60 2 6" xfId="18130"/>
    <cellStyle name="20% - Ênfase5 60 3" xfId="18131"/>
    <cellStyle name="20% - Ênfase5 60 3 2" xfId="18132"/>
    <cellStyle name="20% - Ênfase5 60 4" xfId="18133"/>
    <cellStyle name="20% - Ênfase5 60 4 2" xfId="18134"/>
    <cellStyle name="20% - Ênfase5 60 5" xfId="18135"/>
    <cellStyle name="20% - Ênfase5 60 5 2" xfId="18136"/>
    <cellStyle name="20% - Ênfase5 60 6" xfId="18137"/>
    <cellStyle name="20% - Ênfase5 60 6 2" xfId="18138"/>
    <cellStyle name="20% - Ênfase5 60 7" xfId="18139"/>
    <cellStyle name="20% - Ênfase5 61" xfId="18140"/>
    <cellStyle name="20% - Ênfase5 61 2" xfId="18141"/>
    <cellStyle name="20% - Ênfase5 61 2 2" xfId="18142"/>
    <cellStyle name="20% - Ênfase5 61 2 2 2" xfId="18143"/>
    <cellStyle name="20% - Ênfase5 61 2 3" xfId="18144"/>
    <cellStyle name="20% - Ênfase5 61 2 3 2" xfId="18145"/>
    <cellStyle name="20% - Ênfase5 61 2 4" xfId="18146"/>
    <cellStyle name="20% - Ênfase5 61 2 4 2" xfId="18147"/>
    <cellStyle name="20% - Ênfase5 61 2 5" xfId="18148"/>
    <cellStyle name="20% - Ênfase5 61 2 5 2" xfId="18149"/>
    <cellStyle name="20% - Ênfase5 61 2 6" xfId="18150"/>
    <cellStyle name="20% - Ênfase5 61 3" xfId="18151"/>
    <cellStyle name="20% - Ênfase5 61 3 2" xfId="18152"/>
    <cellStyle name="20% - Ênfase5 61 4" xfId="18153"/>
    <cellStyle name="20% - Ênfase5 61 4 2" xfId="18154"/>
    <cellStyle name="20% - Ênfase5 61 5" xfId="18155"/>
    <cellStyle name="20% - Ênfase5 61 5 2" xfId="18156"/>
    <cellStyle name="20% - Ênfase5 61 6" xfId="18157"/>
    <cellStyle name="20% - Ênfase5 61 6 2" xfId="18158"/>
    <cellStyle name="20% - Ênfase5 61 7" xfId="18159"/>
    <cellStyle name="20% - Ênfase5 62" xfId="18160"/>
    <cellStyle name="20% - Ênfase5 62 2" xfId="18161"/>
    <cellStyle name="20% - Ênfase5 62 2 2" xfId="18162"/>
    <cellStyle name="20% - Ênfase5 62 2 2 2" xfId="18163"/>
    <cellStyle name="20% - Ênfase5 62 2 3" xfId="18164"/>
    <cellStyle name="20% - Ênfase5 62 2 3 2" xfId="18165"/>
    <cellStyle name="20% - Ênfase5 62 2 4" xfId="18166"/>
    <cellStyle name="20% - Ênfase5 62 2 4 2" xfId="18167"/>
    <cellStyle name="20% - Ênfase5 62 2 5" xfId="18168"/>
    <cellStyle name="20% - Ênfase5 62 2 5 2" xfId="18169"/>
    <cellStyle name="20% - Ênfase5 62 2 6" xfId="18170"/>
    <cellStyle name="20% - Ênfase5 62 3" xfId="18171"/>
    <cellStyle name="20% - Ênfase5 62 3 2" xfId="18172"/>
    <cellStyle name="20% - Ênfase5 62 4" xfId="18173"/>
    <cellStyle name="20% - Ênfase5 62 4 2" xfId="18174"/>
    <cellStyle name="20% - Ênfase5 62 5" xfId="18175"/>
    <cellStyle name="20% - Ênfase5 62 5 2" xfId="18176"/>
    <cellStyle name="20% - Ênfase5 62 6" xfId="18177"/>
    <cellStyle name="20% - Ênfase5 62 6 2" xfId="18178"/>
    <cellStyle name="20% - Ênfase5 62 7" xfId="18179"/>
    <cellStyle name="20% - Ênfase5 63" xfId="18180"/>
    <cellStyle name="20% - Ênfase5 63 2" xfId="18181"/>
    <cellStyle name="20% - Ênfase5 63 2 2" xfId="18182"/>
    <cellStyle name="20% - Ênfase5 63 2 2 2" xfId="18183"/>
    <cellStyle name="20% - Ênfase5 63 2 3" xfId="18184"/>
    <cellStyle name="20% - Ênfase5 63 2 3 2" xfId="18185"/>
    <cellStyle name="20% - Ênfase5 63 2 4" xfId="18186"/>
    <cellStyle name="20% - Ênfase5 63 2 4 2" xfId="18187"/>
    <cellStyle name="20% - Ênfase5 63 2 5" xfId="18188"/>
    <cellStyle name="20% - Ênfase5 63 2 5 2" xfId="18189"/>
    <cellStyle name="20% - Ênfase5 63 2 6" xfId="18190"/>
    <cellStyle name="20% - Ênfase5 63 3" xfId="18191"/>
    <cellStyle name="20% - Ênfase5 63 3 2" xfId="18192"/>
    <cellStyle name="20% - Ênfase5 63 4" xfId="18193"/>
    <cellStyle name="20% - Ênfase5 63 4 2" xfId="18194"/>
    <cellStyle name="20% - Ênfase5 63 5" xfId="18195"/>
    <cellStyle name="20% - Ênfase5 63 5 2" xfId="18196"/>
    <cellStyle name="20% - Ênfase5 63 6" xfId="18197"/>
    <cellStyle name="20% - Ênfase5 63 6 2" xfId="18198"/>
    <cellStyle name="20% - Ênfase5 63 7" xfId="18199"/>
    <cellStyle name="20% - Ênfase5 64" xfId="18200"/>
    <cellStyle name="20% - Ênfase5 64 2" xfId="18201"/>
    <cellStyle name="20% - Ênfase5 64 2 2" xfId="18202"/>
    <cellStyle name="20% - Ênfase5 64 2 2 2" xfId="18203"/>
    <cellStyle name="20% - Ênfase5 64 2 3" xfId="18204"/>
    <cellStyle name="20% - Ênfase5 64 2 3 2" xfId="18205"/>
    <cellStyle name="20% - Ênfase5 64 2 4" xfId="18206"/>
    <cellStyle name="20% - Ênfase5 64 2 4 2" xfId="18207"/>
    <cellStyle name="20% - Ênfase5 64 2 5" xfId="18208"/>
    <cellStyle name="20% - Ênfase5 64 2 5 2" xfId="18209"/>
    <cellStyle name="20% - Ênfase5 64 2 6" xfId="18210"/>
    <cellStyle name="20% - Ênfase5 64 3" xfId="18211"/>
    <cellStyle name="20% - Ênfase5 64 3 2" xfId="18212"/>
    <cellStyle name="20% - Ênfase5 64 4" xfId="18213"/>
    <cellStyle name="20% - Ênfase5 64 4 2" xfId="18214"/>
    <cellStyle name="20% - Ênfase5 64 5" xfId="18215"/>
    <cellStyle name="20% - Ênfase5 64 5 2" xfId="18216"/>
    <cellStyle name="20% - Ênfase5 64 6" xfId="18217"/>
    <cellStyle name="20% - Ênfase5 64 6 2" xfId="18218"/>
    <cellStyle name="20% - Ênfase5 64 7" xfId="18219"/>
    <cellStyle name="20% - Ênfase5 65" xfId="18220"/>
    <cellStyle name="20% - Ênfase5 65 2" xfId="18221"/>
    <cellStyle name="20% - Ênfase5 65 2 2" xfId="18222"/>
    <cellStyle name="20% - Ênfase5 65 2 2 2" xfId="18223"/>
    <cellStyle name="20% - Ênfase5 65 2 3" xfId="18224"/>
    <cellStyle name="20% - Ênfase5 65 2 3 2" xfId="18225"/>
    <cellStyle name="20% - Ênfase5 65 2 4" xfId="18226"/>
    <cellStyle name="20% - Ênfase5 65 2 4 2" xfId="18227"/>
    <cellStyle name="20% - Ênfase5 65 2 5" xfId="18228"/>
    <cellStyle name="20% - Ênfase5 65 2 5 2" xfId="18229"/>
    <cellStyle name="20% - Ênfase5 65 2 6" xfId="18230"/>
    <cellStyle name="20% - Ênfase5 65 3" xfId="18231"/>
    <cellStyle name="20% - Ênfase5 65 3 2" xfId="18232"/>
    <cellStyle name="20% - Ênfase5 65 4" xfId="18233"/>
    <cellStyle name="20% - Ênfase5 65 4 2" xfId="18234"/>
    <cellStyle name="20% - Ênfase5 65 5" xfId="18235"/>
    <cellStyle name="20% - Ênfase5 65 5 2" xfId="18236"/>
    <cellStyle name="20% - Ênfase5 65 6" xfId="18237"/>
    <cellStyle name="20% - Ênfase5 65 6 2" xfId="18238"/>
    <cellStyle name="20% - Ênfase5 65 7" xfId="18239"/>
    <cellStyle name="20% - Ênfase5 66" xfId="18240"/>
    <cellStyle name="20% - Ênfase5 66 2" xfId="18241"/>
    <cellStyle name="20% - Ênfase5 66 2 2" xfId="18242"/>
    <cellStyle name="20% - Ênfase5 66 2 2 2" xfId="18243"/>
    <cellStyle name="20% - Ênfase5 66 2 3" xfId="18244"/>
    <cellStyle name="20% - Ênfase5 66 2 3 2" xfId="18245"/>
    <cellStyle name="20% - Ênfase5 66 2 4" xfId="18246"/>
    <cellStyle name="20% - Ênfase5 66 2 4 2" xfId="18247"/>
    <cellStyle name="20% - Ênfase5 66 2 5" xfId="18248"/>
    <cellStyle name="20% - Ênfase5 66 2 5 2" xfId="18249"/>
    <cellStyle name="20% - Ênfase5 66 2 6" xfId="18250"/>
    <cellStyle name="20% - Ênfase5 66 3" xfId="18251"/>
    <cellStyle name="20% - Ênfase5 66 3 2" xfId="18252"/>
    <cellStyle name="20% - Ênfase5 66 4" xfId="18253"/>
    <cellStyle name="20% - Ênfase5 66 4 2" xfId="18254"/>
    <cellStyle name="20% - Ênfase5 66 5" xfId="18255"/>
    <cellStyle name="20% - Ênfase5 66 5 2" xfId="18256"/>
    <cellStyle name="20% - Ênfase5 66 6" xfId="18257"/>
    <cellStyle name="20% - Ênfase5 66 6 2" xfId="18258"/>
    <cellStyle name="20% - Ênfase5 66 7" xfId="18259"/>
    <cellStyle name="20% - Ênfase5 67" xfId="18260"/>
    <cellStyle name="20% - Ênfase5 67 2" xfId="18261"/>
    <cellStyle name="20% - Ênfase5 67 2 2" xfId="18262"/>
    <cellStyle name="20% - Ênfase5 67 2 2 2" xfId="18263"/>
    <cellStyle name="20% - Ênfase5 67 2 3" xfId="18264"/>
    <cellStyle name="20% - Ênfase5 67 2 3 2" xfId="18265"/>
    <cellStyle name="20% - Ênfase5 67 2 4" xfId="18266"/>
    <cellStyle name="20% - Ênfase5 67 2 4 2" xfId="18267"/>
    <cellStyle name="20% - Ênfase5 67 2 5" xfId="18268"/>
    <cellStyle name="20% - Ênfase5 67 2 5 2" xfId="18269"/>
    <cellStyle name="20% - Ênfase5 67 2 6" xfId="18270"/>
    <cellStyle name="20% - Ênfase5 67 3" xfId="18271"/>
    <cellStyle name="20% - Ênfase5 67 3 2" xfId="18272"/>
    <cellStyle name="20% - Ênfase5 67 4" xfId="18273"/>
    <cellStyle name="20% - Ênfase5 67 4 2" xfId="18274"/>
    <cellStyle name="20% - Ênfase5 67 5" xfId="18275"/>
    <cellStyle name="20% - Ênfase5 67 5 2" xfId="18276"/>
    <cellStyle name="20% - Ênfase5 67 6" xfId="18277"/>
    <cellStyle name="20% - Ênfase5 67 6 2" xfId="18278"/>
    <cellStyle name="20% - Ênfase5 67 7" xfId="18279"/>
    <cellStyle name="20% - Ênfase5 68" xfId="18280"/>
    <cellStyle name="20% - Ênfase5 68 2" xfId="18281"/>
    <cellStyle name="20% - Ênfase5 68 2 2" xfId="18282"/>
    <cellStyle name="20% - Ênfase5 68 2 2 2" xfId="18283"/>
    <cellStyle name="20% - Ênfase5 68 2 3" xfId="18284"/>
    <cellStyle name="20% - Ênfase5 68 2 3 2" xfId="18285"/>
    <cellStyle name="20% - Ênfase5 68 2 4" xfId="18286"/>
    <cellStyle name="20% - Ênfase5 68 2 4 2" xfId="18287"/>
    <cellStyle name="20% - Ênfase5 68 2 5" xfId="18288"/>
    <cellStyle name="20% - Ênfase5 68 2 5 2" xfId="18289"/>
    <cellStyle name="20% - Ênfase5 68 2 6" xfId="18290"/>
    <cellStyle name="20% - Ênfase5 68 3" xfId="18291"/>
    <cellStyle name="20% - Ênfase5 68 3 2" xfId="18292"/>
    <cellStyle name="20% - Ênfase5 68 4" xfId="18293"/>
    <cellStyle name="20% - Ênfase5 68 4 2" xfId="18294"/>
    <cellStyle name="20% - Ênfase5 68 5" xfId="18295"/>
    <cellStyle name="20% - Ênfase5 68 5 2" xfId="18296"/>
    <cellStyle name="20% - Ênfase5 68 6" xfId="18297"/>
    <cellStyle name="20% - Ênfase5 68 6 2" xfId="18298"/>
    <cellStyle name="20% - Ênfase5 68 7" xfId="18299"/>
    <cellStyle name="20% - Ênfase5 69" xfId="18300"/>
    <cellStyle name="20% - Ênfase5 69 2" xfId="18301"/>
    <cellStyle name="20% - Ênfase5 69 2 2" xfId="18302"/>
    <cellStyle name="20% - Ênfase5 69 2 2 2" xfId="18303"/>
    <cellStyle name="20% - Ênfase5 69 2 3" xfId="18304"/>
    <cellStyle name="20% - Ênfase5 69 2 3 2" xfId="18305"/>
    <cellStyle name="20% - Ênfase5 69 2 4" xfId="18306"/>
    <cellStyle name="20% - Ênfase5 69 2 4 2" xfId="18307"/>
    <cellStyle name="20% - Ênfase5 69 2 5" xfId="18308"/>
    <cellStyle name="20% - Ênfase5 69 2 5 2" xfId="18309"/>
    <cellStyle name="20% - Ênfase5 69 2 6" xfId="18310"/>
    <cellStyle name="20% - Ênfase5 69 3" xfId="18311"/>
    <cellStyle name="20% - Ênfase5 69 3 2" xfId="18312"/>
    <cellStyle name="20% - Ênfase5 69 4" xfId="18313"/>
    <cellStyle name="20% - Ênfase5 69 4 2" xfId="18314"/>
    <cellStyle name="20% - Ênfase5 69 5" xfId="18315"/>
    <cellStyle name="20% - Ênfase5 69 5 2" xfId="18316"/>
    <cellStyle name="20% - Ênfase5 69 6" xfId="18317"/>
    <cellStyle name="20% - Ênfase5 69 6 2" xfId="18318"/>
    <cellStyle name="20% - Ênfase5 69 7" xfId="18319"/>
    <cellStyle name="20% - Ênfase5 7" xfId="18320"/>
    <cellStyle name="20% - Ênfase5 7 2" xfId="18321"/>
    <cellStyle name="20% - Ênfase5 7 2 2" xfId="18322"/>
    <cellStyle name="20% - Ênfase5 7 2 2 2" xfId="18323"/>
    <cellStyle name="20% - Ênfase5 7 2 2 2 2" xfId="18324"/>
    <cellStyle name="20% - Ênfase5 7 2 2 3" xfId="18325"/>
    <cellStyle name="20% - Ênfase5 7 2 2 3 2" xfId="18326"/>
    <cellStyle name="20% - Ênfase5 7 2 2 4" xfId="18327"/>
    <cellStyle name="20% - Ênfase5 7 2 2 4 2" xfId="18328"/>
    <cellStyle name="20% - Ênfase5 7 2 2 5" xfId="18329"/>
    <cellStyle name="20% - Ênfase5 7 2 2 5 2" xfId="18330"/>
    <cellStyle name="20% - Ênfase5 7 2 2 6" xfId="18331"/>
    <cellStyle name="20% - Ênfase5 7 2 3" xfId="18332"/>
    <cellStyle name="20% - Ênfase5 7 2 3 2" xfId="18333"/>
    <cellStyle name="20% - Ênfase5 7 2 4" xfId="18334"/>
    <cellStyle name="20% - Ênfase5 7 2 4 2" xfId="18335"/>
    <cellStyle name="20% - Ênfase5 7 2 5" xfId="18336"/>
    <cellStyle name="20% - Ênfase5 7 2 5 2" xfId="18337"/>
    <cellStyle name="20% - Ênfase5 7 2 6" xfId="18338"/>
    <cellStyle name="20% - Ênfase5 7 2 6 2" xfId="18339"/>
    <cellStyle name="20% - Ênfase5 7 2 7" xfId="18340"/>
    <cellStyle name="20% - Ênfase5 7 3" xfId="18341"/>
    <cellStyle name="20% - Ênfase5 7 3 2" xfId="18342"/>
    <cellStyle name="20% - Ênfase5 7 3 2 2" xfId="18343"/>
    <cellStyle name="20% - Ênfase5 7 3 3" xfId="18344"/>
    <cellStyle name="20% - Ênfase5 7 3 3 2" xfId="18345"/>
    <cellStyle name="20% - Ênfase5 7 3 4" xfId="18346"/>
    <cellStyle name="20% - Ênfase5 7 3 4 2" xfId="18347"/>
    <cellStyle name="20% - Ênfase5 7 3 5" xfId="18348"/>
    <cellStyle name="20% - Ênfase5 7 3 5 2" xfId="18349"/>
    <cellStyle name="20% - Ênfase5 7 3 6" xfId="18350"/>
    <cellStyle name="20% - Ênfase5 7 4" xfId="18351"/>
    <cellStyle name="20% - Ênfase5 7 4 2" xfId="18352"/>
    <cellStyle name="20% - Ênfase5 7 5" xfId="18353"/>
    <cellStyle name="20% - Ênfase5 7 5 2" xfId="18354"/>
    <cellStyle name="20% - Ênfase5 7 6" xfId="18355"/>
    <cellStyle name="20% - Ênfase5 7 6 2" xfId="18356"/>
    <cellStyle name="20% - Ênfase5 7 7" xfId="18357"/>
    <cellStyle name="20% - Ênfase5 7 7 2" xfId="18358"/>
    <cellStyle name="20% - Ênfase5 7 8" xfId="18359"/>
    <cellStyle name="20% - Ênfase5 70" xfId="18360"/>
    <cellStyle name="20% - Ênfase5 70 2" xfId="18361"/>
    <cellStyle name="20% - Ênfase5 70 2 2" xfId="18362"/>
    <cellStyle name="20% - Ênfase5 70 2 2 2" xfId="18363"/>
    <cellStyle name="20% - Ênfase5 70 2 3" xfId="18364"/>
    <cellStyle name="20% - Ênfase5 70 2 3 2" xfId="18365"/>
    <cellStyle name="20% - Ênfase5 70 2 4" xfId="18366"/>
    <cellStyle name="20% - Ênfase5 70 2 4 2" xfId="18367"/>
    <cellStyle name="20% - Ênfase5 70 2 5" xfId="18368"/>
    <cellStyle name="20% - Ênfase5 70 2 5 2" xfId="18369"/>
    <cellStyle name="20% - Ênfase5 70 2 6" xfId="18370"/>
    <cellStyle name="20% - Ênfase5 70 3" xfId="18371"/>
    <cellStyle name="20% - Ênfase5 70 3 2" xfId="18372"/>
    <cellStyle name="20% - Ênfase5 70 4" xfId="18373"/>
    <cellStyle name="20% - Ênfase5 70 4 2" xfId="18374"/>
    <cellStyle name="20% - Ênfase5 70 5" xfId="18375"/>
    <cellStyle name="20% - Ênfase5 70 5 2" xfId="18376"/>
    <cellStyle name="20% - Ênfase5 70 6" xfId="18377"/>
    <cellStyle name="20% - Ênfase5 70 6 2" xfId="18378"/>
    <cellStyle name="20% - Ênfase5 70 7" xfId="18379"/>
    <cellStyle name="20% - Ênfase5 71" xfId="18380"/>
    <cellStyle name="20% - Ênfase5 71 2" xfId="18381"/>
    <cellStyle name="20% - Ênfase5 71 2 2" xfId="18382"/>
    <cellStyle name="20% - Ênfase5 71 2 2 2" xfId="18383"/>
    <cellStyle name="20% - Ênfase5 71 2 3" xfId="18384"/>
    <cellStyle name="20% - Ênfase5 71 2 3 2" xfId="18385"/>
    <cellStyle name="20% - Ênfase5 71 2 4" xfId="18386"/>
    <cellStyle name="20% - Ênfase5 71 2 4 2" xfId="18387"/>
    <cellStyle name="20% - Ênfase5 71 2 5" xfId="18388"/>
    <cellStyle name="20% - Ênfase5 71 2 5 2" xfId="18389"/>
    <cellStyle name="20% - Ênfase5 71 2 6" xfId="18390"/>
    <cellStyle name="20% - Ênfase5 71 3" xfId="18391"/>
    <cellStyle name="20% - Ênfase5 71 3 2" xfId="18392"/>
    <cellStyle name="20% - Ênfase5 71 4" xfId="18393"/>
    <cellStyle name="20% - Ênfase5 71 4 2" xfId="18394"/>
    <cellStyle name="20% - Ênfase5 71 5" xfId="18395"/>
    <cellStyle name="20% - Ênfase5 71 5 2" xfId="18396"/>
    <cellStyle name="20% - Ênfase5 71 6" xfId="18397"/>
    <cellStyle name="20% - Ênfase5 71 6 2" xfId="18398"/>
    <cellStyle name="20% - Ênfase5 71 7" xfId="18399"/>
    <cellStyle name="20% - Ênfase5 72" xfId="18400"/>
    <cellStyle name="20% - Ênfase5 72 2" xfId="18401"/>
    <cellStyle name="20% - Ênfase5 72 2 2" xfId="18402"/>
    <cellStyle name="20% - Ênfase5 72 2 2 2" xfId="18403"/>
    <cellStyle name="20% - Ênfase5 72 2 3" xfId="18404"/>
    <cellStyle name="20% - Ênfase5 72 2 3 2" xfId="18405"/>
    <cellStyle name="20% - Ênfase5 72 2 4" xfId="18406"/>
    <cellStyle name="20% - Ênfase5 72 2 4 2" xfId="18407"/>
    <cellStyle name="20% - Ênfase5 72 2 5" xfId="18408"/>
    <cellStyle name="20% - Ênfase5 72 2 5 2" xfId="18409"/>
    <cellStyle name="20% - Ênfase5 72 2 6" xfId="18410"/>
    <cellStyle name="20% - Ênfase5 72 3" xfId="18411"/>
    <cellStyle name="20% - Ênfase5 72 3 2" xfId="18412"/>
    <cellStyle name="20% - Ênfase5 72 4" xfId="18413"/>
    <cellStyle name="20% - Ênfase5 72 4 2" xfId="18414"/>
    <cellStyle name="20% - Ênfase5 72 5" xfId="18415"/>
    <cellStyle name="20% - Ênfase5 72 5 2" xfId="18416"/>
    <cellStyle name="20% - Ênfase5 72 6" xfId="18417"/>
    <cellStyle name="20% - Ênfase5 72 6 2" xfId="18418"/>
    <cellStyle name="20% - Ênfase5 72 7" xfId="18419"/>
    <cellStyle name="20% - Ênfase5 73" xfId="18420"/>
    <cellStyle name="20% - Ênfase5 73 2" xfId="18421"/>
    <cellStyle name="20% - Ênfase5 73 2 2" xfId="18422"/>
    <cellStyle name="20% - Ênfase5 73 2 2 2" xfId="18423"/>
    <cellStyle name="20% - Ênfase5 73 2 3" xfId="18424"/>
    <cellStyle name="20% - Ênfase5 73 2 3 2" xfId="18425"/>
    <cellStyle name="20% - Ênfase5 73 2 4" xfId="18426"/>
    <cellStyle name="20% - Ênfase5 73 2 4 2" xfId="18427"/>
    <cellStyle name="20% - Ênfase5 73 2 5" xfId="18428"/>
    <cellStyle name="20% - Ênfase5 73 2 5 2" xfId="18429"/>
    <cellStyle name="20% - Ênfase5 73 2 6" xfId="18430"/>
    <cellStyle name="20% - Ênfase5 73 3" xfId="18431"/>
    <cellStyle name="20% - Ênfase5 73 3 2" xfId="18432"/>
    <cellStyle name="20% - Ênfase5 73 4" xfId="18433"/>
    <cellStyle name="20% - Ênfase5 73 4 2" xfId="18434"/>
    <cellStyle name="20% - Ênfase5 73 5" xfId="18435"/>
    <cellStyle name="20% - Ênfase5 73 5 2" xfId="18436"/>
    <cellStyle name="20% - Ênfase5 73 6" xfId="18437"/>
    <cellStyle name="20% - Ênfase5 73 6 2" xfId="18438"/>
    <cellStyle name="20% - Ênfase5 73 7" xfId="18439"/>
    <cellStyle name="20% - Ênfase5 74" xfId="18440"/>
    <cellStyle name="20% - Ênfase5 74 2" xfId="18441"/>
    <cellStyle name="20% - Ênfase5 74 2 2" xfId="18442"/>
    <cellStyle name="20% - Ênfase5 74 2 2 2" xfId="18443"/>
    <cellStyle name="20% - Ênfase5 74 2 3" xfId="18444"/>
    <cellStyle name="20% - Ênfase5 74 2 3 2" xfId="18445"/>
    <cellStyle name="20% - Ênfase5 74 2 4" xfId="18446"/>
    <cellStyle name="20% - Ênfase5 74 2 4 2" xfId="18447"/>
    <cellStyle name="20% - Ênfase5 74 2 5" xfId="18448"/>
    <cellStyle name="20% - Ênfase5 74 2 5 2" xfId="18449"/>
    <cellStyle name="20% - Ênfase5 74 2 6" xfId="18450"/>
    <cellStyle name="20% - Ênfase5 74 3" xfId="18451"/>
    <cellStyle name="20% - Ênfase5 74 3 2" xfId="18452"/>
    <cellStyle name="20% - Ênfase5 74 4" xfId="18453"/>
    <cellStyle name="20% - Ênfase5 74 4 2" xfId="18454"/>
    <cellStyle name="20% - Ênfase5 74 5" xfId="18455"/>
    <cellStyle name="20% - Ênfase5 74 5 2" xfId="18456"/>
    <cellStyle name="20% - Ênfase5 74 6" xfId="18457"/>
    <cellStyle name="20% - Ênfase5 74 6 2" xfId="18458"/>
    <cellStyle name="20% - Ênfase5 74 7" xfId="18459"/>
    <cellStyle name="20% - Ênfase5 75" xfId="18460"/>
    <cellStyle name="20% - Ênfase5 75 2" xfId="18461"/>
    <cellStyle name="20% - Ênfase5 75 2 2" xfId="18462"/>
    <cellStyle name="20% - Ênfase5 75 2 2 2" xfId="18463"/>
    <cellStyle name="20% - Ênfase5 75 2 3" xfId="18464"/>
    <cellStyle name="20% - Ênfase5 75 2 3 2" xfId="18465"/>
    <cellStyle name="20% - Ênfase5 75 2 4" xfId="18466"/>
    <cellStyle name="20% - Ênfase5 75 2 4 2" xfId="18467"/>
    <cellStyle name="20% - Ênfase5 75 2 5" xfId="18468"/>
    <cellStyle name="20% - Ênfase5 75 2 5 2" xfId="18469"/>
    <cellStyle name="20% - Ênfase5 75 2 6" xfId="18470"/>
    <cellStyle name="20% - Ênfase5 75 3" xfId="18471"/>
    <cellStyle name="20% - Ênfase5 75 3 2" xfId="18472"/>
    <cellStyle name="20% - Ênfase5 75 4" xfId="18473"/>
    <cellStyle name="20% - Ênfase5 75 4 2" xfId="18474"/>
    <cellStyle name="20% - Ênfase5 75 5" xfId="18475"/>
    <cellStyle name="20% - Ênfase5 75 5 2" xfId="18476"/>
    <cellStyle name="20% - Ênfase5 75 6" xfId="18477"/>
    <cellStyle name="20% - Ênfase5 75 6 2" xfId="18478"/>
    <cellStyle name="20% - Ênfase5 75 7" xfId="18479"/>
    <cellStyle name="20% - Ênfase5 76" xfId="18480"/>
    <cellStyle name="20% - Ênfase5 76 2" xfId="18481"/>
    <cellStyle name="20% - Ênfase5 76 2 2" xfId="18482"/>
    <cellStyle name="20% - Ênfase5 76 2 2 2" xfId="18483"/>
    <cellStyle name="20% - Ênfase5 76 2 3" xfId="18484"/>
    <cellStyle name="20% - Ênfase5 76 2 3 2" xfId="18485"/>
    <cellStyle name="20% - Ênfase5 76 2 4" xfId="18486"/>
    <cellStyle name="20% - Ênfase5 76 2 4 2" xfId="18487"/>
    <cellStyle name="20% - Ênfase5 76 2 5" xfId="18488"/>
    <cellStyle name="20% - Ênfase5 76 2 5 2" xfId="18489"/>
    <cellStyle name="20% - Ênfase5 76 2 6" xfId="18490"/>
    <cellStyle name="20% - Ênfase5 76 3" xfId="18491"/>
    <cellStyle name="20% - Ênfase5 76 3 2" xfId="18492"/>
    <cellStyle name="20% - Ênfase5 76 4" xfId="18493"/>
    <cellStyle name="20% - Ênfase5 76 4 2" xfId="18494"/>
    <cellStyle name="20% - Ênfase5 76 5" xfId="18495"/>
    <cellStyle name="20% - Ênfase5 76 5 2" xfId="18496"/>
    <cellStyle name="20% - Ênfase5 76 6" xfId="18497"/>
    <cellStyle name="20% - Ênfase5 76 6 2" xfId="18498"/>
    <cellStyle name="20% - Ênfase5 76 7" xfId="18499"/>
    <cellStyle name="20% - Ênfase5 77" xfId="18500"/>
    <cellStyle name="20% - Ênfase5 77 2" xfId="18501"/>
    <cellStyle name="20% - Ênfase5 77 2 2" xfId="18502"/>
    <cellStyle name="20% - Ênfase5 77 2 2 2" xfId="18503"/>
    <cellStyle name="20% - Ênfase5 77 2 3" xfId="18504"/>
    <cellStyle name="20% - Ênfase5 77 2 3 2" xfId="18505"/>
    <cellStyle name="20% - Ênfase5 77 2 4" xfId="18506"/>
    <cellStyle name="20% - Ênfase5 77 2 4 2" xfId="18507"/>
    <cellStyle name="20% - Ênfase5 77 2 5" xfId="18508"/>
    <cellStyle name="20% - Ênfase5 77 2 5 2" xfId="18509"/>
    <cellStyle name="20% - Ênfase5 77 2 6" xfId="18510"/>
    <cellStyle name="20% - Ênfase5 77 3" xfId="18511"/>
    <cellStyle name="20% - Ênfase5 77 3 2" xfId="18512"/>
    <cellStyle name="20% - Ênfase5 77 4" xfId="18513"/>
    <cellStyle name="20% - Ênfase5 77 4 2" xfId="18514"/>
    <cellStyle name="20% - Ênfase5 77 5" xfId="18515"/>
    <cellStyle name="20% - Ênfase5 77 5 2" xfId="18516"/>
    <cellStyle name="20% - Ênfase5 77 6" xfId="18517"/>
    <cellStyle name="20% - Ênfase5 77 6 2" xfId="18518"/>
    <cellStyle name="20% - Ênfase5 77 7" xfId="18519"/>
    <cellStyle name="20% - Ênfase5 78" xfId="18520"/>
    <cellStyle name="20% - Ênfase5 78 2" xfId="18521"/>
    <cellStyle name="20% - Ênfase5 78 2 2" xfId="18522"/>
    <cellStyle name="20% - Ênfase5 78 2 2 2" xfId="18523"/>
    <cellStyle name="20% - Ênfase5 78 2 3" xfId="18524"/>
    <cellStyle name="20% - Ênfase5 78 2 3 2" xfId="18525"/>
    <cellStyle name="20% - Ênfase5 78 2 4" xfId="18526"/>
    <cellStyle name="20% - Ênfase5 78 2 4 2" xfId="18527"/>
    <cellStyle name="20% - Ênfase5 78 2 5" xfId="18528"/>
    <cellStyle name="20% - Ênfase5 78 2 5 2" xfId="18529"/>
    <cellStyle name="20% - Ênfase5 78 2 6" xfId="18530"/>
    <cellStyle name="20% - Ênfase5 78 3" xfId="18531"/>
    <cellStyle name="20% - Ênfase5 78 3 2" xfId="18532"/>
    <cellStyle name="20% - Ênfase5 78 4" xfId="18533"/>
    <cellStyle name="20% - Ênfase5 78 4 2" xfId="18534"/>
    <cellStyle name="20% - Ênfase5 78 5" xfId="18535"/>
    <cellStyle name="20% - Ênfase5 78 5 2" xfId="18536"/>
    <cellStyle name="20% - Ênfase5 78 6" xfId="18537"/>
    <cellStyle name="20% - Ênfase5 78 6 2" xfId="18538"/>
    <cellStyle name="20% - Ênfase5 78 7" xfId="18539"/>
    <cellStyle name="20% - Ênfase5 79" xfId="18540"/>
    <cellStyle name="20% - Ênfase5 79 2" xfId="18541"/>
    <cellStyle name="20% - Ênfase5 79 2 2" xfId="18542"/>
    <cellStyle name="20% - Ênfase5 79 2 2 2" xfId="18543"/>
    <cellStyle name="20% - Ênfase5 79 2 3" xfId="18544"/>
    <cellStyle name="20% - Ênfase5 79 2 3 2" xfId="18545"/>
    <cellStyle name="20% - Ênfase5 79 2 4" xfId="18546"/>
    <cellStyle name="20% - Ênfase5 79 2 4 2" xfId="18547"/>
    <cellStyle name="20% - Ênfase5 79 2 5" xfId="18548"/>
    <cellStyle name="20% - Ênfase5 79 2 5 2" xfId="18549"/>
    <cellStyle name="20% - Ênfase5 79 2 6" xfId="18550"/>
    <cellStyle name="20% - Ênfase5 79 3" xfId="18551"/>
    <cellStyle name="20% - Ênfase5 79 3 2" xfId="18552"/>
    <cellStyle name="20% - Ênfase5 79 4" xfId="18553"/>
    <cellStyle name="20% - Ênfase5 79 4 2" xfId="18554"/>
    <cellStyle name="20% - Ênfase5 79 5" xfId="18555"/>
    <cellStyle name="20% - Ênfase5 79 5 2" xfId="18556"/>
    <cellStyle name="20% - Ênfase5 79 6" xfId="18557"/>
    <cellStyle name="20% - Ênfase5 79 6 2" xfId="18558"/>
    <cellStyle name="20% - Ênfase5 79 7" xfId="18559"/>
    <cellStyle name="20% - Ênfase5 8" xfId="18560"/>
    <cellStyle name="20% - Ênfase5 8 2" xfId="18561"/>
    <cellStyle name="20% - Ênfase5 8 2 2" xfId="18562"/>
    <cellStyle name="20% - Ênfase5 8 2 2 2" xfId="18563"/>
    <cellStyle name="20% - Ênfase5 8 2 2 2 2" xfId="18564"/>
    <cellStyle name="20% - Ênfase5 8 2 2 3" xfId="18565"/>
    <cellStyle name="20% - Ênfase5 8 2 2 3 2" xfId="18566"/>
    <cellStyle name="20% - Ênfase5 8 2 2 4" xfId="18567"/>
    <cellStyle name="20% - Ênfase5 8 2 2 4 2" xfId="18568"/>
    <cellStyle name="20% - Ênfase5 8 2 2 5" xfId="18569"/>
    <cellStyle name="20% - Ênfase5 8 2 2 5 2" xfId="18570"/>
    <cellStyle name="20% - Ênfase5 8 2 2 6" xfId="18571"/>
    <cellStyle name="20% - Ênfase5 8 2 3" xfId="18572"/>
    <cellStyle name="20% - Ênfase5 8 2 3 2" xfId="18573"/>
    <cellStyle name="20% - Ênfase5 8 2 4" xfId="18574"/>
    <cellStyle name="20% - Ênfase5 8 2 4 2" xfId="18575"/>
    <cellStyle name="20% - Ênfase5 8 2 5" xfId="18576"/>
    <cellStyle name="20% - Ênfase5 8 2 5 2" xfId="18577"/>
    <cellStyle name="20% - Ênfase5 8 2 6" xfId="18578"/>
    <cellStyle name="20% - Ênfase5 8 2 6 2" xfId="18579"/>
    <cellStyle name="20% - Ênfase5 8 2 7" xfId="18580"/>
    <cellStyle name="20% - Ênfase5 8 3" xfId="18581"/>
    <cellStyle name="20% - Ênfase5 8 3 2" xfId="18582"/>
    <cellStyle name="20% - Ênfase5 8 3 2 2" xfId="18583"/>
    <cellStyle name="20% - Ênfase5 8 3 3" xfId="18584"/>
    <cellStyle name="20% - Ênfase5 8 3 3 2" xfId="18585"/>
    <cellStyle name="20% - Ênfase5 8 3 4" xfId="18586"/>
    <cellStyle name="20% - Ênfase5 8 3 4 2" xfId="18587"/>
    <cellStyle name="20% - Ênfase5 8 3 5" xfId="18588"/>
    <cellStyle name="20% - Ênfase5 8 3 5 2" xfId="18589"/>
    <cellStyle name="20% - Ênfase5 8 3 6" xfId="18590"/>
    <cellStyle name="20% - Ênfase5 8 4" xfId="18591"/>
    <cellStyle name="20% - Ênfase5 8 4 2" xfId="18592"/>
    <cellStyle name="20% - Ênfase5 8 5" xfId="18593"/>
    <cellStyle name="20% - Ênfase5 8 5 2" xfId="18594"/>
    <cellStyle name="20% - Ênfase5 8 6" xfId="18595"/>
    <cellStyle name="20% - Ênfase5 8 6 2" xfId="18596"/>
    <cellStyle name="20% - Ênfase5 8 7" xfId="18597"/>
    <cellStyle name="20% - Ênfase5 8 7 2" xfId="18598"/>
    <cellStyle name="20% - Ênfase5 8 8" xfId="18599"/>
    <cellStyle name="20% - Ênfase5 80" xfId="18600"/>
    <cellStyle name="20% - Ênfase5 80 2" xfId="18601"/>
    <cellStyle name="20% - Ênfase5 80 2 2" xfId="18602"/>
    <cellStyle name="20% - Ênfase5 80 2 2 2" xfId="18603"/>
    <cellStyle name="20% - Ênfase5 80 2 3" xfId="18604"/>
    <cellStyle name="20% - Ênfase5 80 2 3 2" xfId="18605"/>
    <cellStyle name="20% - Ênfase5 80 2 4" xfId="18606"/>
    <cellStyle name="20% - Ênfase5 80 2 4 2" xfId="18607"/>
    <cellStyle name="20% - Ênfase5 80 2 5" xfId="18608"/>
    <cellStyle name="20% - Ênfase5 80 2 5 2" xfId="18609"/>
    <cellStyle name="20% - Ênfase5 80 2 6" xfId="18610"/>
    <cellStyle name="20% - Ênfase5 80 3" xfId="18611"/>
    <cellStyle name="20% - Ênfase5 80 3 2" xfId="18612"/>
    <cellStyle name="20% - Ênfase5 80 4" xfId="18613"/>
    <cellStyle name="20% - Ênfase5 80 4 2" xfId="18614"/>
    <cellStyle name="20% - Ênfase5 80 5" xfId="18615"/>
    <cellStyle name="20% - Ênfase5 80 5 2" xfId="18616"/>
    <cellStyle name="20% - Ênfase5 80 6" xfId="18617"/>
    <cellStyle name="20% - Ênfase5 80 6 2" xfId="18618"/>
    <cellStyle name="20% - Ênfase5 80 7" xfId="18619"/>
    <cellStyle name="20% - Ênfase5 81" xfId="18620"/>
    <cellStyle name="20% - Ênfase5 81 2" xfId="18621"/>
    <cellStyle name="20% - Ênfase5 81 2 2" xfId="18622"/>
    <cellStyle name="20% - Ênfase5 81 2 2 2" xfId="18623"/>
    <cellStyle name="20% - Ênfase5 81 2 3" xfId="18624"/>
    <cellStyle name="20% - Ênfase5 81 2 3 2" xfId="18625"/>
    <cellStyle name="20% - Ênfase5 81 2 4" xfId="18626"/>
    <cellStyle name="20% - Ênfase5 81 2 4 2" xfId="18627"/>
    <cellStyle name="20% - Ênfase5 81 2 5" xfId="18628"/>
    <cellStyle name="20% - Ênfase5 81 2 5 2" xfId="18629"/>
    <cellStyle name="20% - Ênfase5 81 2 6" xfId="18630"/>
    <cellStyle name="20% - Ênfase5 81 3" xfId="18631"/>
    <cellStyle name="20% - Ênfase5 81 3 2" xfId="18632"/>
    <cellStyle name="20% - Ênfase5 81 4" xfId="18633"/>
    <cellStyle name="20% - Ênfase5 81 4 2" xfId="18634"/>
    <cellStyle name="20% - Ênfase5 81 5" xfId="18635"/>
    <cellStyle name="20% - Ênfase5 81 5 2" xfId="18636"/>
    <cellStyle name="20% - Ênfase5 81 6" xfId="18637"/>
    <cellStyle name="20% - Ênfase5 81 6 2" xfId="18638"/>
    <cellStyle name="20% - Ênfase5 81 7" xfId="18639"/>
    <cellStyle name="20% - Ênfase5 82" xfId="18640"/>
    <cellStyle name="20% - Ênfase5 82 2" xfId="18641"/>
    <cellStyle name="20% - Ênfase5 82 2 2" xfId="18642"/>
    <cellStyle name="20% - Ênfase5 82 2 2 2" xfId="18643"/>
    <cellStyle name="20% - Ênfase5 82 2 3" xfId="18644"/>
    <cellStyle name="20% - Ênfase5 82 2 3 2" xfId="18645"/>
    <cellStyle name="20% - Ênfase5 82 2 4" xfId="18646"/>
    <cellStyle name="20% - Ênfase5 82 2 4 2" xfId="18647"/>
    <cellStyle name="20% - Ênfase5 82 2 5" xfId="18648"/>
    <cellStyle name="20% - Ênfase5 82 2 5 2" xfId="18649"/>
    <cellStyle name="20% - Ênfase5 82 2 6" xfId="18650"/>
    <cellStyle name="20% - Ênfase5 82 3" xfId="18651"/>
    <cellStyle name="20% - Ênfase5 82 3 2" xfId="18652"/>
    <cellStyle name="20% - Ênfase5 82 4" xfId="18653"/>
    <cellStyle name="20% - Ênfase5 82 4 2" xfId="18654"/>
    <cellStyle name="20% - Ênfase5 82 5" xfId="18655"/>
    <cellStyle name="20% - Ênfase5 82 5 2" xfId="18656"/>
    <cellStyle name="20% - Ênfase5 82 6" xfId="18657"/>
    <cellStyle name="20% - Ênfase5 82 6 2" xfId="18658"/>
    <cellStyle name="20% - Ênfase5 82 7" xfId="18659"/>
    <cellStyle name="20% - Ênfase5 83" xfId="18660"/>
    <cellStyle name="20% - Ênfase5 83 2" xfId="18661"/>
    <cellStyle name="20% - Ênfase5 83 2 2" xfId="18662"/>
    <cellStyle name="20% - Ênfase5 83 2 2 2" xfId="18663"/>
    <cellStyle name="20% - Ênfase5 83 2 3" xfId="18664"/>
    <cellStyle name="20% - Ênfase5 83 2 3 2" xfId="18665"/>
    <cellStyle name="20% - Ênfase5 83 2 4" xfId="18666"/>
    <cellStyle name="20% - Ênfase5 83 2 4 2" xfId="18667"/>
    <cellStyle name="20% - Ênfase5 83 2 5" xfId="18668"/>
    <cellStyle name="20% - Ênfase5 83 2 5 2" xfId="18669"/>
    <cellStyle name="20% - Ênfase5 83 2 6" xfId="18670"/>
    <cellStyle name="20% - Ênfase5 83 3" xfId="18671"/>
    <cellStyle name="20% - Ênfase5 83 3 2" xfId="18672"/>
    <cellStyle name="20% - Ênfase5 83 4" xfId="18673"/>
    <cellStyle name="20% - Ênfase5 83 4 2" xfId="18674"/>
    <cellStyle name="20% - Ênfase5 83 5" xfId="18675"/>
    <cellStyle name="20% - Ênfase5 83 5 2" xfId="18676"/>
    <cellStyle name="20% - Ênfase5 83 6" xfId="18677"/>
    <cellStyle name="20% - Ênfase5 83 6 2" xfId="18678"/>
    <cellStyle name="20% - Ênfase5 83 7" xfId="18679"/>
    <cellStyle name="20% - Ênfase5 84" xfId="18680"/>
    <cellStyle name="20% - Ênfase5 84 2" xfId="18681"/>
    <cellStyle name="20% - Ênfase5 84 2 2" xfId="18682"/>
    <cellStyle name="20% - Ênfase5 84 2 2 2" xfId="18683"/>
    <cellStyle name="20% - Ênfase5 84 2 3" xfId="18684"/>
    <cellStyle name="20% - Ênfase5 84 2 3 2" xfId="18685"/>
    <cellStyle name="20% - Ênfase5 84 2 4" xfId="18686"/>
    <cellStyle name="20% - Ênfase5 84 2 4 2" xfId="18687"/>
    <cellStyle name="20% - Ênfase5 84 2 5" xfId="18688"/>
    <cellStyle name="20% - Ênfase5 84 2 5 2" xfId="18689"/>
    <cellStyle name="20% - Ênfase5 84 2 6" xfId="18690"/>
    <cellStyle name="20% - Ênfase5 84 3" xfId="18691"/>
    <cellStyle name="20% - Ênfase5 84 3 2" xfId="18692"/>
    <cellStyle name="20% - Ênfase5 84 4" xfId="18693"/>
    <cellStyle name="20% - Ênfase5 84 4 2" xfId="18694"/>
    <cellStyle name="20% - Ênfase5 84 5" xfId="18695"/>
    <cellStyle name="20% - Ênfase5 84 5 2" xfId="18696"/>
    <cellStyle name="20% - Ênfase5 84 6" xfId="18697"/>
    <cellStyle name="20% - Ênfase5 84 6 2" xfId="18698"/>
    <cellStyle name="20% - Ênfase5 84 7" xfId="18699"/>
    <cellStyle name="20% - Ênfase5 85" xfId="18700"/>
    <cellStyle name="20% - Ênfase5 85 2" xfId="18701"/>
    <cellStyle name="20% - Ênfase5 85 2 2" xfId="18702"/>
    <cellStyle name="20% - Ênfase5 85 2 2 2" xfId="18703"/>
    <cellStyle name="20% - Ênfase5 85 2 3" xfId="18704"/>
    <cellStyle name="20% - Ênfase5 85 2 3 2" xfId="18705"/>
    <cellStyle name="20% - Ênfase5 85 2 4" xfId="18706"/>
    <cellStyle name="20% - Ênfase5 85 2 4 2" xfId="18707"/>
    <cellStyle name="20% - Ênfase5 85 2 5" xfId="18708"/>
    <cellStyle name="20% - Ênfase5 85 2 5 2" xfId="18709"/>
    <cellStyle name="20% - Ênfase5 85 2 6" xfId="18710"/>
    <cellStyle name="20% - Ênfase5 85 3" xfId="18711"/>
    <cellStyle name="20% - Ênfase5 85 3 2" xfId="18712"/>
    <cellStyle name="20% - Ênfase5 85 4" xfId="18713"/>
    <cellStyle name="20% - Ênfase5 85 4 2" xfId="18714"/>
    <cellStyle name="20% - Ênfase5 85 5" xfId="18715"/>
    <cellStyle name="20% - Ênfase5 85 5 2" xfId="18716"/>
    <cellStyle name="20% - Ênfase5 85 6" xfId="18717"/>
    <cellStyle name="20% - Ênfase5 85 6 2" xfId="18718"/>
    <cellStyle name="20% - Ênfase5 85 7" xfId="18719"/>
    <cellStyle name="20% - Ênfase5 86" xfId="18720"/>
    <cellStyle name="20% - Ênfase5 86 2" xfId="18721"/>
    <cellStyle name="20% - Ênfase5 86 2 2" xfId="18722"/>
    <cellStyle name="20% - Ênfase5 86 2 2 2" xfId="18723"/>
    <cellStyle name="20% - Ênfase5 86 2 3" xfId="18724"/>
    <cellStyle name="20% - Ênfase5 86 2 3 2" xfId="18725"/>
    <cellStyle name="20% - Ênfase5 86 2 4" xfId="18726"/>
    <cellStyle name="20% - Ênfase5 86 2 4 2" xfId="18727"/>
    <cellStyle name="20% - Ênfase5 86 2 5" xfId="18728"/>
    <cellStyle name="20% - Ênfase5 86 2 5 2" xfId="18729"/>
    <cellStyle name="20% - Ênfase5 86 2 6" xfId="18730"/>
    <cellStyle name="20% - Ênfase5 86 3" xfId="18731"/>
    <cellStyle name="20% - Ênfase5 86 3 2" xfId="18732"/>
    <cellStyle name="20% - Ênfase5 86 4" xfId="18733"/>
    <cellStyle name="20% - Ênfase5 86 4 2" xfId="18734"/>
    <cellStyle name="20% - Ênfase5 86 5" xfId="18735"/>
    <cellStyle name="20% - Ênfase5 86 5 2" xfId="18736"/>
    <cellStyle name="20% - Ênfase5 86 6" xfId="18737"/>
    <cellStyle name="20% - Ênfase5 86 6 2" xfId="18738"/>
    <cellStyle name="20% - Ênfase5 86 7" xfId="18739"/>
    <cellStyle name="20% - Ênfase5 87" xfId="18740"/>
    <cellStyle name="20% - Ênfase5 87 2" xfId="18741"/>
    <cellStyle name="20% - Ênfase5 87 2 2" xfId="18742"/>
    <cellStyle name="20% - Ênfase5 87 2 2 2" xfId="18743"/>
    <cellStyle name="20% - Ênfase5 87 2 3" xfId="18744"/>
    <cellStyle name="20% - Ênfase5 87 2 3 2" xfId="18745"/>
    <cellStyle name="20% - Ênfase5 87 2 4" xfId="18746"/>
    <cellStyle name="20% - Ênfase5 87 2 4 2" xfId="18747"/>
    <cellStyle name="20% - Ênfase5 87 2 5" xfId="18748"/>
    <cellStyle name="20% - Ênfase5 87 2 5 2" xfId="18749"/>
    <cellStyle name="20% - Ênfase5 87 2 6" xfId="18750"/>
    <cellStyle name="20% - Ênfase5 87 3" xfId="18751"/>
    <cellStyle name="20% - Ênfase5 87 3 2" xfId="18752"/>
    <cellStyle name="20% - Ênfase5 87 4" xfId="18753"/>
    <cellStyle name="20% - Ênfase5 87 4 2" xfId="18754"/>
    <cellStyle name="20% - Ênfase5 87 5" xfId="18755"/>
    <cellStyle name="20% - Ênfase5 87 5 2" xfId="18756"/>
    <cellStyle name="20% - Ênfase5 87 6" xfId="18757"/>
    <cellStyle name="20% - Ênfase5 87 6 2" xfId="18758"/>
    <cellStyle name="20% - Ênfase5 87 7" xfId="18759"/>
    <cellStyle name="20% - Ênfase5 88" xfId="18760"/>
    <cellStyle name="20% - Ênfase5 88 2" xfId="18761"/>
    <cellStyle name="20% - Ênfase5 88 2 2" xfId="18762"/>
    <cellStyle name="20% - Ênfase5 88 2 2 2" xfId="18763"/>
    <cellStyle name="20% - Ênfase5 88 2 3" xfId="18764"/>
    <cellStyle name="20% - Ênfase5 88 2 3 2" xfId="18765"/>
    <cellStyle name="20% - Ênfase5 88 2 4" xfId="18766"/>
    <cellStyle name="20% - Ênfase5 88 2 4 2" xfId="18767"/>
    <cellStyle name="20% - Ênfase5 88 2 5" xfId="18768"/>
    <cellStyle name="20% - Ênfase5 88 2 5 2" xfId="18769"/>
    <cellStyle name="20% - Ênfase5 88 2 6" xfId="18770"/>
    <cellStyle name="20% - Ênfase5 88 3" xfId="18771"/>
    <cellStyle name="20% - Ênfase5 88 3 2" xfId="18772"/>
    <cellStyle name="20% - Ênfase5 88 4" xfId="18773"/>
    <cellStyle name="20% - Ênfase5 88 4 2" xfId="18774"/>
    <cellStyle name="20% - Ênfase5 88 5" xfId="18775"/>
    <cellStyle name="20% - Ênfase5 88 5 2" xfId="18776"/>
    <cellStyle name="20% - Ênfase5 88 6" xfId="18777"/>
    <cellStyle name="20% - Ênfase5 88 6 2" xfId="18778"/>
    <cellStyle name="20% - Ênfase5 88 7" xfId="18779"/>
    <cellStyle name="20% - Ênfase5 89" xfId="18780"/>
    <cellStyle name="20% - Ênfase5 89 2" xfId="18781"/>
    <cellStyle name="20% - Ênfase5 89 2 2" xfId="18782"/>
    <cellStyle name="20% - Ênfase5 89 2 2 2" xfId="18783"/>
    <cellStyle name="20% - Ênfase5 89 2 3" xfId="18784"/>
    <cellStyle name="20% - Ênfase5 89 2 3 2" xfId="18785"/>
    <cellStyle name="20% - Ênfase5 89 2 4" xfId="18786"/>
    <cellStyle name="20% - Ênfase5 89 2 4 2" xfId="18787"/>
    <cellStyle name="20% - Ênfase5 89 2 5" xfId="18788"/>
    <cellStyle name="20% - Ênfase5 89 2 5 2" xfId="18789"/>
    <cellStyle name="20% - Ênfase5 89 2 6" xfId="18790"/>
    <cellStyle name="20% - Ênfase5 89 3" xfId="18791"/>
    <cellStyle name="20% - Ênfase5 89 3 2" xfId="18792"/>
    <cellStyle name="20% - Ênfase5 89 4" xfId="18793"/>
    <cellStyle name="20% - Ênfase5 89 4 2" xfId="18794"/>
    <cellStyle name="20% - Ênfase5 89 5" xfId="18795"/>
    <cellStyle name="20% - Ênfase5 89 5 2" xfId="18796"/>
    <cellStyle name="20% - Ênfase5 89 6" xfId="18797"/>
    <cellStyle name="20% - Ênfase5 89 6 2" xfId="18798"/>
    <cellStyle name="20% - Ênfase5 89 7" xfId="18799"/>
    <cellStyle name="20% - Ênfase5 9" xfId="18800"/>
    <cellStyle name="20% - Ênfase5 9 2" xfId="18801"/>
    <cellStyle name="20% - Ênfase5 9 2 2" xfId="18802"/>
    <cellStyle name="20% - Ênfase5 9 2 2 2" xfId="18803"/>
    <cellStyle name="20% - Ênfase5 9 2 2 2 2" xfId="18804"/>
    <cellStyle name="20% - Ênfase5 9 2 2 3" xfId="18805"/>
    <cellStyle name="20% - Ênfase5 9 2 2 3 2" xfId="18806"/>
    <cellStyle name="20% - Ênfase5 9 2 2 4" xfId="18807"/>
    <cellStyle name="20% - Ênfase5 9 2 2 4 2" xfId="18808"/>
    <cellStyle name="20% - Ênfase5 9 2 2 5" xfId="18809"/>
    <cellStyle name="20% - Ênfase5 9 2 2 5 2" xfId="18810"/>
    <cellStyle name="20% - Ênfase5 9 2 2 6" xfId="18811"/>
    <cellStyle name="20% - Ênfase5 9 2 3" xfId="18812"/>
    <cellStyle name="20% - Ênfase5 9 2 3 2" xfId="18813"/>
    <cellStyle name="20% - Ênfase5 9 2 4" xfId="18814"/>
    <cellStyle name="20% - Ênfase5 9 2 4 2" xfId="18815"/>
    <cellStyle name="20% - Ênfase5 9 2 5" xfId="18816"/>
    <cellStyle name="20% - Ênfase5 9 2 5 2" xfId="18817"/>
    <cellStyle name="20% - Ênfase5 9 2 6" xfId="18818"/>
    <cellStyle name="20% - Ênfase5 9 2 6 2" xfId="18819"/>
    <cellStyle name="20% - Ênfase5 9 2 7" xfId="18820"/>
    <cellStyle name="20% - Ênfase5 9 3" xfId="18821"/>
    <cellStyle name="20% - Ênfase5 9 3 2" xfId="18822"/>
    <cellStyle name="20% - Ênfase5 9 3 2 2" xfId="18823"/>
    <cellStyle name="20% - Ênfase5 9 3 3" xfId="18824"/>
    <cellStyle name="20% - Ênfase5 9 3 3 2" xfId="18825"/>
    <cellStyle name="20% - Ênfase5 9 3 4" xfId="18826"/>
    <cellStyle name="20% - Ênfase5 9 3 4 2" xfId="18827"/>
    <cellStyle name="20% - Ênfase5 9 3 5" xfId="18828"/>
    <cellStyle name="20% - Ênfase5 9 3 5 2" xfId="18829"/>
    <cellStyle name="20% - Ênfase5 9 3 6" xfId="18830"/>
    <cellStyle name="20% - Ênfase5 9 4" xfId="18831"/>
    <cellStyle name="20% - Ênfase5 9 4 2" xfId="18832"/>
    <cellStyle name="20% - Ênfase5 9 5" xfId="18833"/>
    <cellStyle name="20% - Ênfase5 9 5 2" xfId="18834"/>
    <cellStyle name="20% - Ênfase5 9 6" xfId="18835"/>
    <cellStyle name="20% - Ênfase5 9 6 2" xfId="18836"/>
    <cellStyle name="20% - Ênfase5 9 7" xfId="18837"/>
    <cellStyle name="20% - Ênfase5 9 7 2" xfId="18838"/>
    <cellStyle name="20% - Ênfase5 9 8" xfId="18839"/>
    <cellStyle name="20% - Ênfase5 90" xfId="18840"/>
    <cellStyle name="20% - Ênfase5 90 2" xfId="18841"/>
    <cellStyle name="20% - Ênfase5 90 2 2" xfId="18842"/>
    <cellStyle name="20% - Ênfase5 90 2 2 2" xfId="18843"/>
    <cellStyle name="20% - Ênfase5 90 2 3" xfId="18844"/>
    <cellStyle name="20% - Ênfase5 90 2 3 2" xfId="18845"/>
    <cellStyle name="20% - Ênfase5 90 2 4" xfId="18846"/>
    <cellStyle name="20% - Ênfase5 90 2 4 2" xfId="18847"/>
    <cellStyle name="20% - Ênfase5 90 2 5" xfId="18848"/>
    <cellStyle name="20% - Ênfase5 90 2 5 2" xfId="18849"/>
    <cellStyle name="20% - Ênfase5 90 2 6" xfId="18850"/>
    <cellStyle name="20% - Ênfase5 90 3" xfId="18851"/>
    <cellStyle name="20% - Ênfase5 90 3 2" xfId="18852"/>
    <cellStyle name="20% - Ênfase5 90 4" xfId="18853"/>
    <cellStyle name="20% - Ênfase5 90 4 2" xfId="18854"/>
    <cellStyle name="20% - Ênfase5 90 5" xfId="18855"/>
    <cellStyle name="20% - Ênfase5 90 5 2" xfId="18856"/>
    <cellStyle name="20% - Ênfase5 90 6" xfId="18857"/>
    <cellStyle name="20% - Ênfase5 90 6 2" xfId="18858"/>
    <cellStyle name="20% - Ênfase5 90 7" xfId="18859"/>
    <cellStyle name="20% - Ênfase5 91" xfId="18860"/>
    <cellStyle name="20% - Ênfase5 91 2" xfId="18861"/>
    <cellStyle name="20% - Ênfase5 91 2 2" xfId="18862"/>
    <cellStyle name="20% - Ênfase5 91 2 2 2" xfId="18863"/>
    <cellStyle name="20% - Ênfase5 91 2 3" xfId="18864"/>
    <cellStyle name="20% - Ênfase5 91 2 3 2" xfId="18865"/>
    <cellStyle name="20% - Ênfase5 91 2 4" xfId="18866"/>
    <cellStyle name="20% - Ênfase5 91 2 4 2" xfId="18867"/>
    <cellStyle name="20% - Ênfase5 91 2 5" xfId="18868"/>
    <cellStyle name="20% - Ênfase5 91 2 5 2" xfId="18869"/>
    <cellStyle name="20% - Ênfase5 91 2 6" xfId="18870"/>
    <cellStyle name="20% - Ênfase5 91 3" xfId="18871"/>
    <cellStyle name="20% - Ênfase5 91 3 2" xfId="18872"/>
    <cellStyle name="20% - Ênfase5 91 4" xfId="18873"/>
    <cellStyle name="20% - Ênfase5 91 4 2" xfId="18874"/>
    <cellStyle name="20% - Ênfase5 91 5" xfId="18875"/>
    <cellStyle name="20% - Ênfase5 91 5 2" xfId="18876"/>
    <cellStyle name="20% - Ênfase5 91 6" xfId="18877"/>
    <cellStyle name="20% - Ênfase5 91 6 2" xfId="18878"/>
    <cellStyle name="20% - Ênfase5 91 7" xfId="18879"/>
    <cellStyle name="20% - Ênfase5 92" xfId="18880"/>
    <cellStyle name="20% - Ênfase5 92 2" xfId="18881"/>
    <cellStyle name="20% - Ênfase5 92 2 2" xfId="18882"/>
    <cellStyle name="20% - Ênfase5 92 2 2 2" xfId="18883"/>
    <cellStyle name="20% - Ênfase5 92 2 3" xfId="18884"/>
    <cellStyle name="20% - Ênfase5 92 2 3 2" xfId="18885"/>
    <cellStyle name="20% - Ênfase5 92 2 4" xfId="18886"/>
    <cellStyle name="20% - Ênfase5 92 2 4 2" xfId="18887"/>
    <cellStyle name="20% - Ênfase5 92 2 5" xfId="18888"/>
    <cellStyle name="20% - Ênfase5 92 2 5 2" xfId="18889"/>
    <cellStyle name="20% - Ênfase5 92 2 6" xfId="18890"/>
    <cellStyle name="20% - Ênfase5 92 3" xfId="18891"/>
    <cellStyle name="20% - Ênfase5 92 3 2" xfId="18892"/>
    <cellStyle name="20% - Ênfase5 92 4" xfId="18893"/>
    <cellStyle name="20% - Ênfase5 92 4 2" xfId="18894"/>
    <cellStyle name="20% - Ênfase5 92 5" xfId="18895"/>
    <cellStyle name="20% - Ênfase5 92 5 2" xfId="18896"/>
    <cellStyle name="20% - Ênfase5 92 6" xfId="18897"/>
    <cellStyle name="20% - Ênfase5 92 6 2" xfId="18898"/>
    <cellStyle name="20% - Ênfase5 92 7" xfId="18899"/>
    <cellStyle name="20% - Ênfase5 93" xfId="18900"/>
    <cellStyle name="20% - Ênfase5 93 2" xfId="18901"/>
    <cellStyle name="20% - Ênfase5 93 2 2" xfId="18902"/>
    <cellStyle name="20% - Ênfase5 93 2 2 2" xfId="18903"/>
    <cellStyle name="20% - Ênfase5 93 2 3" xfId="18904"/>
    <cellStyle name="20% - Ênfase5 93 2 3 2" xfId="18905"/>
    <cellStyle name="20% - Ênfase5 93 2 4" xfId="18906"/>
    <cellStyle name="20% - Ênfase5 93 2 4 2" xfId="18907"/>
    <cellStyle name="20% - Ênfase5 93 2 5" xfId="18908"/>
    <cellStyle name="20% - Ênfase5 93 2 5 2" xfId="18909"/>
    <cellStyle name="20% - Ênfase5 93 2 6" xfId="18910"/>
    <cellStyle name="20% - Ênfase5 93 3" xfId="18911"/>
    <cellStyle name="20% - Ênfase5 93 3 2" xfId="18912"/>
    <cellStyle name="20% - Ênfase5 93 4" xfId="18913"/>
    <cellStyle name="20% - Ênfase5 93 4 2" xfId="18914"/>
    <cellStyle name="20% - Ênfase5 93 5" xfId="18915"/>
    <cellStyle name="20% - Ênfase5 93 5 2" xfId="18916"/>
    <cellStyle name="20% - Ênfase5 93 6" xfId="18917"/>
    <cellStyle name="20% - Ênfase5 93 6 2" xfId="18918"/>
    <cellStyle name="20% - Ênfase5 93 7" xfId="18919"/>
    <cellStyle name="20% - Ênfase5 94" xfId="18920"/>
    <cellStyle name="20% - Ênfase5 94 2" xfId="18921"/>
    <cellStyle name="20% - Ênfase5 94 2 2" xfId="18922"/>
    <cellStyle name="20% - Ênfase5 94 2 2 2" xfId="18923"/>
    <cellStyle name="20% - Ênfase5 94 2 3" xfId="18924"/>
    <cellStyle name="20% - Ênfase5 94 2 3 2" xfId="18925"/>
    <cellStyle name="20% - Ênfase5 94 2 4" xfId="18926"/>
    <cellStyle name="20% - Ênfase5 94 2 4 2" xfId="18927"/>
    <cellStyle name="20% - Ênfase5 94 2 5" xfId="18928"/>
    <cellStyle name="20% - Ênfase5 94 2 5 2" xfId="18929"/>
    <cellStyle name="20% - Ênfase5 94 2 6" xfId="18930"/>
    <cellStyle name="20% - Ênfase5 94 3" xfId="18931"/>
    <cellStyle name="20% - Ênfase5 94 3 2" xfId="18932"/>
    <cellStyle name="20% - Ênfase5 94 4" xfId="18933"/>
    <cellStyle name="20% - Ênfase5 94 4 2" xfId="18934"/>
    <cellStyle name="20% - Ênfase5 94 5" xfId="18935"/>
    <cellStyle name="20% - Ênfase5 94 5 2" xfId="18936"/>
    <cellStyle name="20% - Ênfase5 94 6" xfId="18937"/>
    <cellStyle name="20% - Ênfase5 94 6 2" xfId="18938"/>
    <cellStyle name="20% - Ênfase5 94 7" xfId="18939"/>
    <cellStyle name="20% - Ênfase5 95" xfId="18940"/>
    <cellStyle name="20% - Ênfase5 95 2" xfId="18941"/>
    <cellStyle name="20% - Ênfase5 95 2 2" xfId="18942"/>
    <cellStyle name="20% - Ênfase5 95 2 2 2" xfId="18943"/>
    <cellStyle name="20% - Ênfase5 95 2 3" xfId="18944"/>
    <cellStyle name="20% - Ênfase5 95 2 3 2" xfId="18945"/>
    <cellStyle name="20% - Ênfase5 95 2 4" xfId="18946"/>
    <cellStyle name="20% - Ênfase5 95 2 4 2" xfId="18947"/>
    <cellStyle name="20% - Ênfase5 95 2 5" xfId="18948"/>
    <cellStyle name="20% - Ênfase5 95 2 5 2" xfId="18949"/>
    <cellStyle name="20% - Ênfase5 95 2 6" xfId="18950"/>
    <cellStyle name="20% - Ênfase5 95 3" xfId="18951"/>
    <cellStyle name="20% - Ênfase5 95 3 2" xfId="18952"/>
    <cellStyle name="20% - Ênfase5 95 4" xfId="18953"/>
    <cellStyle name="20% - Ênfase5 95 4 2" xfId="18954"/>
    <cellStyle name="20% - Ênfase5 95 5" xfId="18955"/>
    <cellStyle name="20% - Ênfase5 95 5 2" xfId="18956"/>
    <cellStyle name="20% - Ênfase5 95 6" xfId="18957"/>
    <cellStyle name="20% - Ênfase5 95 6 2" xfId="18958"/>
    <cellStyle name="20% - Ênfase5 95 7" xfId="18959"/>
    <cellStyle name="20% - Ênfase5 96" xfId="18960"/>
    <cellStyle name="20% - Ênfase5 96 2" xfId="18961"/>
    <cellStyle name="20% - Ênfase5 96 2 2" xfId="18962"/>
    <cellStyle name="20% - Ênfase5 96 2 2 2" xfId="18963"/>
    <cellStyle name="20% - Ênfase5 96 2 3" xfId="18964"/>
    <cellStyle name="20% - Ênfase5 96 2 3 2" xfId="18965"/>
    <cellStyle name="20% - Ênfase5 96 2 4" xfId="18966"/>
    <cellStyle name="20% - Ênfase5 96 2 4 2" xfId="18967"/>
    <cellStyle name="20% - Ênfase5 96 2 5" xfId="18968"/>
    <cellStyle name="20% - Ênfase5 96 2 5 2" xfId="18969"/>
    <cellStyle name="20% - Ênfase5 96 2 6" xfId="18970"/>
    <cellStyle name="20% - Ênfase5 96 3" xfId="18971"/>
    <cellStyle name="20% - Ênfase5 96 3 2" xfId="18972"/>
    <cellStyle name="20% - Ênfase5 96 4" xfId="18973"/>
    <cellStyle name="20% - Ênfase5 96 4 2" xfId="18974"/>
    <cellStyle name="20% - Ênfase5 96 5" xfId="18975"/>
    <cellStyle name="20% - Ênfase5 96 5 2" xfId="18976"/>
    <cellStyle name="20% - Ênfase5 96 6" xfId="18977"/>
    <cellStyle name="20% - Ênfase5 96 6 2" xfId="18978"/>
    <cellStyle name="20% - Ênfase5 96 7" xfId="18979"/>
    <cellStyle name="20% - Ênfase5 97" xfId="18980"/>
    <cellStyle name="20% - Ênfase5 97 2" xfId="18981"/>
    <cellStyle name="20% - Ênfase5 97 2 2" xfId="18982"/>
    <cellStyle name="20% - Ênfase5 97 2 2 2" xfId="18983"/>
    <cellStyle name="20% - Ênfase5 97 2 3" xfId="18984"/>
    <cellStyle name="20% - Ênfase5 97 2 3 2" xfId="18985"/>
    <cellStyle name="20% - Ênfase5 97 2 4" xfId="18986"/>
    <cellStyle name="20% - Ênfase5 97 2 4 2" xfId="18987"/>
    <cellStyle name="20% - Ênfase5 97 2 5" xfId="18988"/>
    <cellStyle name="20% - Ênfase5 97 2 5 2" xfId="18989"/>
    <cellStyle name="20% - Ênfase5 97 2 6" xfId="18990"/>
    <cellStyle name="20% - Ênfase5 97 3" xfId="18991"/>
    <cellStyle name="20% - Ênfase5 97 3 2" xfId="18992"/>
    <cellStyle name="20% - Ênfase5 97 4" xfId="18993"/>
    <cellStyle name="20% - Ênfase5 97 4 2" xfId="18994"/>
    <cellStyle name="20% - Ênfase5 97 5" xfId="18995"/>
    <cellStyle name="20% - Ênfase5 97 5 2" xfId="18996"/>
    <cellStyle name="20% - Ênfase5 97 6" xfId="18997"/>
    <cellStyle name="20% - Ênfase5 97 6 2" xfId="18998"/>
    <cellStyle name="20% - Ênfase5 97 7" xfId="18999"/>
    <cellStyle name="20% - Ênfase5 98" xfId="19000"/>
    <cellStyle name="20% - Ênfase5 98 2" xfId="19001"/>
    <cellStyle name="20% - Ênfase5 98 2 2" xfId="19002"/>
    <cellStyle name="20% - Ênfase5 98 2 2 2" xfId="19003"/>
    <cellStyle name="20% - Ênfase5 98 2 3" xfId="19004"/>
    <cellStyle name="20% - Ênfase5 98 2 3 2" xfId="19005"/>
    <cellStyle name="20% - Ênfase5 98 2 4" xfId="19006"/>
    <cellStyle name="20% - Ênfase5 98 2 4 2" xfId="19007"/>
    <cellStyle name="20% - Ênfase5 98 2 5" xfId="19008"/>
    <cellStyle name="20% - Ênfase5 98 2 5 2" xfId="19009"/>
    <cellStyle name="20% - Ênfase5 98 2 6" xfId="19010"/>
    <cellStyle name="20% - Ênfase5 98 3" xfId="19011"/>
    <cellStyle name="20% - Ênfase5 98 3 2" xfId="19012"/>
    <cellStyle name="20% - Ênfase5 98 4" xfId="19013"/>
    <cellStyle name="20% - Ênfase5 98 4 2" xfId="19014"/>
    <cellStyle name="20% - Ênfase5 98 5" xfId="19015"/>
    <cellStyle name="20% - Ênfase5 98 5 2" xfId="19016"/>
    <cellStyle name="20% - Ênfase5 98 6" xfId="19017"/>
    <cellStyle name="20% - Ênfase5 98 6 2" xfId="19018"/>
    <cellStyle name="20% - Ênfase5 98 7" xfId="19019"/>
    <cellStyle name="20% - Ênfase5 99" xfId="19020"/>
    <cellStyle name="20% - Ênfase5 99 2" xfId="19021"/>
    <cellStyle name="20% - Ênfase5 99 2 2" xfId="19022"/>
    <cellStyle name="20% - Ênfase5 99 2 2 2" xfId="19023"/>
    <cellStyle name="20% - Ênfase5 99 2 3" xfId="19024"/>
    <cellStyle name="20% - Ênfase5 99 2 3 2" xfId="19025"/>
    <cellStyle name="20% - Ênfase5 99 2 4" xfId="19026"/>
    <cellStyle name="20% - Ênfase5 99 2 4 2" xfId="19027"/>
    <cellStyle name="20% - Ênfase5 99 2 5" xfId="19028"/>
    <cellStyle name="20% - Ênfase5 99 2 5 2" xfId="19029"/>
    <cellStyle name="20% - Ênfase5 99 2 6" xfId="19030"/>
    <cellStyle name="20% - Ênfase5 99 3" xfId="19031"/>
    <cellStyle name="20% - Ênfase5 99 3 2" xfId="19032"/>
    <cellStyle name="20% - Ênfase5 99 4" xfId="19033"/>
    <cellStyle name="20% - Ênfase5 99 4 2" xfId="19034"/>
    <cellStyle name="20% - Ênfase5 99 5" xfId="19035"/>
    <cellStyle name="20% - Ênfase5 99 5 2" xfId="19036"/>
    <cellStyle name="20% - Ênfase5 99 6" xfId="19037"/>
    <cellStyle name="20% - Ênfase5 99 6 2" xfId="19038"/>
    <cellStyle name="20% - Ênfase5 99 7" xfId="19039"/>
    <cellStyle name="20% - Ênfase6 10" xfId="19040"/>
    <cellStyle name="20% - Ênfase6 10 2" xfId="19041"/>
    <cellStyle name="20% - Ênfase6 10 2 2" xfId="19042"/>
    <cellStyle name="20% - Ênfase6 10 2 2 2" xfId="19043"/>
    <cellStyle name="20% - Ênfase6 10 2 2 2 2" xfId="19044"/>
    <cellStyle name="20% - Ênfase6 10 2 2 3" xfId="19045"/>
    <cellStyle name="20% - Ênfase6 10 2 2 3 2" xfId="19046"/>
    <cellStyle name="20% - Ênfase6 10 2 2 4" xfId="19047"/>
    <cellStyle name="20% - Ênfase6 10 2 2 4 2" xfId="19048"/>
    <cellStyle name="20% - Ênfase6 10 2 2 5" xfId="19049"/>
    <cellStyle name="20% - Ênfase6 10 2 2 5 2" xfId="19050"/>
    <cellStyle name="20% - Ênfase6 10 2 2 6" xfId="19051"/>
    <cellStyle name="20% - Ênfase6 10 2 3" xfId="19052"/>
    <cellStyle name="20% - Ênfase6 10 2 3 2" xfId="19053"/>
    <cellStyle name="20% - Ênfase6 10 2 4" xfId="19054"/>
    <cellStyle name="20% - Ênfase6 10 2 4 2" xfId="19055"/>
    <cellStyle name="20% - Ênfase6 10 2 5" xfId="19056"/>
    <cellStyle name="20% - Ênfase6 10 2 5 2" xfId="19057"/>
    <cellStyle name="20% - Ênfase6 10 2 6" xfId="19058"/>
    <cellStyle name="20% - Ênfase6 10 2 6 2" xfId="19059"/>
    <cellStyle name="20% - Ênfase6 10 2 7" xfId="19060"/>
    <cellStyle name="20% - Ênfase6 10 3" xfId="19061"/>
    <cellStyle name="20% - Ênfase6 10 3 2" xfId="19062"/>
    <cellStyle name="20% - Ênfase6 10 3 2 2" xfId="19063"/>
    <cellStyle name="20% - Ênfase6 10 3 3" xfId="19064"/>
    <cellStyle name="20% - Ênfase6 10 3 3 2" xfId="19065"/>
    <cellStyle name="20% - Ênfase6 10 3 4" xfId="19066"/>
    <cellStyle name="20% - Ênfase6 10 3 4 2" xfId="19067"/>
    <cellStyle name="20% - Ênfase6 10 3 5" xfId="19068"/>
    <cellStyle name="20% - Ênfase6 10 3 5 2" xfId="19069"/>
    <cellStyle name="20% - Ênfase6 10 3 6" xfId="19070"/>
    <cellStyle name="20% - Ênfase6 10 4" xfId="19071"/>
    <cellStyle name="20% - Ênfase6 10 4 2" xfId="19072"/>
    <cellStyle name="20% - Ênfase6 10 5" xfId="19073"/>
    <cellStyle name="20% - Ênfase6 10 5 2" xfId="19074"/>
    <cellStyle name="20% - Ênfase6 10 6" xfId="19075"/>
    <cellStyle name="20% - Ênfase6 10 6 2" xfId="19076"/>
    <cellStyle name="20% - Ênfase6 10 7" xfId="19077"/>
    <cellStyle name="20% - Ênfase6 10 7 2" xfId="19078"/>
    <cellStyle name="20% - Ênfase6 10 8" xfId="19079"/>
    <cellStyle name="20% - Ênfase6 100" xfId="19080"/>
    <cellStyle name="20% - Ênfase6 100 2" xfId="19081"/>
    <cellStyle name="20% - Ênfase6 100 2 2" xfId="19082"/>
    <cellStyle name="20% - Ênfase6 100 2 2 2" xfId="19083"/>
    <cellStyle name="20% - Ênfase6 100 2 3" xfId="19084"/>
    <cellStyle name="20% - Ênfase6 100 2 3 2" xfId="19085"/>
    <cellStyle name="20% - Ênfase6 100 2 4" xfId="19086"/>
    <cellStyle name="20% - Ênfase6 100 2 4 2" xfId="19087"/>
    <cellStyle name="20% - Ênfase6 100 2 5" xfId="19088"/>
    <cellStyle name="20% - Ênfase6 100 2 5 2" xfId="19089"/>
    <cellStyle name="20% - Ênfase6 100 2 6" xfId="19090"/>
    <cellStyle name="20% - Ênfase6 100 3" xfId="19091"/>
    <cellStyle name="20% - Ênfase6 100 3 2" xfId="19092"/>
    <cellStyle name="20% - Ênfase6 100 4" xfId="19093"/>
    <cellStyle name="20% - Ênfase6 100 4 2" xfId="19094"/>
    <cellStyle name="20% - Ênfase6 100 5" xfId="19095"/>
    <cellStyle name="20% - Ênfase6 100 5 2" xfId="19096"/>
    <cellStyle name="20% - Ênfase6 100 6" xfId="19097"/>
    <cellStyle name="20% - Ênfase6 100 6 2" xfId="19098"/>
    <cellStyle name="20% - Ênfase6 100 7" xfId="19099"/>
    <cellStyle name="20% - Ênfase6 101" xfId="19100"/>
    <cellStyle name="20% - Ênfase6 101 2" xfId="19101"/>
    <cellStyle name="20% - Ênfase6 101 2 2" xfId="19102"/>
    <cellStyle name="20% - Ênfase6 101 2 2 2" xfId="19103"/>
    <cellStyle name="20% - Ênfase6 101 2 3" xfId="19104"/>
    <cellStyle name="20% - Ênfase6 101 2 3 2" xfId="19105"/>
    <cellStyle name="20% - Ênfase6 101 2 4" xfId="19106"/>
    <cellStyle name="20% - Ênfase6 101 2 4 2" xfId="19107"/>
    <cellStyle name="20% - Ênfase6 101 2 5" xfId="19108"/>
    <cellStyle name="20% - Ênfase6 101 2 5 2" xfId="19109"/>
    <cellStyle name="20% - Ênfase6 101 2 6" xfId="19110"/>
    <cellStyle name="20% - Ênfase6 101 3" xfId="19111"/>
    <cellStyle name="20% - Ênfase6 101 3 2" xfId="19112"/>
    <cellStyle name="20% - Ênfase6 101 4" xfId="19113"/>
    <cellStyle name="20% - Ênfase6 101 4 2" xfId="19114"/>
    <cellStyle name="20% - Ênfase6 101 5" xfId="19115"/>
    <cellStyle name="20% - Ênfase6 101 5 2" xfId="19116"/>
    <cellStyle name="20% - Ênfase6 101 6" xfId="19117"/>
    <cellStyle name="20% - Ênfase6 101 6 2" xfId="19118"/>
    <cellStyle name="20% - Ênfase6 101 7" xfId="19119"/>
    <cellStyle name="20% - Ênfase6 102" xfId="19120"/>
    <cellStyle name="20% - Ênfase6 102 2" xfId="19121"/>
    <cellStyle name="20% - Ênfase6 102 2 2" xfId="19122"/>
    <cellStyle name="20% - Ênfase6 102 2 2 2" xfId="19123"/>
    <cellStyle name="20% - Ênfase6 102 2 3" xfId="19124"/>
    <cellStyle name="20% - Ênfase6 102 2 3 2" xfId="19125"/>
    <cellStyle name="20% - Ênfase6 102 2 4" xfId="19126"/>
    <cellStyle name="20% - Ênfase6 102 2 4 2" xfId="19127"/>
    <cellStyle name="20% - Ênfase6 102 2 5" xfId="19128"/>
    <cellStyle name="20% - Ênfase6 102 2 5 2" xfId="19129"/>
    <cellStyle name="20% - Ênfase6 102 2 6" xfId="19130"/>
    <cellStyle name="20% - Ênfase6 102 3" xfId="19131"/>
    <cellStyle name="20% - Ênfase6 102 3 2" xfId="19132"/>
    <cellStyle name="20% - Ênfase6 102 4" xfId="19133"/>
    <cellStyle name="20% - Ênfase6 102 4 2" xfId="19134"/>
    <cellStyle name="20% - Ênfase6 102 5" xfId="19135"/>
    <cellStyle name="20% - Ênfase6 102 5 2" xfId="19136"/>
    <cellStyle name="20% - Ênfase6 102 6" xfId="19137"/>
    <cellStyle name="20% - Ênfase6 102 6 2" xfId="19138"/>
    <cellStyle name="20% - Ênfase6 102 7" xfId="19139"/>
    <cellStyle name="20% - Ênfase6 103" xfId="19140"/>
    <cellStyle name="20% - Ênfase6 103 2" xfId="19141"/>
    <cellStyle name="20% - Ênfase6 103 2 2" xfId="19142"/>
    <cellStyle name="20% - Ênfase6 103 2 2 2" xfId="19143"/>
    <cellStyle name="20% - Ênfase6 103 2 3" xfId="19144"/>
    <cellStyle name="20% - Ênfase6 103 2 3 2" xfId="19145"/>
    <cellStyle name="20% - Ênfase6 103 2 4" xfId="19146"/>
    <cellStyle name="20% - Ênfase6 103 2 4 2" xfId="19147"/>
    <cellStyle name="20% - Ênfase6 103 2 5" xfId="19148"/>
    <cellStyle name="20% - Ênfase6 103 2 5 2" xfId="19149"/>
    <cellStyle name="20% - Ênfase6 103 2 6" xfId="19150"/>
    <cellStyle name="20% - Ênfase6 103 3" xfId="19151"/>
    <cellStyle name="20% - Ênfase6 103 3 2" xfId="19152"/>
    <cellStyle name="20% - Ênfase6 103 4" xfId="19153"/>
    <cellStyle name="20% - Ênfase6 103 4 2" xfId="19154"/>
    <cellStyle name="20% - Ênfase6 103 5" xfId="19155"/>
    <cellStyle name="20% - Ênfase6 103 5 2" xfId="19156"/>
    <cellStyle name="20% - Ênfase6 103 6" xfId="19157"/>
    <cellStyle name="20% - Ênfase6 103 6 2" xfId="19158"/>
    <cellStyle name="20% - Ênfase6 103 7" xfId="19159"/>
    <cellStyle name="20% - Ênfase6 104" xfId="19160"/>
    <cellStyle name="20% - Ênfase6 104 2" xfId="19161"/>
    <cellStyle name="20% - Ênfase6 104 2 2" xfId="19162"/>
    <cellStyle name="20% - Ênfase6 104 2 2 2" xfId="19163"/>
    <cellStyle name="20% - Ênfase6 104 2 3" xfId="19164"/>
    <cellStyle name="20% - Ênfase6 104 2 3 2" xfId="19165"/>
    <cellStyle name="20% - Ênfase6 104 2 4" xfId="19166"/>
    <cellStyle name="20% - Ênfase6 104 2 4 2" xfId="19167"/>
    <cellStyle name="20% - Ênfase6 104 2 5" xfId="19168"/>
    <cellStyle name="20% - Ênfase6 104 2 5 2" xfId="19169"/>
    <cellStyle name="20% - Ênfase6 104 2 6" xfId="19170"/>
    <cellStyle name="20% - Ênfase6 104 3" xfId="19171"/>
    <cellStyle name="20% - Ênfase6 104 3 2" xfId="19172"/>
    <cellStyle name="20% - Ênfase6 104 4" xfId="19173"/>
    <cellStyle name="20% - Ênfase6 104 4 2" xfId="19174"/>
    <cellStyle name="20% - Ênfase6 104 5" xfId="19175"/>
    <cellStyle name="20% - Ênfase6 104 5 2" xfId="19176"/>
    <cellStyle name="20% - Ênfase6 104 6" xfId="19177"/>
    <cellStyle name="20% - Ênfase6 104 6 2" xfId="19178"/>
    <cellStyle name="20% - Ênfase6 104 7" xfId="19179"/>
    <cellStyle name="20% - Ênfase6 105" xfId="19180"/>
    <cellStyle name="20% - Ênfase6 105 2" xfId="19181"/>
    <cellStyle name="20% - Ênfase6 105 2 2" xfId="19182"/>
    <cellStyle name="20% - Ênfase6 105 2 2 2" xfId="19183"/>
    <cellStyle name="20% - Ênfase6 105 2 3" xfId="19184"/>
    <cellStyle name="20% - Ênfase6 105 2 3 2" xfId="19185"/>
    <cellStyle name="20% - Ênfase6 105 2 4" xfId="19186"/>
    <cellStyle name="20% - Ênfase6 105 2 4 2" xfId="19187"/>
    <cellStyle name="20% - Ênfase6 105 2 5" xfId="19188"/>
    <cellStyle name="20% - Ênfase6 105 2 5 2" xfId="19189"/>
    <cellStyle name="20% - Ênfase6 105 2 6" xfId="19190"/>
    <cellStyle name="20% - Ênfase6 105 3" xfId="19191"/>
    <cellStyle name="20% - Ênfase6 105 3 2" xfId="19192"/>
    <cellStyle name="20% - Ênfase6 105 4" xfId="19193"/>
    <cellStyle name="20% - Ênfase6 105 4 2" xfId="19194"/>
    <cellStyle name="20% - Ênfase6 105 5" xfId="19195"/>
    <cellStyle name="20% - Ênfase6 105 5 2" xfId="19196"/>
    <cellStyle name="20% - Ênfase6 105 6" xfId="19197"/>
    <cellStyle name="20% - Ênfase6 105 6 2" xfId="19198"/>
    <cellStyle name="20% - Ênfase6 105 7" xfId="19199"/>
    <cellStyle name="20% - Ênfase6 106" xfId="19200"/>
    <cellStyle name="20% - Ênfase6 106 2" xfId="19201"/>
    <cellStyle name="20% - Ênfase6 106 2 2" xfId="19202"/>
    <cellStyle name="20% - Ênfase6 106 2 2 2" xfId="19203"/>
    <cellStyle name="20% - Ênfase6 106 2 3" xfId="19204"/>
    <cellStyle name="20% - Ênfase6 106 2 3 2" xfId="19205"/>
    <cellStyle name="20% - Ênfase6 106 2 4" xfId="19206"/>
    <cellStyle name="20% - Ênfase6 106 2 4 2" xfId="19207"/>
    <cellStyle name="20% - Ênfase6 106 2 5" xfId="19208"/>
    <cellStyle name="20% - Ênfase6 106 2 5 2" xfId="19209"/>
    <cellStyle name="20% - Ênfase6 106 2 6" xfId="19210"/>
    <cellStyle name="20% - Ênfase6 106 3" xfId="19211"/>
    <cellStyle name="20% - Ênfase6 106 3 2" xfId="19212"/>
    <cellStyle name="20% - Ênfase6 106 4" xfId="19213"/>
    <cellStyle name="20% - Ênfase6 106 4 2" xfId="19214"/>
    <cellStyle name="20% - Ênfase6 106 5" xfId="19215"/>
    <cellStyle name="20% - Ênfase6 106 5 2" xfId="19216"/>
    <cellStyle name="20% - Ênfase6 106 6" xfId="19217"/>
    <cellStyle name="20% - Ênfase6 106 6 2" xfId="19218"/>
    <cellStyle name="20% - Ênfase6 106 7" xfId="19219"/>
    <cellStyle name="20% - Ênfase6 107" xfId="19220"/>
    <cellStyle name="20% - Ênfase6 107 2" xfId="19221"/>
    <cellStyle name="20% - Ênfase6 107 2 2" xfId="19222"/>
    <cellStyle name="20% - Ênfase6 107 2 2 2" xfId="19223"/>
    <cellStyle name="20% - Ênfase6 107 2 3" xfId="19224"/>
    <cellStyle name="20% - Ênfase6 107 2 3 2" xfId="19225"/>
    <cellStyle name="20% - Ênfase6 107 2 4" xfId="19226"/>
    <cellStyle name="20% - Ênfase6 107 2 4 2" xfId="19227"/>
    <cellStyle name="20% - Ênfase6 107 2 5" xfId="19228"/>
    <cellStyle name="20% - Ênfase6 107 2 5 2" xfId="19229"/>
    <cellStyle name="20% - Ênfase6 107 2 6" xfId="19230"/>
    <cellStyle name="20% - Ênfase6 107 3" xfId="19231"/>
    <cellStyle name="20% - Ênfase6 107 3 2" xfId="19232"/>
    <cellStyle name="20% - Ênfase6 107 4" xfId="19233"/>
    <cellStyle name="20% - Ênfase6 107 4 2" xfId="19234"/>
    <cellStyle name="20% - Ênfase6 107 5" xfId="19235"/>
    <cellStyle name="20% - Ênfase6 107 5 2" xfId="19236"/>
    <cellStyle name="20% - Ênfase6 107 6" xfId="19237"/>
    <cellStyle name="20% - Ênfase6 107 6 2" xfId="19238"/>
    <cellStyle name="20% - Ênfase6 107 7" xfId="19239"/>
    <cellStyle name="20% - Ênfase6 108" xfId="19240"/>
    <cellStyle name="20% - Ênfase6 108 2" xfId="19241"/>
    <cellStyle name="20% - Ênfase6 108 2 2" xfId="19242"/>
    <cellStyle name="20% - Ênfase6 108 2 2 2" xfId="19243"/>
    <cellStyle name="20% - Ênfase6 108 2 3" xfId="19244"/>
    <cellStyle name="20% - Ênfase6 108 2 3 2" xfId="19245"/>
    <cellStyle name="20% - Ênfase6 108 2 4" xfId="19246"/>
    <cellStyle name="20% - Ênfase6 108 2 4 2" xfId="19247"/>
    <cellStyle name="20% - Ênfase6 108 2 5" xfId="19248"/>
    <cellStyle name="20% - Ênfase6 108 2 5 2" xfId="19249"/>
    <cellStyle name="20% - Ênfase6 108 2 6" xfId="19250"/>
    <cellStyle name="20% - Ênfase6 108 3" xfId="19251"/>
    <cellStyle name="20% - Ênfase6 108 3 2" xfId="19252"/>
    <cellStyle name="20% - Ênfase6 108 4" xfId="19253"/>
    <cellStyle name="20% - Ênfase6 108 4 2" xfId="19254"/>
    <cellStyle name="20% - Ênfase6 108 5" xfId="19255"/>
    <cellStyle name="20% - Ênfase6 108 5 2" xfId="19256"/>
    <cellStyle name="20% - Ênfase6 108 6" xfId="19257"/>
    <cellStyle name="20% - Ênfase6 108 6 2" xfId="19258"/>
    <cellStyle name="20% - Ênfase6 108 7" xfId="19259"/>
    <cellStyle name="20% - Ênfase6 109" xfId="19260"/>
    <cellStyle name="20% - Ênfase6 109 2" xfId="19261"/>
    <cellStyle name="20% - Ênfase6 109 2 2" xfId="19262"/>
    <cellStyle name="20% - Ênfase6 109 2 2 2" xfId="19263"/>
    <cellStyle name="20% - Ênfase6 109 2 3" xfId="19264"/>
    <cellStyle name="20% - Ênfase6 109 2 3 2" xfId="19265"/>
    <cellStyle name="20% - Ênfase6 109 2 4" xfId="19266"/>
    <cellStyle name="20% - Ênfase6 109 2 4 2" xfId="19267"/>
    <cellStyle name="20% - Ênfase6 109 2 5" xfId="19268"/>
    <cellStyle name="20% - Ênfase6 109 2 5 2" xfId="19269"/>
    <cellStyle name="20% - Ênfase6 109 2 6" xfId="19270"/>
    <cellStyle name="20% - Ênfase6 109 3" xfId="19271"/>
    <cellStyle name="20% - Ênfase6 109 3 2" xfId="19272"/>
    <cellStyle name="20% - Ênfase6 109 4" xfId="19273"/>
    <cellStyle name="20% - Ênfase6 109 4 2" xfId="19274"/>
    <cellStyle name="20% - Ênfase6 109 5" xfId="19275"/>
    <cellStyle name="20% - Ênfase6 109 5 2" xfId="19276"/>
    <cellStyle name="20% - Ênfase6 109 6" xfId="19277"/>
    <cellStyle name="20% - Ênfase6 109 6 2" xfId="19278"/>
    <cellStyle name="20% - Ênfase6 109 7" xfId="19279"/>
    <cellStyle name="20% - Ênfase6 11" xfId="19280"/>
    <cellStyle name="20% - Ênfase6 11 2" xfId="19281"/>
    <cellStyle name="20% - Ênfase6 11 2 2" xfId="19282"/>
    <cellStyle name="20% - Ênfase6 11 2 2 2" xfId="19283"/>
    <cellStyle name="20% - Ênfase6 11 2 3" xfId="19284"/>
    <cellStyle name="20% - Ênfase6 11 2 3 2" xfId="19285"/>
    <cellStyle name="20% - Ênfase6 11 2 4" xfId="19286"/>
    <cellStyle name="20% - Ênfase6 11 2 4 2" xfId="19287"/>
    <cellStyle name="20% - Ênfase6 11 2 5" xfId="19288"/>
    <cellStyle name="20% - Ênfase6 11 2 5 2" xfId="19289"/>
    <cellStyle name="20% - Ênfase6 11 2 6" xfId="19290"/>
    <cellStyle name="20% - Ênfase6 11 3" xfId="19291"/>
    <cellStyle name="20% - Ênfase6 11 3 2" xfId="19292"/>
    <cellStyle name="20% - Ênfase6 11 4" xfId="19293"/>
    <cellStyle name="20% - Ênfase6 11 4 2" xfId="19294"/>
    <cellStyle name="20% - Ênfase6 11 5" xfId="19295"/>
    <cellStyle name="20% - Ênfase6 11 5 2" xfId="19296"/>
    <cellStyle name="20% - Ênfase6 11 6" xfId="19297"/>
    <cellStyle name="20% - Ênfase6 11 6 2" xfId="19298"/>
    <cellStyle name="20% - Ênfase6 11 7" xfId="19299"/>
    <cellStyle name="20% - Ênfase6 110" xfId="19300"/>
    <cellStyle name="20% - Ênfase6 110 2" xfId="19301"/>
    <cellStyle name="20% - Ênfase6 110 2 2" xfId="19302"/>
    <cellStyle name="20% - Ênfase6 110 2 2 2" xfId="19303"/>
    <cellStyle name="20% - Ênfase6 110 2 3" xfId="19304"/>
    <cellStyle name="20% - Ênfase6 110 2 3 2" xfId="19305"/>
    <cellStyle name="20% - Ênfase6 110 2 4" xfId="19306"/>
    <cellStyle name="20% - Ênfase6 110 2 4 2" xfId="19307"/>
    <cellStyle name="20% - Ênfase6 110 2 5" xfId="19308"/>
    <cellStyle name="20% - Ênfase6 110 2 5 2" xfId="19309"/>
    <cellStyle name="20% - Ênfase6 110 2 6" xfId="19310"/>
    <cellStyle name="20% - Ênfase6 110 3" xfId="19311"/>
    <cellStyle name="20% - Ênfase6 110 3 2" xfId="19312"/>
    <cellStyle name="20% - Ênfase6 110 4" xfId="19313"/>
    <cellStyle name="20% - Ênfase6 110 4 2" xfId="19314"/>
    <cellStyle name="20% - Ênfase6 110 5" xfId="19315"/>
    <cellStyle name="20% - Ênfase6 110 5 2" xfId="19316"/>
    <cellStyle name="20% - Ênfase6 110 6" xfId="19317"/>
    <cellStyle name="20% - Ênfase6 110 6 2" xfId="19318"/>
    <cellStyle name="20% - Ênfase6 110 7" xfId="19319"/>
    <cellStyle name="20% - Ênfase6 111" xfId="19320"/>
    <cellStyle name="20% - Ênfase6 111 2" xfId="19321"/>
    <cellStyle name="20% - Ênfase6 111 2 2" xfId="19322"/>
    <cellStyle name="20% - Ênfase6 111 2 2 2" xfId="19323"/>
    <cellStyle name="20% - Ênfase6 111 2 3" xfId="19324"/>
    <cellStyle name="20% - Ênfase6 111 2 3 2" xfId="19325"/>
    <cellStyle name="20% - Ênfase6 111 2 4" xfId="19326"/>
    <cellStyle name="20% - Ênfase6 111 2 4 2" xfId="19327"/>
    <cellStyle name="20% - Ênfase6 111 2 5" xfId="19328"/>
    <cellStyle name="20% - Ênfase6 111 2 5 2" xfId="19329"/>
    <cellStyle name="20% - Ênfase6 111 2 6" xfId="19330"/>
    <cellStyle name="20% - Ênfase6 111 3" xfId="19331"/>
    <cellStyle name="20% - Ênfase6 111 3 2" xfId="19332"/>
    <cellStyle name="20% - Ênfase6 111 4" xfId="19333"/>
    <cellStyle name="20% - Ênfase6 111 4 2" xfId="19334"/>
    <cellStyle name="20% - Ênfase6 111 5" xfId="19335"/>
    <cellStyle name="20% - Ênfase6 111 5 2" xfId="19336"/>
    <cellStyle name="20% - Ênfase6 111 6" xfId="19337"/>
    <cellStyle name="20% - Ênfase6 111 6 2" xfId="19338"/>
    <cellStyle name="20% - Ênfase6 111 7" xfId="19339"/>
    <cellStyle name="20% - Ênfase6 112" xfId="19340"/>
    <cellStyle name="20% - Ênfase6 112 2" xfId="19341"/>
    <cellStyle name="20% - Ênfase6 112 2 2" xfId="19342"/>
    <cellStyle name="20% - Ênfase6 112 2 2 2" xfId="19343"/>
    <cellStyle name="20% - Ênfase6 112 2 3" xfId="19344"/>
    <cellStyle name="20% - Ênfase6 112 2 3 2" xfId="19345"/>
    <cellStyle name="20% - Ênfase6 112 2 4" xfId="19346"/>
    <cellStyle name="20% - Ênfase6 112 2 4 2" xfId="19347"/>
    <cellStyle name="20% - Ênfase6 112 2 5" xfId="19348"/>
    <cellStyle name="20% - Ênfase6 112 2 5 2" xfId="19349"/>
    <cellStyle name="20% - Ênfase6 112 2 6" xfId="19350"/>
    <cellStyle name="20% - Ênfase6 112 3" xfId="19351"/>
    <cellStyle name="20% - Ênfase6 112 3 2" xfId="19352"/>
    <cellStyle name="20% - Ênfase6 112 4" xfId="19353"/>
    <cellStyle name="20% - Ênfase6 112 4 2" xfId="19354"/>
    <cellStyle name="20% - Ênfase6 112 5" xfId="19355"/>
    <cellStyle name="20% - Ênfase6 112 5 2" xfId="19356"/>
    <cellStyle name="20% - Ênfase6 112 6" xfId="19357"/>
    <cellStyle name="20% - Ênfase6 112 6 2" xfId="19358"/>
    <cellStyle name="20% - Ênfase6 112 7" xfId="19359"/>
    <cellStyle name="20% - Ênfase6 113" xfId="19360"/>
    <cellStyle name="20% - Ênfase6 113 2" xfId="19361"/>
    <cellStyle name="20% - Ênfase6 113 2 2" xfId="19362"/>
    <cellStyle name="20% - Ênfase6 113 2 2 2" xfId="19363"/>
    <cellStyle name="20% - Ênfase6 113 2 3" xfId="19364"/>
    <cellStyle name="20% - Ênfase6 113 2 3 2" xfId="19365"/>
    <cellStyle name="20% - Ênfase6 113 2 4" xfId="19366"/>
    <cellStyle name="20% - Ênfase6 113 2 4 2" xfId="19367"/>
    <cellStyle name="20% - Ênfase6 113 2 5" xfId="19368"/>
    <cellStyle name="20% - Ênfase6 113 2 5 2" xfId="19369"/>
    <cellStyle name="20% - Ênfase6 113 2 6" xfId="19370"/>
    <cellStyle name="20% - Ênfase6 113 3" xfId="19371"/>
    <cellStyle name="20% - Ênfase6 113 3 2" xfId="19372"/>
    <cellStyle name="20% - Ênfase6 113 4" xfId="19373"/>
    <cellStyle name="20% - Ênfase6 113 4 2" xfId="19374"/>
    <cellStyle name="20% - Ênfase6 113 5" xfId="19375"/>
    <cellStyle name="20% - Ênfase6 113 5 2" xfId="19376"/>
    <cellStyle name="20% - Ênfase6 113 6" xfId="19377"/>
    <cellStyle name="20% - Ênfase6 113 6 2" xfId="19378"/>
    <cellStyle name="20% - Ênfase6 113 7" xfId="19379"/>
    <cellStyle name="20% - Ênfase6 114" xfId="19380"/>
    <cellStyle name="20% - Ênfase6 114 2" xfId="19381"/>
    <cellStyle name="20% - Ênfase6 114 2 2" xfId="19382"/>
    <cellStyle name="20% - Ênfase6 114 2 2 2" xfId="19383"/>
    <cellStyle name="20% - Ênfase6 114 2 3" xfId="19384"/>
    <cellStyle name="20% - Ênfase6 114 2 3 2" xfId="19385"/>
    <cellStyle name="20% - Ênfase6 114 2 4" xfId="19386"/>
    <cellStyle name="20% - Ênfase6 114 2 4 2" xfId="19387"/>
    <cellStyle name="20% - Ênfase6 114 2 5" xfId="19388"/>
    <cellStyle name="20% - Ênfase6 114 2 5 2" xfId="19389"/>
    <cellStyle name="20% - Ênfase6 114 2 6" xfId="19390"/>
    <cellStyle name="20% - Ênfase6 114 3" xfId="19391"/>
    <cellStyle name="20% - Ênfase6 114 3 2" xfId="19392"/>
    <cellStyle name="20% - Ênfase6 114 4" xfId="19393"/>
    <cellStyle name="20% - Ênfase6 114 4 2" xfId="19394"/>
    <cellStyle name="20% - Ênfase6 114 5" xfId="19395"/>
    <cellStyle name="20% - Ênfase6 114 5 2" xfId="19396"/>
    <cellStyle name="20% - Ênfase6 114 6" xfId="19397"/>
    <cellStyle name="20% - Ênfase6 114 6 2" xfId="19398"/>
    <cellStyle name="20% - Ênfase6 114 7" xfId="19399"/>
    <cellStyle name="20% - Ênfase6 115" xfId="19400"/>
    <cellStyle name="20% - Ênfase6 115 2" xfId="19401"/>
    <cellStyle name="20% - Ênfase6 115 2 2" xfId="19402"/>
    <cellStyle name="20% - Ênfase6 115 2 2 2" xfId="19403"/>
    <cellStyle name="20% - Ênfase6 115 2 3" xfId="19404"/>
    <cellStyle name="20% - Ênfase6 115 2 3 2" xfId="19405"/>
    <cellStyle name="20% - Ênfase6 115 2 4" xfId="19406"/>
    <cellStyle name="20% - Ênfase6 115 2 4 2" xfId="19407"/>
    <cellStyle name="20% - Ênfase6 115 2 5" xfId="19408"/>
    <cellStyle name="20% - Ênfase6 115 2 5 2" xfId="19409"/>
    <cellStyle name="20% - Ênfase6 115 2 6" xfId="19410"/>
    <cellStyle name="20% - Ênfase6 115 3" xfId="19411"/>
    <cellStyle name="20% - Ênfase6 115 3 2" xfId="19412"/>
    <cellStyle name="20% - Ênfase6 115 4" xfId="19413"/>
    <cellStyle name="20% - Ênfase6 115 4 2" xfId="19414"/>
    <cellStyle name="20% - Ênfase6 115 5" xfId="19415"/>
    <cellStyle name="20% - Ênfase6 115 5 2" xfId="19416"/>
    <cellStyle name="20% - Ênfase6 115 6" xfId="19417"/>
    <cellStyle name="20% - Ênfase6 115 6 2" xfId="19418"/>
    <cellStyle name="20% - Ênfase6 115 7" xfId="19419"/>
    <cellStyle name="20% - Ênfase6 116" xfId="19420"/>
    <cellStyle name="20% - Ênfase6 116 2" xfId="19421"/>
    <cellStyle name="20% - Ênfase6 116 2 2" xfId="19422"/>
    <cellStyle name="20% - Ênfase6 116 2 2 2" xfId="19423"/>
    <cellStyle name="20% - Ênfase6 116 2 3" xfId="19424"/>
    <cellStyle name="20% - Ênfase6 116 2 3 2" xfId="19425"/>
    <cellStyle name="20% - Ênfase6 116 2 4" xfId="19426"/>
    <cellStyle name="20% - Ênfase6 116 2 4 2" xfId="19427"/>
    <cellStyle name="20% - Ênfase6 116 2 5" xfId="19428"/>
    <cellStyle name="20% - Ênfase6 116 2 5 2" xfId="19429"/>
    <cellStyle name="20% - Ênfase6 116 2 6" xfId="19430"/>
    <cellStyle name="20% - Ênfase6 116 3" xfId="19431"/>
    <cellStyle name="20% - Ênfase6 116 3 2" xfId="19432"/>
    <cellStyle name="20% - Ênfase6 116 4" xfId="19433"/>
    <cellStyle name="20% - Ênfase6 116 4 2" xfId="19434"/>
    <cellStyle name="20% - Ênfase6 116 5" xfId="19435"/>
    <cellStyle name="20% - Ênfase6 116 5 2" xfId="19436"/>
    <cellStyle name="20% - Ênfase6 116 6" xfId="19437"/>
    <cellStyle name="20% - Ênfase6 116 6 2" xfId="19438"/>
    <cellStyle name="20% - Ênfase6 116 7" xfId="19439"/>
    <cellStyle name="20% - Ênfase6 117" xfId="19440"/>
    <cellStyle name="20% - Ênfase6 117 2" xfId="19441"/>
    <cellStyle name="20% - Ênfase6 117 2 2" xfId="19442"/>
    <cellStyle name="20% - Ênfase6 117 2 2 2" xfId="19443"/>
    <cellStyle name="20% - Ênfase6 117 2 3" xfId="19444"/>
    <cellStyle name="20% - Ênfase6 117 2 3 2" xfId="19445"/>
    <cellStyle name="20% - Ênfase6 117 2 4" xfId="19446"/>
    <cellStyle name="20% - Ênfase6 117 2 4 2" xfId="19447"/>
    <cellStyle name="20% - Ênfase6 117 2 5" xfId="19448"/>
    <cellStyle name="20% - Ênfase6 117 2 5 2" xfId="19449"/>
    <cellStyle name="20% - Ênfase6 117 2 6" xfId="19450"/>
    <cellStyle name="20% - Ênfase6 117 3" xfId="19451"/>
    <cellStyle name="20% - Ênfase6 117 3 2" xfId="19452"/>
    <cellStyle name="20% - Ênfase6 117 4" xfId="19453"/>
    <cellStyle name="20% - Ênfase6 117 4 2" xfId="19454"/>
    <cellStyle name="20% - Ênfase6 117 5" xfId="19455"/>
    <cellStyle name="20% - Ênfase6 117 5 2" xfId="19456"/>
    <cellStyle name="20% - Ênfase6 117 6" xfId="19457"/>
    <cellStyle name="20% - Ênfase6 117 6 2" xfId="19458"/>
    <cellStyle name="20% - Ênfase6 117 7" xfId="19459"/>
    <cellStyle name="20% - Ênfase6 118" xfId="19460"/>
    <cellStyle name="20% - Ênfase6 118 2" xfId="19461"/>
    <cellStyle name="20% - Ênfase6 118 2 2" xfId="19462"/>
    <cellStyle name="20% - Ênfase6 118 2 2 2" xfId="19463"/>
    <cellStyle name="20% - Ênfase6 118 2 3" xfId="19464"/>
    <cellStyle name="20% - Ênfase6 118 2 3 2" xfId="19465"/>
    <cellStyle name="20% - Ênfase6 118 2 4" xfId="19466"/>
    <cellStyle name="20% - Ênfase6 118 2 4 2" xfId="19467"/>
    <cellStyle name="20% - Ênfase6 118 2 5" xfId="19468"/>
    <cellStyle name="20% - Ênfase6 118 2 5 2" xfId="19469"/>
    <cellStyle name="20% - Ênfase6 118 2 6" xfId="19470"/>
    <cellStyle name="20% - Ênfase6 118 3" xfId="19471"/>
    <cellStyle name="20% - Ênfase6 118 3 2" xfId="19472"/>
    <cellStyle name="20% - Ênfase6 118 4" xfId="19473"/>
    <cellStyle name="20% - Ênfase6 118 4 2" xfId="19474"/>
    <cellStyle name="20% - Ênfase6 118 5" xfId="19475"/>
    <cellStyle name="20% - Ênfase6 118 5 2" xfId="19476"/>
    <cellStyle name="20% - Ênfase6 118 6" xfId="19477"/>
    <cellStyle name="20% - Ênfase6 118 6 2" xfId="19478"/>
    <cellStyle name="20% - Ênfase6 118 7" xfId="19479"/>
    <cellStyle name="20% - Ênfase6 119" xfId="19480"/>
    <cellStyle name="20% - Ênfase6 119 2" xfId="19481"/>
    <cellStyle name="20% - Ênfase6 119 2 2" xfId="19482"/>
    <cellStyle name="20% - Ênfase6 119 2 2 2" xfId="19483"/>
    <cellStyle name="20% - Ênfase6 119 2 3" xfId="19484"/>
    <cellStyle name="20% - Ênfase6 119 2 3 2" xfId="19485"/>
    <cellStyle name="20% - Ênfase6 119 2 4" xfId="19486"/>
    <cellStyle name="20% - Ênfase6 119 2 4 2" xfId="19487"/>
    <cellStyle name="20% - Ênfase6 119 2 5" xfId="19488"/>
    <cellStyle name="20% - Ênfase6 119 2 5 2" xfId="19489"/>
    <cellStyle name="20% - Ênfase6 119 2 6" xfId="19490"/>
    <cellStyle name="20% - Ênfase6 119 3" xfId="19491"/>
    <cellStyle name="20% - Ênfase6 119 3 2" xfId="19492"/>
    <cellStyle name="20% - Ênfase6 119 4" xfId="19493"/>
    <cellStyle name="20% - Ênfase6 119 4 2" xfId="19494"/>
    <cellStyle name="20% - Ênfase6 119 5" xfId="19495"/>
    <cellStyle name="20% - Ênfase6 119 5 2" xfId="19496"/>
    <cellStyle name="20% - Ênfase6 119 6" xfId="19497"/>
    <cellStyle name="20% - Ênfase6 119 6 2" xfId="19498"/>
    <cellStyle name="20% - Ênfase6 119 7" xfId="19499"/>
    <cellStyle name="20% - Ênfase6 12" xfId="19500"/>
    <cellStyle name="20% - Ênfase6 12 2" xfId="19501"/>
    <cellStyle name="20% - Ênfase6 12 2 2" xfId="19502"/>
    <cellStyle name="20% - Ênfase6 12 2 2 2" xfId="19503"/>
    <cellStyle name="20% - Ênfase6 12 2 3" xfId="19504"/>
    <cellStyle name="20% - Ênfase6 12 2 3 2" xfId="19505"/>
    <cellStyle name="20% - Ênfase6 12 2 4" xfId="19506"/>
    <cellStyle name="20% - Ênfase6 12 2 4 2" xfId="19507"/>
    <cellStyle name="20% - Ênfase6 12 2 5" xfId="19508"/>
    <cellStyle name="20% - Ênfase6 12 2 5 2" xfId="19509"/>
    <cellStyle name="20% - Ênfase6 12 2 6" xfId="19510"/>
    <cellStyle name="20% - Ênfase6 12 3" xfId="19511"/>
    <cellStyle name="20% - Ênfase6 12 3 2" xfId="19512"/>
    <cellStyle name="20% - Ênfase6 12 4" xfId="19513"/>
    <cellStyle name="20% - Ênfase6 12 4 2" xfId="19514"/>
    <cellStyle name="20% - Ênfase6 12 5" xfId="19515"/>
    <cellStyle name="20% - Ênfase6 12 5 2" xfId="19516"/>
    <cellStyle name="20% - Ênfase6 12 6" xfId="19517"/>
    <cellStyle name="20% - Ênfase6 12 6 2" xfId="19518"/>
    <cellStyle name="20% - Ênfase6 12 7" xfId="19519"/>
    <cellStyle name="20% - Ênfase6 120" xfId="19520"/>
    <cellStyle name="20% - Ênfase6 120 2" xfId="19521"/>
    <cellStyle name="20% - Ênfase6 120 2 2" xfId="19522"/>
    <cellStyle name="20% - Ênfase6 120 2 2 2" xfId="19523"/>
    <cellStyle name="20% - Ênfase6 120 2 3" xfId="19524"/>
    <cellStyle name="20% - Ênfase6 120 2 3 2" xfId="19525"/>
    <cellStyle name="20% - Ênfase6 120 2 4" xfId="19526"/>
    <cellStyle name="20% - Ênfase6 120 2 4 2" xfId="19527"/>
    <cellStyle name="20% - Ênfase6 120 2 5" xfId="19528"/>
    <cellStyle name="20% - Ênfase6 120 2 5 2" xfId="19529"/>
    <cellStyle name="20% - Ênfase6 120 2 6" xfId="19530"/>
    <cellStyle name="20% - Ênfase6 120 3" xfId="19531"/>
    <cellStyle name="20% - Ênfase6 120 3 2" xfId="19532"/>
    <cellStyle name="20% - Ênfase6 120 4" xfId="19533"/>
    <cellStyle name="20% - Ênfase6 120 4 2" xfId="19534"/>
    <cellStyle name="20% - Ênfase6 120 5" xfId="19535"/>
    <cellStyle name="20% - Ênfase6 120 5 2" xfId="19536"/>
    <cellStyle name="20% - Ênfase6 120 6" xfId="19537"/>
    <cellStyle name="20% - Ênfase6 120 6 2" xfId="19538"/>
    <cellStyle name="20% - Ênfase6 120 7" xfId="19539"/>
    <cellStyle name="20% - Ênfase6 121" xfId="19540"/>
    <cellStyle name="20% - Ênfase6 121 2" xfId="19541"/>
    <cellStyle name="20% - Ênfase6 121 2 2" xfId="19542"/>
    <cellStyle name="20% - Ênfase6 121 2 2 2" xfId="19543"/>
    <cellStyle name="20% - Ênfase6 121 2 3" xfId="19544"/>
    <cellStyle name="20% - Ênfase6 121 2 3 2" xfId="19545"/>
    <cellStyle name="20% - Ênfase6 121 2 4" xfId="19546"/>
    <cellStyle name="20% - Ênfase6 121 2 4 2" xfId="19547"/>
    <cellStyle name="20% - Ênfase6 121 2 5" xfId="19548"/>
    <cellStyle name="20% - Ênfase6 121 2 5 2" xfId="19549"/>
    <cellStyle name="20% - Ênfase6 121 2 6" xfId="19550"/>
    <cellStyle name="20% - Ênfase6 121 3" xfId="19551"/>
    <cellStyle name="20% - Ênfase6 121 3 2" xfId="19552"/>
    <cellStyle name="20% - Ênfase6 121 4" xfId="19553"/>
    <cellStyle name="20% - Ênfase6 121 4 2" xfId="19554"/>
    <cellStyle name="20% - Ênfase6 121 5" xfId="19555"/>
    <cellStyle name="20% - Ênfase6 121 5 2" xfId="19556"/>
    <cellStyle name="20% - Ênfase6 121 6" xfId="19557"/>
    <cellStyle name="20% - Ênfase6 121 6 2" xfId="19558"/>
    <cellStyle name="20% - Ênfase6 121 7" xfId="19559"/>
    <cellStyle name="20% - Ênfase6 122" xfId="19560"/>
    <cellStyle name="20% - Ênfase6 122 2" xfId="19561"/>
    <cellStyle name="20% - Ênfase6 122 2 2" xfId="19562"/>
    <cellStyle name="20% - Ênfase6 122 2 2 2" xfId="19563"/>
    <cellStyle name="20% - Ênfase6 122 2 3" xfId="19564"/>
    <cellStyle name="20% - Ênfase6 122 2 3 2" xfId="19565"/>
    <cellStyle name="20% - Ênfase6 122 2 4" xfId="19566"/>
    <cellStyle name="20% - Ênfase6 122 2 4 2" xfId="19567"/>
    <cellStyle name="20% - Ênfase6 122 2 5" xfId="19568"/>
    <cellStyle name="20% - Ênfase6 122 2 5 2" xfId="19569"/>
    <cellStyle name="20% - Ênfase6 122 2 6" xfId="19570"/>
    <cellStyle name="20% - Ênfase6 122 3" xfId="19571"/>
    <cellStyle name="20% - Ênfase6 122 3 2" xfId="19572"/>
    <cellStyle name="20% - Ênfase6 122 4" xfId="19573"/>
    <cellStyle name="20% - Ênfase6 122 4 2" xfId="19574"/>
    <cellStyle name="20% - Ênfase6 122 5" xfId="19575"/>
    <cellStyle name="20% - Ênfase6 122 5 2" xfId="19576"/>
    <cellStyle name="20% - Ênfase6 122 6" xfId="19577"/>
    <cellStyle name="20% - Ênfase6 122 6 2" xfId="19578"/>
    <cellStyle name="20% - Ênfase6 122 7" xfId="19579"/>
    <cellStyle name="20% - Ênfase6 123" xfId="19580"/>
    <cellStyle name="20% - Ênfase6 123 2" xfId="19581"/>
    <cellStyle name="20% - Ênfase6 123 2 2" xfId="19582"/>
    <cellStyle name="20% - Ênfase6 123 2 2 2" xfId="19583"/>
    <cellStyle name="20% - Ênfase6 123 2 3" xfId="19584"/>
    <cellStyle name="20% - Ênfase6 123 2 3 2" xfId="19585"/>
    <cellStyle name="20% - Ênfase6 123 2 4" xfId="19586"/>
    <cellStyle name="20% - Ênfase6 123 2 4 2" xfId="19587"/>
    <cellStyle name="20% - Ênfase6 123 2 5" xfId="19588"/>
    <cellStyle name="20% - Ênfase6 123 2 5 2" xfId="19589"/>
    <cellStyle name="20% - Ênfase6 123 2 6" xfId="19590"/>
    <cellStyle name="20% - Ênfase6 123 3" xfId="19591"/>
    <cellStyle name="20% - Ênfase6 123 3 2" xfId="19592"/>
    <cellStyle name="20% - Ênfase6 123 4" xfId="19593"/>
    <cellStyle name="20% - Ênfase6 123 4 2" xfId="19594"/>
    <cellStyle name="20% - Ênfase6 123 5" xfId="19595"/>
    <cellStyle name="20% - Ênfase6 123 5 2" xfId="19596"/>
    <cellStyle name="20% - Ênfase6 123 6" xfId="19597"/>
    <cellStyle name="20% - Ênfase6 123 6 2" xfId="19598"/>
    <cellStyle name="20% - Ênfase6 123 7" xfId="19599"/>
    <cellStyle name="20% - Ênfase6 124" xfId="19600"/>
    <cellStyle name="20% - Ênfase6 124 2" xfId="19601"/>
    <cellStyle name="20% - Ênfase6 124 2 2" xfId="19602"/>
    <cellStyle name="20% - Ênfase6 124 2 2 2" xfId="19603"/>
    <cellStyle name="20% - Ênfase6 124 2 3" xfId="19604"/>
    <cellStyle name="20% - Ênfase6 124 2 3 2" xfId="19605"/>
    <cellStyle name="20% - Ênfase6 124 2 4" xfId="19606"/>
    <cellStyle name="20% - Ênfase6 124 2 4 2" xfId="19607"/>
    <cellStyle name="20% - Ênfase6 124 2 5" xfId="19608"/>
    <cellStyle name="20% - Ênfase6 124 2 5 2" xfId="19609"/>
    <cellStyle name="20% - Ênfase6 124 2 6" xfId="19610"/>
    <cellStyle name="20% - Ênfase6 124 3" xfId="19611"/>
    <cellStyle name="20% - Ênfase6 124 3 2" xfId="19612"/>
    <cellStyle name="20% - Ênfase6 124 4" xfId="19613"/>
    <cellStyle name="20% - Ênfase6 124 4 2" xfId="19614"/>
    <cellStyle name="20% - Ênfase6 124 5" xfId="19615"/>
    <cellStyle name="20% - Ênfase6 124 5 2" xfId="19616"/>
    <cellStyle name="20% - Ênfase6 124 6" xfId="19617"/>
    <cellStyle name="20% - Ênfase6 124 6 2" xfId="19618"/>
    <cellStyle name="20% - Ênfase6 124 7" xfId="19619"/>
    <cellStyle name="20% - Ênfase6 125" xfId="19620"/>
    <cellStyle name="20% - Ênfase6 125 2" xfId="19621"/>
    <cellStyle name="20% - Ênfase6 125 2 2" xfId="19622"/>
    <cellStyle name="20% - Ênfase6 125 2 2 2" xfId="19623"/>
    <cellStyle name="20% - Ênfase6 125 2 3" xfId="19624"/>
    <cellStyle name="20% - Ênfase6 125 2 3 2" xfId="19625"/>
    <cellStyle name="20% - Ênfase6 125 2 4" xfId="19626"/>
    <cellStyle name="20% - Ênfase6 125 2 4 2" xfId="19627"/>
    <cellStyle name="20% - Ênfase6 125 2 5" xfId="19628"/>
    <cellStyle name="20% - Ênfase6 125 2 5 2" xfId="19629"/>
    <cellStyle name="20% - Ênfase6 125 2 6" xfId="19630"/>
    <cellStyle name="20% - Ênfase6 125 3" xfId="19631"/>
    <cellStyle name="20% - Ênfase6 125 3 2" xfId="19632"/>
    <cellStyle name="20% - Ênfase6 125 4" xfId="19633"/>
    <cellStyle name="20% - Ênfase6 125 4 2" xfId="19634"/>
    <cellStyle name="20% - Ênfase6 125 5" xfId="19635"/>
    <cellStyle name="20% - Ênfase6 125 5 2" xfId="19636"/>
    <cellStyle name="20% - Ênfase6 125 6" xfId="19637"/>
    <cellStyle name="20% - Ênfase6 125 6 2" xfId="19638"/>
    <cellStyle name="20% - Ênfase6 125 7" xfId="19639"/>
    <cellStyle name="20% - Ênfase6 126" xfId="19640"/>
    <cellStyle name="20% - Ênfase6 126 2" xfId="19641"/>
    <cellStyle name="20% - Ênfase6 126 2 2" xfId="19642"/>
    <cellStyle name="20% - Ênfase6 126 2 2 2" xfId="19643"/>
    <cellStyle name="20% - Ênfase6 126 2 3" xfId="19644"/>
    <cellStyle name="20% - Ênfase6 126 2 3 2" xfId="19645"/>
    <cellStyle name="20% - Ênfase6 126 2 4" xfId="19646"/>
    <cellStyle name="20% - Ênfase6 126 2 4 2" xfId="19647"/>
    <cellStyle name="20% - Ênfase6 126 2 5" xfId="19648"/>
    <cellStyle name="20% - Ênfase6 126 2 5 2" xfId="19649"/>
    <cellStyle name="20% - Ênfase6 126 2 6" xfId="19650"/>
    <cellStyle name="20% - Ênfase6 126 3" xfId="19651"/>
    <cellStyle name="20% - Ênfase6 126 3 2" xfId="19652"/>
    <cellStyle name="20% - Ênfase6 126 4" xfId="19653"/>
    <cellStyle name="20% - Ênfase6 126 4 2" xfId="19654"/>
    <cellStyle name="20% - Ênfase6 126 5" xfId="19655"/>
    <cellStyle name="20% - Ênfase6 126 5 2" xfId="19656"/>
    <cellStyle name="20% - Ênfase6 126 6" xfId="19657"/>
    <cellStyle name="20% - Ênfase6 126 6 2" xfId="19658"/>
    <cellStyle name="20% - Ênfase6 126 7" xfId="19659"/>
    <cellStyle name="20% - Ênfase6 127" xfId="19660"/>
    <cellStyle name="20% - Ênfase6 127 2" xfId="19661"/>
    <cellStyle name="20% - Ênfase6 127 2 2" xfId="19662"/>
    <cellStyle name="20% - Ênfase6 127 2 2 2" xfId="19663"/>
    <cellStyle name="20% - Ênfase6 127 2 3" xfId="19664"/>
    <cellStyle name="20% - Ênfase6 127 2 3 2" xfId="19665"/>
    <cellStyle name="20% - Ênfase6 127 2 4" xfId="19666"/>
    <cellStyle name="20% - Ênfase6 127 2 4 2" xfId="19667"/>
    <cellStyle name="20% - Ênfase6 127 2 5" xfId="19668"/>
    <cellStyle name="20% - Ênfase6 127 2 5 2" xfId="19669"/>
    <cellStyle name="20% - Ênfase6 127 2 6" xfId="19670"/>
    <cellStyle name="20% - Ênfase6 127 3" xfId="19671"/>
    <cellStyle name="20% - Ênfase6 127 3 2" xfId="19672"/>
    <cellStyle name="20% - Ênfase6 127 4" xfId="19673"/>
    <cellStyle name="20% - Ênfase6 127 4 2" xfId="19674"/>
    <cellStyle name="20% - Ênfase6 127 5" xfId="19675"/>
    <cellStyle name="20% - Ênfase6 127 5 2" xfId="19676"/>
    <cellStyle name="20% - Ênfase6 127 6" xfId="19677"/>
    <cellStyle name="20% - Ênfase6 127 6 2" xfId="19678"/>
    <cellStyle name="20% - Ênfase6 127 7" xfId="19679"/>
    <cellStyle name="20% - Ênfase6 128" xfId="19680"/>
    <cellStyle name="20% - Ênfase6 128 2" xfId="19681"/>
    <cellStyle name="20% - Ênfase6 128 2 2" xfId="19682"/>
    <cellStyle name="20% - Ênfase6 128 2 2 2" xfId="19683"/>
    <cellStyle name="20% - Ênfase6 128 2 3" xfId="19684"/>
    <cellStyle name="20% - Ênfase6 128 2 3 2" xfId="19685"/>
    <cellStyle name="20% - Ênfase6 128 2 4" xfId="19686"/>
    <cellStyle name="20% - Ênfase6 128 2 4 2" xfId="19687"/>
    <cellStyle name="20% - Ênfase6 128 2 5" xfId="19688"/>
    <cellStyle name="20% - Ênfase6 128 2 5 2" xfId="19689"/>
    <cellStyle name="20% - Ênfase6 128 2 6" xfId="19690"/>
    <cellStyle name="20% - Ênfase6 128 3" xfId="19691"/>
    <cellStyle name="20% - Ênfase6 128 3 2" xfId="19692"/>
    <cellStyle name="20% - Ênfase6 128 4" xfId="19693"/>
    <cellStyle name="20% - Ênfase6 128 4 2" xfId="19694"/>
    <cellStyle name="20% - Ênfase6 128 5" xfId="19695"/>
    <cellStyle name="20% - Ênfase6 128 5 2" xfId="19696"/>
    <cellStyle name="20% - Ênfase6 128 6" xfId="19697"/>
    <cellStyle name="20% - Ênfase6 128 6 2" xfId="19698"/>
    <cellStyle name="20% - Ênfase6 128 7" xfId="19699"/>
    <cellStyle name="20% - Ênfase6 129" xfId="19700"/>
    <cellStyle name="20% - Ênfase6 129 2" xfId="19701"/>
    <cellStyle name="20% - Ênfase6 129 2 2" xfId="19702"/>
    <cellStyle name="20% - Ênfase6 129 2 2 2" xfId="19703"/>
    <cellStyle name="20% - Ênfase6 129 2 3" xfId="19704"/>
    <cellStyle name="20% - Ênfase6 129 2 3 2" xfId="19705"/>
    <cellStyle name="20% - Ênfase6 129 2 4" xfId="19706"/>
    <cellStyle name="20% - Ênfase6 129 2 4 2" xfId="19707"/>
    <cellStyle name="20% - Ênfase6 129 2 5" xfId="19708"/>
    <cellStyle name="20% - Ênfase6 129 2 5 2" xfId="19709"/>
    <cellStyle name="20% - Ênfase6 129 2 6" xfId="19710"/>
    <cellStyle name="20% - Ênfase6 129 3" xfId="19711"/>
    <cellStyle name="20% - Ênfase6 129 3 2" xfId="19712"/>
    <cellStyle name="20% - Ênfase6 129 4" xfId="19713"/>
    <cellStyle name="20% - Ênfase6 129 4 2" xfId="19714"/>
    <cellStyle name="20% - Ênfase6 129 5" xfId="19715"/>
    <cellStyle name="20% - Ênfase6 129 5 2" xfId="19716"/>
    <cellStyle name="20% - Ênfase6 129 6" xfId="19717"/>
    <cellStyle name="20% - Ênfase6 129 6 2" xfId="19718"/>
    <cellStyle name="20% - Ênfase6 129 7" xfId="19719"/>
    <cellStyle name="20% - Ênfase6 13" xfId="19720"/>
    <cellStyle name="20% - Ênfase6 13 2" xfId="19721"/>
    <cellStyle name="20% - Ênfase6 13 2 2" xfId="19722"/>
    <cellStyle name="20% - Ênfase6 13 2 2 2" xfId="19723"/>
    <cellStyle name="20% - Ênfase6 13 2 3" xfId="19724"/>
    <cellStyle name="20% - Ênfase6 13 2 3 2" xfId="19725"/>
    <cellStyle name="20% - Ênfase6 13 2 4" xfId="19726"/>
    <cellStyle name="20% - Ênfase6 13 2 4 2" xfId="19727"/>
    <cellStyle name="20% - Ênfase6 13 2 5" xfId="19728"/>
    <cellStyle name="20% - Ênfase6 13 2 5 2" xfId="19729"/>
    <cellStyle name="20% - Ênfase6 13 2 6" xfId="19730"/>
    <cellStyle name="20% - Ênfase6 13 3" xfId="19731"/>
    <cellStyle name="20% - Ênfase6 13 3 2" xfId="19732"/>
    <cellStyle name="20% - Ênfase6 13 4" xfId="19733"/>
    <cellStyle name="20% - Ênfase6 13 4 2" xfId="19734"/>
    <cellStyle name="20% - Ênfase6 13 5" xfId="19735"/>
    <cellStyle name="20% - Ênfase6 13 5 2" xfId="19736"/>
    <cellStyle name="20% - Ênfase6 13 6" xfId="19737"/>
    <cellStyle name="20% - Ênfase6 13 6 2" xfId="19738"/>
    <cellStyle name="20% - Ênfase6 13 7" xfId="19739"/>
    <cellStyle name="20% - Ênfase6 130" xfId="19740"/>
    <cellStyle name="20% - Ênfase6 130 2" xfId="19741"/>
    <cellStyle name="20% - Ênfase6 130 2 2" xfId="19742"/>
    <cellStyle name="20% - Ênfase6 130 2 2 2" xfId="19743"/>
    <cellStyle name="20% - Ênfase6 130 2 3" xfId="19744"/>
    <cellStyle name="20% - Ênfase6 130 2 3 2" xfId="19745"/>
    <cellStyle name="20% - Ênfase6 130 2 4" xfId="19746"/>
    <cellStyle name="20% - Ênfase6 130 2 4 2" xfId="19747"/>
    <cellStyle name="20% - Ênfase6 130 2 5" xfId="19748"/>
    <cellStyle name="20% - Ênfase6 130 2 5 2" xfId="19749"/>
    <cellStyle name="20% - Ênfase6 130 2 6" xfId="19750"/>
    <cellStyle name="20% - Ênfase6 130 3" xfId="19751"/>
    <cellStyle name="20% - Ênfase6 130 3 2" xfId="19752"/>
    <cellStyle name="20% - Ênfase6 130 4" xfId="19753"/>
    <cellStyle name="20% - Ênfase6 130 4 2" xfId="19754"/>
    <cellStyle name="20% - Ênfase6 130 5" xfId="19755"/>
    <cellStyle name="20% - Ênfase6 130 5 2" xfId="19756"/>
    <cellStyle name="20% - Ênfase6 130 6" xfId="19757"/>
    <cellStyle name="20% - Ênfase6 130 6 2" xfId="19758"/>
    <cellStyle name="20% - Ênfase6 130 7" xfId="19759"/>
    <cellStyle name="20% - Ênfase6 131" xfId="19760"/>
    <cellStyle name="20% - Ênfase6 131 2" xfId="19761"/>
    <cellStyle name="20% - Ênfase6 131 2 2" xfId="19762"/>
    <cellStyle name="20% - Ênfase6 131 2 2 2" xfId="19763"/>
    <cellStyle name="20% - Ênfase6 131 2 3" xfId="19764"/>
    <cellStyle name="20% - Ênfase6 131 2 3 2" xfId="19765"/>
    <cellStyle name="20% - Ênfase6 131 2 4" xfId="19766"/>
    <cellStyle name="20% - Ênfase6 131 2 4 2" xfId="19767"/>
    <cellStyle name="20% - Ênfase6 131 2 5" xfId="19768"/>
    <cellStyle name="20% - Ênfase6 131 2 5 2" xfId="19769"/>
    <cellStyle name="20% - Ênfase6 131 2 6" xfId="19770"/>
    <cellStyle name="20% - Ênfase6 131 3" xfId="19771"/>
    <cellStyle name="20% - Ênfase6 131 3 2" xfId="19772"/>
    <cellStyle name="20% - Ênfase6 131 4" xfId="19773"/>
    <cellStyle name="20% - Ênfase6 131 4 2" xfId="19774"/>
    <cellStyle name="20% - Ênfase6 131 5" xfId="19775"/>
    <cellStyle name="20% - Ênfase6 131 5 2" xfId="19776"/>
    <cellStyle name="20% - Ênfase6 131 6" xfId="19777"/>
    <cellStyle name="20% - Ênfase6 131 6 2" xfId="19778"/>
    <cellStyle name="20% - Ênfase6 131 7" xfId="19779"/>
    <cellStyle name="20% - Ênfase6 132" xfId="19780"/>
    <cellStyle name="20% - Ênfase6 132 2" xfId="19781"/>
    <cellStyle name="20% - Ênfase6 132 2 2" xfId="19782"/>
    <cellStyle name="20% - Ênfase6 132 2 2 2" xfId="19783"/>
    <cellStyle name="20% - Ênfase6 132 2 3" xfId="19784"/>
    <cellStyle name="20% - Ênfase6 132 2 3 2" xfId="19785"/>
    <cellStyle name="20% - Ênfase6 132 2 4" xfId="19786"/>
    <cellStyle name="20% - Ênfase6 132 2 4 2" xfId="19787"/>
    <cellStyle name="20% - Ênfase6 132 2 5" xfId="19788"/>
    <cellStyle name="20% - Ênfase6 132 2 5 2" xfId="19789"/>
    <cellStyle name="20% - Ênfase6 132 2 6" xfId="19790"/>
    <cellStyle name="20% - Ênfase6 132 3" xfId="19791"/>
    <cellStyle name="20% - Ênfase6 132 3 2" xfId="19792"/>
    <cellStyle name="20% - Ênfase6 132 4" xfId="19793"/>
    <cellStyle name="20% - Ênfase6 132 4 2" xfId="19794"/>
    <cellStyle name="20% - Ênfase6 132 5" xfId="19795"/>
    <cellStyle name="20% - Ênfase6 132 5 2" xfId="19796"/>
    <cellStyle name="20% - Ênfase6 132 6" xfId="19797"/>
    <cellStyle name="20% - Ênfase6 132 6 2" xfId="19798"/>
    <cellStyle name="20% - Ênfase6 132 7" xfId="19799"/>
    <cellStyle name="20% - Ênfase6 133" xfId="19800"/>
    <cellStyle name="20% - Ênfase6 133 2" xfId="19801"/>
    <cellStyle name="20% - Ênfase6 133 2 2" xfId="19802"/>
    <cellStyle name="20% - Ênfase6 133 2 2 2" xfId="19803"/>
    <cellStyle name="20% - Ênfase6 133 2 3" xfId="19804"/>
    <cellStyle name="20% - Ênfase6 133 2 3 2" xfId="19805"/>
    <cellStyle name="20% - Ênfase6 133 2 4" xfId="19806"/>
    <cellStyle name="20% - Ênfase6 133 2 4 2" xfId="19807"/>
    <cellStyle name="20% - Ênfase6 133 2 5" xfId="19808"/>
    <cellStyle name="20% - Ênfase6 133 2 5 2" xfId="19809"/>
    <cellStyle name="20% - Ênfase6 133 2 6" xfId="19810"/>
    <cellStyle name="20% - Ênfase6 133 3" xfId="19811"/>
    <cellStyle name="20% - Ênfase6 133 3 2" xfId="19812"/>
    <cellStyle name="20% - Ênfase6 133 4" xfId="19813"/>
    <cellStyle name="20% - Ênfase6 133 4 2" xfId="19814"/>
    <cellStyle name="20% - Ênfase6 133 5" xfId="19815"/>
    <cellStyle name="20% - Ênfase6 133 5 2" xfId="19816"/>
    <cellStyle name="20% - Ênfase6 133 6" xfId="19817"/>
    <cellStyle name="20% - Ênfase6 133 6 2" xfId="19818"/>
    <cellStyle name="20% - Ênfase6 133 7" xfId="19819"/>
    <cellStyle name="20% - Ênfase6 134" xfId="19820"/>
    <cellStyle name="20% - Ênfase6 134 2" xfId="19821"/>
    <cellStyle name="20% - Ênfase6 134 2 2" xfId="19822"/>
    <cellStyle name="20% - Ênfase6 134 2 2 2" xfId="19823"/>
    <cellStyle name="20% - Ênfase6 134 2 3" xfId="19824"/>
    <cellStyle name="20% - Ênfase6 134 2 3 2" xfId="19825"/>
    <cellStyle name="20% - Ênfase6 134 2 4" xfId="19826"/>
    <cellStyle name="20% - Ênfase6 134 2 4 2" xfId="19827"/>
    <cellStyle name="20% - Ênfase6 134 2 5" xfId="19828"/>
    <cellStyle name="20% - Ênfase6 134 2 5 2" xfId="19829"/>
    <cellStyle name="20% - Ênfase6 134 2 6" xfId="19830"/>
    <cellStyle name="20% - Ênfase6 134 3" xfId="19831"/>
    <cellStyle name="20% - Ênfase6 134 3 2" xfId="19832"/>
    <cellStyle name="20% - Ênfase6 134 4" xfId="19833"/>
    <cellStyle name="20% - Ênfase6 134 4 2" xfId="19834"/>
    <cellStyle name="20% - Ênfase6 134 5" xfId="19835"/>
    <cellStyle name="20% - Ênfase6 134 5 2" xfId="19836"/>
    <cellStyle name="20% - Ênfase6 134 6" xfId="19837"/>
    <cellStyle name="20% - Ênfase6 134 6 2" xfId="19838"/>
    <cellStyle name="20% - Ênfase6 134 7" xfId="19839"/>
    <cellStyle name="20% - Ênfase6 135" xfId="19840"/>
    <cellStyle name="20% - Ênfase6 135 2" xfId="19841"/>
    <cellStyle name="20% - Ênfase6 135 2 2" xfId="19842"/>
    <cellStyle name="20% - Ênfase6 135 2 2 2" xfId="19843"/>
    <cellStyle name="20% - Ênfase6 135 2 3" xfId="19844"/>
    <cellStyle name="20% - Ênfase6 135 2 3 2" xfId="19845"/>
    <cellStyle name="20% - Ênfase6 135 2 4" xfId="19846"/>
    <cellStyle name="20% - Ênfase6 135 2 4 2" xfId="19847"/>
    <cellStyle name="20% - Ênfase6 135 2 5" xfId="19848"/>
    <cellStyle name="20% - Ênfase6 135 2 5 2" xfId="19849"/>
    <cellStyle name="20% - Ênfase6 135 2 6" xfId="19850"/>
    <cellStyle name="20% - Ênfase6 135 3" xfId="19851"/>
    <cellStyle name="20% - Ênfase6 135 3 2" xfId="19852"/>
    <cellStyle name="20% - Ênfase6 135 4" xfId="19853"/>
    <cellStyle name="20% - Ênfase6 135 4 2" xfId="19854"/>
    <cellStyle name="20% - Ênfase6 135 5" xfId="19855"/>
    <cellStyle name="20% - Ênfase6 135 5 2" xfId="19856"/>
    <cellStyle name="20% - Ênfase6 135 6" xfId="19857"/>
    <cellStyle name="20% - Ênfase6 135 6 2" xfId="19858"/>
    <cellStyle name="20% - Ênfase6 135 7" xfId="19859"/>
    <cellStyle name="20% - Ênfase6 136" xfId="19860"/>
    <cellStyle name="20% - Ênfase6 136 2" xfId="19861"/>
    <cellStyle name="20% - Ênfase6 136 2 2" xfId="19862"/>
    <cellStyle name="20% - Ênfase6 136 2 2 2" xfId="19863"/>
    <cellStyle name="20% - Ênfase6 136 2 3" xfId="19864"/>
    <cellStyle name="20% - Ênfase6 136 2 3 2" xfId="19865"/>
    <cellStyle name="20% - Ênfase6 136 2 4" xfId="19866"/>
    <cellStyle name="20% - Ênfase6 136 2 4 2" xfId="19867"/>
    <cellStyle name="20% - Ênfase6 136 2 5" xfId="19868"/>
    <cellStyle name="20% - Ênfase6 136 2 5 2" xfId="19869"/>
    <cellStyle name="20% - Ênfase6 136 2 6" xfId="19870"/>
    <cellStyle name="20% - Ênfase6 136 3" xfId="19871"/>
    <cellStyle name="20% - Ênfase6 136 3 2" xfId="19872"/>
    <cellStyle name="20% - Ênfase6 136 4" xfId="19873"/>
    <cellStyle name="20% - Ênfase6 136 4 2" xfId="19874"/>
    <cellStyle name="20% - Ênfase6 136 5" xfId="19875"/>
    <cellStyle name="20% - Ênfase6 136 5 2" xfId="19876"/>
    <cellStyle name="20% - Ênfase6 136 6" xfId="19877"/>
    <cellStyle name="20% - Ênfase6 136 6 2" xfId="19878"/>
    <cellStyle name="20% - Ênfase6 136 7" xfId="19879"/>
    <cellStyle name="20% - Ênfase6 137" xfId="19880"/>
    <cellStyle name="20% - Ênfase6 137 2" xfId="19881"/>
    <cellStyle name="20% - Ênfase6 137 2 2" xfId="19882"/>
    <cellStyle name="20% - Ênfase6 137 2 2 2" xfId="19883"/>
    <cellStyle name="20% - Ênfase6 137 2 3" xfId="19884"/>
    <cellStyle name="20% - Ênfase6 137 2 3 2" xfId="19885"/>
    <cellStyle name="20% - Ênfase6 137 2 4" xfId="19886"/>
    <cellStyle name="20% - Ênfase6 137 2 4 2" xfId="19887"/>
    <cellStyle name="20% - Ênfase6 137 2 5" xfId="19888"/>
    <cellStyle name="20% - Ênfase6 137 2 5 2" xfId="19889"/>
    <cellStyle name="20% - Ênfase6 137 2 6" xfId="19890"/>
    <cellStyle name="20% - Ênfase6 137 3" xfId="19891"/>
    <cellStyle name="20% - Ênfase6 137 3 2" xfId="19892"/>
    <cellStyle name="20% - Ênfase6 137 4" xfId="19893"/>
    <cellStyle name="20% - Ênfase6 137 4 2" xfId="19894"/>
    <cellStyle name="20% - Ênfase6 137 5" xfId="19895"/>
    <cellStyle name="20% - Ênfase6 137 5 2" xfId="19896"/>
    <cellStyle name="20% - Ênfase6 137 6" xfId="19897"/>
    <cellStyle name="20% - Ênfase6 137 6 2" xfId="19898"/>
    <cellStyle name="20% - Ênfase6 137 7" xfId="19899"/>
    <cellStyle name="20% - Ênfase6 138" xfId="19900"/>
    <cellStyle name="20% - Ênfase6 138 2" xfId="19901"/>
    <cellStyle name="20% - Ênfase6 138 2 2" xfId="19902"/>
    <cellStyle name="20% - Ênfase6 138 2 2 2" xfId="19903"/>
    <cellStyle name="20% - Ênfase6 138 2 3" xfId="19904"/>
    <cellStyle name="20% - Ênfase6 138 2 3 2" xfId="19905"/>
    <cellStyle name="20% - Ênfase6 138 2 4" xfId="19906"/>
    <cellStyle name="20% - Ênfase6 138 2 4 2" xfId="19907"/>
    <cellStyle name="20% - Ênfase6 138 2 5" xfId="19908"/>
    <cellStyle name="20% - Ênfase6 138 2 5 2" xfId="19909"/>
    <cellStyle name="20% - Ênfase6 138 2 6" xfId="19910"/>
    <cellStyle name="20% - Ênfase6 138 3" xfId="19911"/>
    <cellStyle name="20% - Ênfase6 138 3 2" xfId="19912"/>
    <cellStyle name="20% - Ênfase6 138 4" xfId="19913"/>
    <cellStyle name="20% - Ênfase6 138 4 2" xfId="19914"/>
    <cellStyle name="20% - Ênfase6 138 5" xfId="19915"/>
    <cellStyle name="20% - Ênfase6 138 5 2" xfId="19916"/>
    <cellStyle name="20% - Ênfase6 138 6" xfId="19917"/>
    <cellStyle name="20% - Ênfase6 138 6 2" xfId="19918"/>
    <cellStyle name="20% - Ênfase6 138 7" xfId="19919"/>
    <cellStyle name="20% - Ênfase6 139" xfId="19920"/>
    <cellStyle name="20% - Ênfase6 139 2" xfId="19921"/>
    <cellStyle name="20% - Ênfase6 139 2 2" xfId="19922"/>
    <cellStyle name="20% - Ênfase6 139 2 2 2" xfId="19923"/>
    <cellStyle name="20% - Ênfase6 139 2 3" xfId="19924"/>
    <cellStyle name="20% - Ênfase6 139 2 3 2" xfId="19925"/>
    <cellStyle name="20% - Ênfase6 139 2 4" xfId="19926"/>
    <cellStyle name="20% - Ênfase6 139 2 4 2" xfId="19927"/>
    <cellStyle name="20% - Ênfase6 139 2 5" xfId="19928"/>
    <cellStyle name="20% - Ênfase6 139 2 5 2" xfId="19929"/>
    <cellStyle name="20% - Ênfase6 139 2 6" xfId="19930"/>
    <cellStyle name="20% - Ênfase6 139 3" xfId="19931"/>
    <cellStyle name="20% - Ênfase6 139 3 2" xfId="19932"/>
    <cellStyle name="20% - Ênfase6 139 4" xfId="19933"/>
    <cellStyle name="20% - Ênfase6 139 4 2" xfId="19934"/>
    <cellStyle name="20% - Ênfase6 139 5" xfId="19935"/>
    <cellStyle name="20% - Ênfase6 139 5 2" xfId="19936"/>
    <cellStyle name="20% - Ênfase6 139 6" xfId="19937"/>
    <cellStyle name="20% - Ênfase6 139 6 2" xfId="19938"/>
    <cellStyle name="20% - Ênfase6 139 7" xfId="19939"/>
    <cellStyle name="20% - Ênfase6 14" xfId="19940"/>
    <cellStyle name="20% - Ênfase6 14 2" xfId="19941"/>
    <cellStyle name="20% - Ênfase6 14 2 2" xfId="19942"/>
    <cellStyle name="20% - Ênfase6 14 2 2 2" xfId="19943"/>
    <cellStyle name="20% - Ênfase6 14 2 3" xfId="19944"/>
    <cellStyle name="20% - Ênfase6 14 2 3 2" xfId="19945"/>
    <cellStyle name="20% - Ênfase6 14 2 4" xfId="19946"/>
    <cellStyle name="20% - Ênfase6 14 2 4 2" xfId="19947"/>
    <cellStyle name="20% - Ênfase6 14 2 5" xfId="19948"/>
    <cellStyle name="20% - Ênfase6 14 2 5 2" xfId="19949"/>
    <cellStyle name="20% - Ênfase6 14 2 6" xfId="19950"/>
    <cellStyle name="20% - Ênfase6 14 3" xfId="19951"/>
    <cellStyle name="20% - Ênfase6 14 3 2" xfId="19952"/>
    <cellStyle name="20% - Ênfase6 14 4" xfId="19953"/>
    <cellStyle name="20% - Ênfase6 14 4 2" xfId="19954"/>
    <cellStyle name="20% - Ênfase6 14 5" xfId="19955"/>
    <cellStyle name="20% - Ênfase6 14 5 2" xfId="19956"/>
    <cellStyle name="20% - Ênfase6 14 6" xfId="19957"/>
    <cellStyle name="20% - Ênfase6 14 6 2" xfId="19958"/>
    <cellStyle name="20% - Ênfase6 14 7" xfId="19959"/>
    <cellStyle name="20% - Ênfase6 140" xfId="19960"/>
    <cellStyle name="20% - Ênfase6 140 2" xfId="19961"/>
    <cellStyle name="20% - Ênfase6 140 2 2" xfId="19962"/>
    <cellStyle name="20% - Ênfase6 140 2 2 2" xfId="19963"/>
    <cellStyle name="20% - Ênfase6 140 2 3" xfId="19964"/>
    <cellStyle name="20% - Ênfase6 140 2 3 2" xfId="19965"/>
    <cellStyle name="20% - Ênfase6 140 2 4" xfId="19966"/>
    <cellStyle name="20% - Ênfase6 140 2 4 2" xfId="19967"/>
    <cellStyle name="20% - Ênfase6 140 2 5" xfId="19968"/>
    <cellStyle name="20% - Ênfase6 140 2 5 2" xfId="19969"/>
    <cellStyle name="20% - Ênfase6 140 2 6" xfId="19970"/>
    <cellStyle name="20% - Ênfase6 140 3" xfId="19971"/>
    <cellStyle name="20% - Ênfase6 140 3 2" xfId="19972"/>
    <cellStyle name="20% - Ênfase6 140 4" xfId="19973"/>
    <cellStyle name="20% - Ênfase6 140 4 2" xfId="19974"/>
    <cellStyle name="20% - Ênfase6 140 5" xfId="19975"/>
    <cellStyle name="20% - Ênfase6 140 5 2" xfId="19976"/>
    <cellStyle name="20% - Ênfase6 140 6" xfId="19977"/>
    <cellStyle name="20% - Ênfase6 140 6 2" xfId="19978"/>
    <cellStyle name="20% - Ênfase6 140 7" xfId="19979"/>
    <cellStyle name="20% - Ênfase6 141" xfId="19980"/>
    <cellStyle name="20% - Ênfase6 141 2" xfId="19981"/>
    <cellStyle name="20% - Ênfase6 141 2 2" xfId="19982"/>
    <cellStyle name="20% - Ênfase6 141 2 2 2" xfId="19983"/>
    <cellStyle name="20% - Ênfase6 141 2 3" xfId="19984"/>
    <cellStyle name="20% - Ênfase6 141 2 3 2" xfId="19985"/>
    <cellStyle name="20% - Ênfase6 141 2 4" xfId="19986"/>
    <cellStyle name="20% - Ênfase6 141 2 4 2" xfId="19987"/>
    <cellStyle name="20% - Ênfase6 141 2 5" xfId="19988"/>
    <cellStyle name="20% - Ênfase6 141 2 5 2" xfId="19989"/>
    <cellStyle name="20% - Ênfase6 141 2 6" xfId="19990"/>
    <cellStyle name="20% - Ênfase6 141 3" xfId="19991"/>
    <cellStyle name="20% - Ênfase6 141 3 2" xfId="19992"/>
    <cellStyle name="20% - Ênfase6 141 4" xfId="19993"/>
    <cellStyle name="20% - Ênfase6 141 4 2" xfId="19994"/>
    <cellStyle name="20% - Ênfase6 141 5" xfId="19995"/>
    <cellStyle name="20% - Ênfase6 141 5 2" xfId="19996"/>
    <cellStyle name="20% - Ênfase6 141 6" xfId="19997"/>
    <cellStyle name="20% - Ênfase6 141 6 2" xfId="19998"/>
    <cellStyle name="20% - Ênfase6 141 7" xfId="19999"/>
    <cellStyle name="20% - Ênfase6 142" xfId="20000"/>
    <cellStyle name="20% - Ênfase6 142 2" xfId="20001"/>
    <cellStyle name="20% - Ênfase6 142 2 2" xfId="20002"/>
    <cellStyle name="20% - Ênfase6 142 2 2 2" xfId="20003"/>
    <cellStyle name="20% - Ênfase6 142 2 3" xfId="20004"/>
    <cellStyle name="20% - Ênfase6 142 2 3 2" xfId="20005"/>
    <cellStyle name="20% - Ênfase6 142 2 4" xfId="20006"/>
    <cellStyle name="20% - Ênfase6 142 2 4 2" xfId="20007"/>
    <cellStyle name="20% - Ênfase6 142 2 5" xfId="20008"/>
    <cellStyle name="20% - Ênfase6 142 2 5 2" xfId="20009"/>
    <cellStyle name="20% - Ênfase6 142 2 6" xfId="20010"/>
    <cellStyle name="20% - Ênfase6 142 3" xfId="20011"/>
    <cellStyle name="20% - Ênfase6 142 3 2" xfId="20012"/>
    <cellStyle name="20% - Ênfase6 142 4" xfId="20013"/>
    <cellStyle name="20% - Ênfase6 142 4 2" xfId="20014"/>
    <cellStyle name="20% - Ênfase6 142 5" xfId="20015"/>
    <cellStyle name="20% - Ênfase6 142 5 2" xfId="20016"/>
    <cellStyle name="20% - Ênfase6 142 6" xfId="20017"/>
    <cellStyle name="20% - Ênfase6 142 6 2" xfId="20018"/>
    <cellStyle name="20% - Ênfase6 142 7" xfId="20019"/>
    <cellStyle name="20% - Ênfase6 143" xfId="20020"/>
    <cellStyle name="20% - Ênfase6 143 2" xfId="20021"/>
    <cellStyle name="20% - Ênfase6 143 2 2" xfId="20022"/>
    <cellStyle name="20% - Ênfase6 143 2 2 2" xfId="20023"/>
    <cellStyle name="20% - Ênfase6 143 2 3" xfId="20024"/>
    <cellStyle name="20% - Ênfase6 143 2 3 2" xfId="20025"/>
    <cellStyle name="20% - Ênfase6 143 2 4" xfId="20026"/>
    <cellStyle name="20% - Ênfase6 143 2 4 2" xfId="20027"/>
    <cellStyle name="20% - Ênfase6 143 2 5" xfId="20028"/>
    <cellStyle name="20% - Ênfase6 143 2 5 2" xfId="20029"/>
    <cellStyle name="20% - Ênfase6 143 2 6" xfId="20030"/>
    <cellStyle name="20% - Ênfase6 143 3" xfId="20031"/>
    <cellStyle name="20% - Ênfase6 143 3 2" xfId="20032"/>
    <cellStyle name="20% - Ênfase6 143 4" xfId="20033"/>
    <cellStyle name="20% - Ênfase6 143 4 2" xfId="20034"/>
    <cellStyle name="20% - Ênfase6 143 5" xfId="20035"/>
    <cellStyle name="20% - Ênfase6 143 5 2" xfId="20036"/>
    <cellStyle name="20% - Ênfase6 143 6" xfId="20037"/>
    <cellStyle name="20% - Ênfase6 143 6 2" xfId="20038"/>
    <cellStyle name="20% - Ênfase6 143 7" xfId="20039"/>
    <cellStyle name="20% - Ênfase6 144" xfId="20040"/>
    <cellStyle name="20% - Ênfase6 144 2" xfId="20041"/>
    <cellStyle name="20% - Ênfase6 144 2 2" xfId="20042"/>
    <cellStyle name="20% - Ênfase6 144 2 2 2" xfId="20043"/>
    <cellStyle name="20% - Ênfase6 144 2 3" xfId="20044"/>
    <cellStyle name="20% - Ênfase6 144 2 3 2" xfId="20045"/>
    <cellStyle name="20% - Ênfase6 144 2 4" xfId="20046"/>
    <cellStyle name="20% - Ênfase6 144 2 4 2" xfId="20047"/>
    <cellStyle name="20% - Ênfase6 144 2 5" xfId="20048"/>
    <cellStyle name="20% - Ênfase6 144 2 5 2" xfId="20049"/>
    <cellStyle name="20% - Ênfase6 144 2 6" xfId="20050"/>
    <cellStyle name="20% - Ênfase6 144 3" xfId="20051"/>
    <cellStyle name="20% - Ênfase6 144 3 2" xfId="20052"/>
    <cellStyle name="20% - Ênfase6 144 4" xfId="20053"/>
    <cellStyle name="20% - Ênfase6 144 4 2" xfId="20054"/>
    <cellStyle name="20% - Ênfase6 144 5" xfId="20055"/>
    <cellStyle name="20% - Ênfase6 144 5 2" xfId="20056"/>
    <cellStyle name="20% - Ênfase6 144 6" xfId="20057"/>
    <cellStyle name="20% - Ênfase6 144 6 2" xfId="20058"/>
    <cellStyle name="20% - Ênfase6 144 7" xfId="20059"/>
    <cellStyle name="20% - Ênfase6 145" xfId="20060"/>
    <cellStyle name="20% - Ênfase6 145 2" xfId="20061"/>
    <cellStyle name="20% - Ênfase6 145 2 2" xfId="20062"/>
    <cellStyle name="20% - Ênfase6 145 2 2 2" xfId="20063"/>
    <cellStyle name="20% - Ênfase6 145 2 3" xfId="20064"/>
    <cellStyle name="20% - Ênfase6 145 2 3 2" xfId="20065"/>
    <cellStyle name="20% - Ênfase6 145 2 4" xfId="20066"/>
    <cellStyle name="20% - Ênfase6 145 2 4 2" xfId="20067"/>
    <cellStyle name="20% - Ênfase6 145 2 5" xfId="20068"/>
    <cellStyle name="20% - Ênfase6 145 2 5 2" xfId="20069"/>
    <cellStyle name="20% - Ênfase6 145 2 6" xfId="20070"/>
    <cellStyle name="20% - Ênfase6 145 3" xfId="20071"/>
    <cellStyle name="20% - Ênfase6 145 3 2" xfId="20072"/>
    <cellStyle name="20% - Ênfase6 145 4" xfId="20073"/>
    <cellStyle name="20% - Ênfase6 145 4 2" xfId="20074"/>
    <cellStyle name="20% - Ênfase6 145 5" xfId="20075"/>
    <cellStyle name="20% - Ênfase6 145 5 2" xfId="20076"/>
    <cellStyle name="20% - Ênfase6 145 6" xfId="20077"/>
    <cellStyle name="20% - Ênfase6 145 6 2" xfId="20078"/>
    <cellStyle name="20% - Ênfase6 145 7" xfId="20079"/>
    <cellStyle name="20% - Ênfase6 146" xfId="20080"/>
    <cellStyle name="20% - Ênfase6 146 2" xfId="20081"/>
    <cellStyle name="20% - Ênfase6 146 2 2" xfId="20082"/>
    <cellStyle name="20% - Ênfase6 146 2 2 2" xfId="20083"/>
    <cellStyle name="20% - Ênfase6 146 2 3" xfId="20084"/>
    <cellStyle name="20% - Ênfase6 146 2 3 2" xfId="20085"/>
    <cellStyle name="20% - Ênfase6 146 2 4" xfId="20086"/>
    <cellStyle name="20% - Ênfase6 146 2 4 2" xfId="20087"/>
    <cellStyle name="20% - Ênfase6 146 2 5" xfId="20088"/>
    <cellStyle name="20% - Ênfase6 146 2 5 2" xfId="20089"/>
    <cellStyle name="20% - Ênfase6 146 2 6" xfId="20090"/>
    <cellStyle name="20% - Ênfase6 146 3" xfId="20091"/>
    <cellStyle name="20% - Ênfase6 146 3 2" xfId="20092"/>
    <cellStyle name="20% - Ênfase6 146 4" xfId="20093"/>
    <cellStyle name="20% - Ênfase6 146 4 2" xfId="20094"/>
    <cellStyle name="20% - Ênfase6 146 5" xfId="20095"/>
    <cellStyle name="20% - Ênfase6 146 5 2" xfId="20096"/>
    <cellStyle name="20% - Ênfase6 146 6" xfId="20097"/>
    <cellStyle name="20% - Ênfase6 146 6 2" xfId="20098"/>
    <cellStyle name="20% - Ênfase6 146 7" xfId="20099"/>
    <cellStyle name="20% - Ênfase6 147" xfId="20100"/>
    <cellStyle name="20% - Ênfase6 147 2" xfId="20101"/>
    <cellStyle name="20% - Ênfase6 147 2 2" xfId="20102"/>
    <cellStyle name="20% - Ênfase6 147 2 2 2" xfId="20103"/>
    <cellStyle name="20% - Ênfase6 147 2 3" xfId="20104"/>
    <cellStyle name="20% - Ênfase6 147 2 3 2" xfId="20105"/>
    <cellStyle name="20% - Ênfase6 147 2 4" xfId="20106"/>
    <cellStyle name="20% - Ênfase6 147 2 4 2" xfId="20107"/>
    <cellStyle name="20% - Ênfase6 147 2 5" xfId="20108"/>
    <cellStyle name="20% - Ênfase6 147 2 5 2" xfId="20109"/>
    <cellStyle name="20% - Ênfase6 147 2 6" xfId="20110"/>
    <cellStyle name="20% - Ênfase6 147 3" xfId="20111"/>
    <cellStyle name="20% - Ênfase6 147 3 2" xfId="20112"/>
    <cellStyle name="20% - Ênfase6 147 4" xfId="20113"/>
    <cellStyle name="20% - Ênfase6 147 4 2" xfId="20114"/>
    <cellStyle name="20% - Ênfase6 147 5" xfId="20115"/>
    <cellStyle name="20% - Ênfase6 147 5 2" xfId="20116"/>
    <cellStyle name="20% - Ênfase6 147 6" xfId="20117"/>
    <cellStyle name="20% - Ênfase6 147 6 2" xfId="20118"/>
    <cellStyle name="20% - Ênfase6 147 7" xfId="20119"/>
    <cellStyle name="20% - Ênfase6 148" xfId="20120"/>
    <cellStyle name="20% - Ênfase6 148 2" xfId="20121"/>
    <cellStyle name="20% - Ênfase6 148 2 2" xfId="20122"/>
    <cellStyle name="20% - Ênfase6 148 2 2 2" xfId="20123"/>
    <cellStyle name="20% - Ênfase6 148 2 3" xfId="20124"/>
    <cellStyle name="20% - Ênfase6 148 2 3 2" xfId="20125"/>
    <cellStyle name="20% - Ênfase6 148 2 4" xfId="20126"/>
    <cellStyle name="20% - Ênfase6 148 2 4 2" xfId="20127"/>
    <cellStyle name="20% - Ênfase6 148 2 5" xfId="20128"/>
    <cellStyle name="20% - Ênfase6 148 2 5 2" xfId="20129"/>
    <cellStyle name="20% - Ênfase6 148 2 6" xfId="20130"/>
    <cellStyle name="20% - Ênfase6 148 3" xfId="20131"/>
    <cellStyle name="20% - Ênfase6 148 3 2" xfId="20132"/>
    <cellStyle name="20% - Ênfase6 148 4" xfId="20133"/>
    <cellStyle name="20% - Ênfase6 148 4 2" xfId="20134"/>
    <cellStyle name="20% - Ênfase6 148 5" xfId="20135"/>
    <cellStyle name="20% - Ênfase6 148 5 2" xfId="20136"/>
    <cellStyle name="20% - Ênfase6 148 6" xfId="20137"/>
    <cellStyle name="20% - Ênfase6 148 6 2" xfId="20138"/>
    <cellStyle name="20% - Ênfase6 148 7" xfId="20139"/>
    <cellStyle name="20% - Ênfase6 149" xfId="20140"/>
    <cellStyle name="20% - Ênfase6 149 2" xfId="20141"/>
    <cellStyle name="20% - Ênfase6 149 2 2" xfId="20142"/>
    <cellStyle name="20% - Ênfase6 149 2 2 2" xfId="20143"/>
    <cellStyle name="20% - Ênfase6 149 2 3" xfId="20144"/>
    <cellStyle name="20% - Ênfase6 149 2 3 2" xfId="20145"/>
    <cellStyle name="20% - Ênfase6 149 2 4" xfId="20146"/>
    <cellStyle name="20% - Ênfase6 149 2 4 2" xfId="20147"/>
    <cellStyle name="20% - Ênfase6 149 2 5" xfId="20148"/>
    <cellStyle name="20% - Ênfase6 149 2 5 2" xfId="20149"/>
    <cellStyle name="20% - Ênfase6 149 2 6" xfId="20150"/>
    <cellStyle name="20% - Ênfase6 149 3" xfId="20151"/>
    <cellStyle name="20% - Ênfase6 149 3 2" xfId="20152"/>
    <cellStyle name="20% - Ênfase6 149 4" xfId="20153"/>
    <cellStyle name="20% - Ênfase6 149 4 2" xfId="20154"/>
    <cellStyle name="20% - Ênfase6 149 5" xfId="20155"/>
    <cellStyle name="20% - Ênfase6 149 5 2" xfId="20156"/>
    <cellStyle name="20% - Ênfase6 149 6" xfId="20157"/>
    <cellStyle name="20% - Ênfase6 149 6 2" xfId="20158"/>
    <cellStyle name="20% - Ênfase6 149 7" xfId="20159"/>
    <cellStyle name="20% - Ênfase6 15" xfId="20160"/>
    <cellStyle name="20% - Ênfase6 15 2" xfId="20161"/>
    <cellStyle name="20% - Ênfase6 15 2 2" xfId="20162"/>
    <cellStyle name="20% - Ênfase6 15 2 2 2" xfId="20163"/>
    <cellStyle name="20% - Ênfase6 15 2 3" xfId="20164"/>
    <cellStyle name="20% - Ênfase6 15 2 3 2" xfId="20165"/>
    <cellStyle name="20% - Ênfase6 15 2 4" xfId="20166"/>
    <cellStyle name="20% - Ênfase6 15 2 4 2" xfId="20167"/>
    <cellStyle name="20% - Ênfase6 15 2 5" xfId="20168"/>
    <cellStyle name="20% - Ênfase6 15 2 5 2" xfId="20169"/>
    <cellStyle name="20% - Ênfase6 15 2 6" xfId="20170"/>
    <cellStyle name="20% - Ênfase6 15 3" xfId="20171"/>
    <cellStyle name="20% - Ênfase6 15 3 2" xfId="20172"/>
    <cellStyle name="20% - Ênfase6 15 4" xfId="20173"/>
    <cellStyle name="20% - Ênfase6 15 4 2" xfId="20174"/>
    <cellStyle name="20% - Ênfase6 15 5" xfId="20175"/>
    <cellStyle name="20% - Ênfase6 15 5 2" xfId="20176"/>
    <cellStyle name="20% - Ênfase6 15 6" xfId="20177"/>
    <cellStyle name="20% - Ênfase6 15 6 2" xfId="20178"/>
    <cellStyle name="20% - Ênfase6 15 7" xfId="20179"/>
    <cellStyle name="20% - Ênfase6 150" xfId="20180"/>
    <cellStyle name="20% - Ênfase6 150 2" xfId="20181"/>
    <cellStyle name="20% - Ênfase6 150 2 2" xfId="20182"/>
    <cellStyle name="20% - Ênfase6 150 2 2 2" xfId="20183"/>
    <cellStyle name="20% - Ênfase6 150 2 3" xfId="20184"/>
    <cellStyle name="20% - Ênfase6 150 2 3 2" xfId="20185"/>
    <cellStyle name="20% - Ênfase6 150 2 4" xfId="20186"/>
    <cellStyle name="20% - Ênfase6 150 2 4 2" xfId="20187"/>
    <cellStyle name="20% - Ênfase6 150 2 5" xfId="20188"/>
    <cellStyle name="20% - Ênfase6 150 2 5 2" xfId="20189"/>
    <cellStyle name="20% - Ênfase6 150 2 6" xfId="20190"/>
    <cellStyle name="20% - Ênfase6 150 3" xfId="20191"/>
    <cellStyle name="20% - Ênfase6 150 3 2" xfId="20192"/>
    <cellStyle name="20% - Ênfase6 150 4" xfId="20193"/>
    <cellStyle name="20% - Ênfase6 150 4 2" xfId="20194"/>
    <cellStyle name="20% - Ênfase6 150 5" xfId="20195"/>
    <cellStyle name="20% - Ênfase6 150 5 2" xfId="20196"/>
    <cellStyle name="20% - Ênfase6 150 6" xfId="20197"/>
    <cellStyle name="20% - Ênfase6 150 6 2" xfId="20198"/>
    <cellStyle name="20% - Ênfase6 150 7" xfId="20199"/>
    <cellStyle name="20% - Ênfase6 151" xfId="20200"/>
    <cellStyle name="20% - Ênfase6 151 2" xfId="20201"/>
    <cellStyle name="20% - Ênfase6 151 2 2" xfId="20202"/>
    <cellStyle name="20% - Ênfase6 151 2 2 2" xfId="20203"/>
    <cellStyle name="20% - Ênfase6 151 2 3" xfId="20204"/>
    <cellStyle name="20% - Ênfase6 151 2 3 2" xfId="20205"/>
    <cellStyle name="20% - Ênfase6 151 2 4" xfId="20206"/>
    <cellStyle name="20% - Ênfase6 151 2 4 2" xfId="20207"/>
    <cellStyle name="20% - Ênfase6 151 2 5" xfId="20208"/>
    <cellStyle name="20% - Ênfase6 151 2 5 2" xfId="20209"/>
    <cellStyle name="20% - Ênfase6 151 2 6" xfId="20210"/>
    <cellStyle name="20% - Ênfase6 151 3" xfId="20211"/>
    <cellStyle name="20% - Ênfase6 151 3 2" xfId="20212"/>
    <cellStyle name="20% - Ênfase6 151 4" xfId="20213"/>
    <cellStyle name="20% - Ênfase6 151 4 2" xfId="20214"/>
    <cellStyle name="20% - Ênfase6 151 5" xfId="20215"/>
    <cellStyle name="20% - Ênfase6 151 5 2" xfId="20216"/>
    <cellStyle name="20% - Ênfase6 151 6" xfId="20217"/>
    <cellStyle name="20% - Ênfase6 151 6 2" xfId="20218"/>
    <cellStyle name="20% - Ênfase6 151 7" xfId="20219"/>
    <cellStyle name="20% - Ênfase6 152" xfId="20220"/>
    <cellStyle name="20% - Ênfase6 152 2" xfId="20221"/>
    <cellStyle name="20% - Ênfase6 152 2 2" xfId="20222"/>
    <cellStyle name="20% - Ênfase6 152 2 2 2" xfId="20223"/>
    <cellStyle name="20% - Ênfase6 152 2 3" xfId="20224"/>
    <cellStyle name="20% - Ênfase6 152 2 3 2" xfId="20225"/>
    <cellStyle name="20% - Ênfase6 152 2 4" xfId="20226"/>
    <cellStyle name="20% - Ênfase6 152 2 4 2" xfId="20227"/>
    <cellStyle name="20% - Ênfase6 152 2 5" xfId="20228"/>
    <cellStyle name="20% - Ênfase6 152 2 5 2" xfId="20229"/>
    <cellStyle name="20% - Ênfase6 152 2 6" xfId="20230"/>
    <cellStyle name="20% - Ênfase6 152 3" xfId="20231"/>
    <cellStyle name="20% - Ênfase6 152 3 2" xfId="20232"/>
    <cellStyle name="20% - Ênfase6 152 4" xfId="20233"/>
    <cellStyle name="20% - Ênfase6 152 4 2" xfId="20234"/>
    <cellStyle name="20% - Ênfase6 152 5" xfId="20235"/>
    <cellStyle name="20% - Ênfase6 152 5 2" xfId="20236"/>
    <cellStyle name="20% - Ênfase6 152 6" xfId="20237"/>
    <cellStyle name="20% - Ênfase6 152 6 2" xfId="20238"/>
    <cellStyle name="20% - Ênfase6 152 7" xfId="20239"/>
    <cellStyle name="20% - Ênfase6 153" xfId="20240"/>
    <cellStyle name="20% - Ênfase6 153 2" xfId="20241"/>
    <cellStyle name="20% - Ênfase6 153 2 2" xfId="20242"/>
    <cellStyle name="20% - Ênfase6 153 2 2 2" xfId="20243"/>
    <cellStyle name="20% - Ênfase6 153 2 3" xfId="20244"/>
    <cellStyle name="20% - Ênfase6 153 2 3 2" xfId="20245"/>
    <cellStyle name="20% - Ênfase6 153 2 4" xfId="20246"/>
    <cellStyle name="20% - Ênfase6 153 2 4 2" xfId="20247"/>
    <cellStyle name="20% - Ênfase6 153 2 5" xfId="20248"/>
    <cellStyle name="20% - Ênfase6 153 2 5 2" xfId="20249"/>
    <cellStyle name="20% - Ênfase6 153 2 6" xfId="20250"/>
    <cellStyle name="20% - Ênfase6 153 3" xfId="20251"/>
    <cellStyle name="20% - Ênfase6 153 3 2" xfId="20252"/>
    <cellStyle name="20% - Ênfase6 153 4" xfId="20253"/>
    <cellStyle name="20% - Ênfase6 153 4 2" xfId="20254"/>
    <cellStyle name="20% - Ênfase6 153 5" xfId="20255"/>
    <cellStyle name="20% - Ênfase6 153 5 2" xfId="20256"/>
    <cellStyle name="20% - Ênfase6 153 6" xfId="20257"/>
    <cellStyle name="20% - Ênfase6 153 6 2" xfId="20258"/>
    <cellStyle name="20% - Ênfase6 153 7" xfId="20259"/>
    <cellStyle name="20% - Ênfase6 154" xfId="20260"/>
    <cellStyle name="20% - Ênfase6 154 2" xfId="20261"/>
    <cellStyle name="20% - Ênfase6 154 2 2" xfId="20262"/>
    <cellStyle name="20% - Ênfase6 154 2 2 2" xfId="20263"/>
    <cellStyle name="20% - Ênfase6 154 2 3" xfId="20264"/>
    <cellStyle name="20% - Ênfase6 154 2 3 2" xfId="20265"/>
    <cellStyle name="20% - Ênfase6 154 2 4" xfId="20266"/>
    <cellStyle name="20% - Ênfase6 154 3" xfId="20267"/>
    <cellStyle name="20% - Ênfase6 154 3 2" xfId="20268"/>
    <cellStyle name="20% - Ênfase6 154 4" xfId="20269"/>
    <cellStyle name="20% - Ênfase6 154 4 2" xfId="20270"/>
    <cellStyle name="20% - Ênfase6 154 5" xfId="20271"/>
    <cellStyle name="20% - Ênfase6 154 5 2" xfId="20272"/>
    <cellStyle name="20% - Ênfase6 154 6" xfId="20273"/>
    <cellStyle name="20% - Ênfase6 154 6 2" xfId="20274"/>
    <cellStyle name="20% - Ênfase6 154 7" xfId="20275"/>
    <cellStyle name="20% - Ênfase6 155" xfId="20276"/>
    <cellStyle name="20% - Ênfase6 155 2" xfId="20277"/>
    <cellStyle name="20% - Ênfase6 155 2 2" xfId="20278"/>
    <cellStyle name="20% - Ênfase6 155 2 2 2" xfId="20279"/>
    <cellStyle name="20% - Ênfase6 155 2 3" xfId="20280"/>
    <cellStyle name="20% - Ênfase6 155 2 3 2" xfId="20281"/>
    <cellStyle name="20% - Ênfase6 155 2 4" xfId="20282"/>
    <cellStyle name="20% - Ênfase6 155 3" xfId="20283"/>
    <cellStyle name="20% - Ênfase6 155 3 2" xfId="20284"/>
    <cellStyle name="20% - Ênfase6 155 4" xfId="20285"/>
    <cellStyle name="20% - Ênfase6 155 4 2" xfId="20286"/>
    <cellStyle name="20% - Ênfase6 155 5" xfId="20287"/>
    <cellStyle name="20% - Ênfase6 155 5 2" xfId="20288"/>
    <cellStyle name="20% - Ênfase6 155 6" xfId="20289"/>
    <cellStyle name="20% - Ênfase6 155 6 2" xfId="20290"/>
    <cellStyle name="20% - Ênfase6 155 7" xfId="20291"/>
    <cellStyle name="20% - Ênfase6 156" xfId="20292"/>
    <cellStyle name="20% - Ênfase6 156 2" xfId="20293"/>
    <cellStyle name="20% - Ênfase6 156 2 2" xfId="20294"/>
    <cellStyle name="20% - Ênfase6 156 2 2 2" xfId="20295"/>
    <cellStyle name="20% - Ênfase6 156 2 3" xfId="20296"/>
    <cellStyle name="20% - Ênfase6 156 2 3 2" xfId="20297"/>
    <cellStyle name="20% - Ênfase6 156 2 4" xfId="20298"/>
    <cellStyle name="20% - Ênfase6 156 3" xfId="20299"/>
    <cellStyle name="20% - Ênfase6 156 3 2" xfId="20300"/>
    <cellStyle name="20% - Ênfase6 156 4" xfId="20301"/>
    <cellStyle name="20% - Ênfase6 156 4 2" xfId="20302"/>
    <cellStyle name="20% - Ênfase6 156 5" xfId="20303"/>
    <cellStyle name="20% - Ênfase6 156 5 2" xfId="20304"/>
    <cellStyle name="20% - Ênfase6 156 6" xfId="20305"/>
    <cellStyle name="20% - Ênfase6 156 6 2" xfId="20306"/>
    <cellStyle name="20% - Ênfase6 156 7" xfId="20307"/>
    <cellStyle name="20% - Ênfase6 157" xfId="20308"/>
    <cellStyle name="20% - Ênfase6 157 2" xfId="20309"/>
    <cellStyle name="20% - Ênfase6 157 2 2" xfId="20310"/>
    <cellStyle name="20% - Ênfase6 157 3" xfId="20311"/>
    <cellStyle name="20% - Ênfase6 157 3 2" xfId="20312"/>
    <cellStyle name="20% - Ênfase6 157 4" xfId="20313"/>
    <cellStyle name="20% - Ênfase6 157 4 2" xfId="20314"/>
    <cellStyle name="20% - Ênfase6 157 5" xfId="20315"/>
    <cellStyle name="20% - Ênfase6 157 5 2" xfId="20316"/>
    <cellStyle name="20% - Ênfase6 157 6" xfId="20317"/>
    <cellStyle name="20% - Ênfase6 158" xfId="20318"/>
    <cellStyle name="20% - Ênfase6 158 2" xfId="20319"/>
    <cellStyle name="20% - Ênfase6 158 2 2" xfId="20320"/>
    <cellStyle name="20% - Ênfase6 158 3" xfId="20321"/>
    <cellStyle name="20% - Ênfase6 158 3 2" xfId="20322"/>
    <cellStyle name="20% - Ênfase6 158 4" xfId="20323"/>
    <cellStyle name="20% - Ênfase6 158 4 2" xfId="20324"/>
    <cellStyle name="20% - Ênfase6 158 5" xfId="20325"/>
    <cellStyle name="20% - Ênfase6 158 5 2" xfId="20326"/>
    <cellStyle name="20% - Ênfase6 158 6" xfId="20327"/>
    <cellStyle name="20% - Ênfase6 159" xfId="20328"/>
    <cellStyle name="20% - Ênfase6 159 2" xfId="20329"/>
    <cellStyle name="20% - Ênfase6 159 2 2" xfId="20330"/>
    <cellStyle name="20% - Ênfase6 159 3" xfId="20331"/>
    <cellStyle name="20% - Ênfase6 159 3 2" xfId="20332"/>
    <cellStyle name="20% - Ênfase6 159 4" xfId="20333"/>
    <cellStyle name="20% - Ênfase6 159 4 2" xfId="20334"/>
    <cellStyle name="20% - Ênfase6 159 5" xfId="20335"/>
    <cellStyle name="20% - Ênfase6 159 5 2" xfId="20336"/>
    <cellStyle name="20% - Ênfase6 159 6" xfId="20337"/>
    <cellStyle name="20% - Ênfase6 16" xfId="20338"/>
    <cellStyle name="20% - Ênfase6 16 2" xfId="20339"/>
    <cellStyle name="20% - Ênfase6 16 2 2" xfId="20340"/>
    <cellStyle name="20% - Ênfase6 16 2 2 2" xfId="20341"/>
    <cellStyle name="20% - Ênfase6 16 2 3" xfId="20342"/>
    <cellStyle name="20% - Ênfase6 16 2 3 2" xfId="20343"/>
    <cellStyle name="20% - Ênfase6 16 2 4" xfId="20344"/>
    <cellStyle name="20% - Ênfase6 16 2 4 2" xfId="20345"/>
    <cellStyle name="20% - Ênfase6 16 2 5" xfId="20346"/>
    <cellStyle name="20% - Ênfase6 16 2 5 2" xfId="20347"/>
    <cellStyle name="20% - Ênfase6 16 2 6" xfId="20348"/>
    <cellStyle name="20% - Ênfase6 16 3" xfId="20349"/>
    <cellStyle name="20% - Ênfase6 16 3 2" xfId="20350"/>
    <cellStyle name="20% - Ênfase6 16 4" xfId="20351"/>
    <cellStyle name="20% - Ênfase6 16 4 2" xfId="20352"/>
    <cellStyle name="20% - Ênfase6 16 5" xfId="20353"/>
    <cellStyle name="20% - Ênfase6 16 5 2" xfId="20354"/>
    <cellStyle name="20% - Ênfase6 16 6" xfId="20355"/>
    <cellStyle name="20% - Ênfase6 16 6 2" xfId="20356"/>
    <cellStyle name="20% - Ênfase6 16 7" xfId="20357"/>
    <cellStyle name="20% - Ênfase6 160" xfId="20358"/>
    <cellStyle name="20% - Ênfase6 160 2" xfId="20359"/>
    <cellStyle name="20% - Ênfase6 160 2 2" xfId="20360"/>
    <cellStyle name="20% - Ênfase6 160 3" xfId="20361"/>
    <cellStyle name="20% - Ênfase6 160 3 2" xfId="20362"/>
    <cellStyle name="20% - Ênfase6 160 4" xfId="20363"/>
    <cellStyle name="20% - Ênfase6 160 4 2" xfId="20364"/>
    <cellStyle name="20% - Ênfase6 160 5" xfId="20365"/>
    <cellStyle name="20% - Ênfase6 160 5 2" xfId="20366"/>
    <cellStyle name="20% - Ênfase6 160 6" xfId="20367"/>
    <cellStyle name="20% - Ênfase6 161" xfId="20368"/>
    <cellStyle name="20% - Ênfase6 161 2" xfId="20369"/>
    <cellStyle name="20% - Ênfase6 161 2 2" xfId="20370"/>
    <cellStyle name="20% - Ênfase6 161 3" xfId="20371"/>
    <cellStyle name="20% - Ênfase6 161 3 2" xfId="20372"/>
    <cellStyle name="20% - Ênfase6 161 4" xfId="20373"/>
    <cellStyle name="20% - Ênfase6 161 4 2" xfId="20374"/>
    <cellStyle name="20% - Ênfase6 161 5" xfId="20375"/>
    <cellStyle name="20% - Ênfase6 161 5 2" xfId="20376"/>
    <cellStyle name="20% - Ênfase6 161 6" xfId="20377"/>
    <cellStyle name="20% - Ênfase6 162" xfId="20378"/>
    <cellStyle name="20% - Ênfase6 162 2" xfId="20379"/>
    <cellStyle name="20% - Ênfase6 162 2 2" xfId="20380"/>
    <cellStyle name="20% - Ênfase6 162 3" xfId="20381"/>
    <cellStyle name="20% - Ênfase6 162 3 2" xfId="20382"/>
    <cellStyle name="20% - Ênfase6 162 4" xfId="20383"/>
    <cellStyle name="20% - Ênfase6 162 4 2" xfId="20384"/>
    <cellStyle name="20% - Ênfase6 162 5" xfId="20385"/>
    <cellStyle name="20% - Ênfase6 162 5 2" xfId="20386"/>
    <cellStyle name="20% - Ênfase6 162 6" xfId="20387"/>
    <cellStyle name="20% - Ênfase6 163" xfId="20388"/>
    <cellStyle name="20% - Ênfase6 163 2" xfId="20389"/>
    <cellStyle name="20% - Ênfase6 163 2 2" xfId="20390"/>
    <cellStyle name="20% - Ênfase6 163 3" xfId="20391"/>
    <cellStyle name="20% - Ênfase6 163 3 2" xfId="20392"/>
    <cellStyle name="20% - Ênfase6 163 4" xfId="20393"/>
    <cellStyle name="20% - Ênfase6 163 4 2" xfId="20394"/>
    <cellStyle name="20% - Ênfase6 163 5" xfId="20395"/>
    <cellStyle name="20% - Ênfase6 163 5 2" xfId="20396"/>
    <cellStyle name="20% - Ênfase6 163 6" xfId="20397"/>
    <cellStyle name="20% - Ênfase6 164" xfId="20398"/>
    <cellStyle name="20% - Ênfase6 164 2" xfId="20399"/>
    <cellStyle name="20% - Ênfase6 164 2 2" xfId="20400"/>
    <cellStyle name="20% - Ênfase6 164 3" xfId="20401"/>
    <cellStyle name="20% - Ênfase6 164 3 2" xfId="20402"/>
    <cellStyle name="20% - Ênfase6 164 4" xfId="20403"/>
    <cellStyle name="20% - Ênfase6 164 4 2" xfId="20404"/>
    <cellStyle name="20% - Ênfase6 164 5" xfId="20405"/>
    <cellStyle name="20% - Ênfase6 164 5 2" xfId="20406"/>
    <cellStyle name="20% - Ênfase6 164 6" xfId="20407"/>
    <cellStyle name="20% - Ênfase6 165" xfId="20408"/>
    <cellStyle name="20% - Ênfase6 165 2" xfId="20409"/>
    <cellStyle name="20% - Ênfase6 165 2 2" xfId="20410"/>
    <cellStyle name="20% - Ênfase6 165 3" xfId="20411"/>
    <cellStyle name="20% - Ênfase6 165 3 2" xfId="20412"/>
    <cellStyle name="20% - Ênfase6 165 4" xfId="20413"/>
    <cellStyle name="20% - Ênfase6 165 4 2" xfId="20414"/>
    <cellStyle name="20% - Ênfase6 165 5" xfId="20415"/>
    <cellStyle name="20% - Ênfase6 165 5 2" xfId="20416"/>
    <cellStyle name="20% - Ênfase6 165 6" xfId="20417"/>
    <cellStyle name="20% - Ênfase6 166" xfId="20418"/>
    <cellStyle name="20% - Ênfase6 166 2" xfId="20419"/>
    <cellStyle name="20% - Ênfase6 166 2 2" xfId="20420"/>
    <cellStyle name="20% - Ênfase6 166 3" xfId="20421"/>
    <cellStyle name="20% - Ênfase6 166 3 2" xfId="20422"/>
    <cellStyle name="20% - Ênfase6 166 4" xfId="20423"/>
    <cellStyle name="20% - Ênfase6 166 4 2" xfId="20424"/>
    <cellStyle name="20% - Ênfase6 166 5" xfId="20425"/>
    <cellStyle name="20% - Ênfase6 166 5 2" xfId="20426"/>
    <cellStyle name="20% - Ênfase6 166 6" xfId="20427"/>
    <cellStyle name="20% - Ênfase6 167" xfId="20428"/>
    <cellStyle name="20% - Ênfase6 167 2" xfId="20429"/>
    <cellStyle name="20% - Ênfase6 167 2 2" xfId="20430"/>
    <cellStyle name="20% - Ênfase6 167 3" xfId="20431"/>
    <cellStyle name="20% - Ênfase6 167 3 2" xfId="20432"/>
    <cellStyle name="20% - Ênfase6 167 4" xfId="20433"/>
    <cellStyle name="20% - Ênfase6 167 4 2" xfId="20434"/>
    <cellStyle name="20% - Ênfase6 167 5" xfId="20435"/>
    <cellStyle name="20% - Ênfase6 167 5 2" xfId="20436"/>
    <cellStyle name="20% - Ênfase6 167 6" xfId="20437"/>
    <cellStyle name="20% - Ênfase6 168" xfId="20438"/>
    <cellStyle name="20% - Ênfase6 168 2" xfId="20439"/>
    <cellStyle name="20% - Ênfase6 168 2 2" xfId="20440"/>
    <cellStyle name="20% - Ênfase6 168 3" xfId="20441"/>
    <cellStyle name="20% - Ênfase6 168 3 2" xfId="20442"/>
    <cellStyle name="20% - Ênfase6 168 4" xfId="20443"/>
    <cellStyle name="20% - Ênfase6 168 4 2" xfId="20444"/>
    <cellStyle name="20% - Ênfase6 168 5" xfId="20445"/>
    <cellStyle name="20% - Ênfase6 168 5 2" xfId="20446"/>
    <cellStyle name="20% - Ênfase6 168 6" xfId="20447"/>
    <cellStyle name="20% - Ênfase6 169" xfId="20448"/>
    <cellStyle name="20% - Ênfase6 169 2" xfId="20449"/>
    <cellStyle name="20% - Ênfase6 169 2 2" xfId="20450"/>
    <cellStyle name="20% - Ênfase6 169 3" xfId="20451"/>
    <cellStyle name="20% - Ênfase6 169 3 2" xfId="20452"/>
    <cellStyle name="20% - Ênfase6 169 4" xfId="20453"/>
    <cellStyle name="20% - Ênfase6 169 4 2" xfId="20454"/>
    <cellStyle name="20% - Ênfase6 169 5" xfId="20455"/>
    <cellStyle name="20% - Ênfase6 169 5 2" xfId="20456"/>
    <cellStyle name="20% - Ênfase6 169 6" xfId="20457"/>
    <cellStyle name="20% - Ênfase6 17" xfId="20458"/>
    <cellStyle name="20% - Ênfase6 17 2" xfId="20459"/>
    <cellStyle name="20% - Ênfase6 17 2 2" xfId="20460"/>
    <cellStyle name="20% - Ênfase6 17 2 2 2" xfId="20461"/>
    <cellStyle name="20% - Ênfase6 17 2 3" xfId="20462"/>
    <cellStyle name="20% - Ênfase6 17 2 3 2" xfId="20463"/>
    <cellStyle name="20% - Ênfase6 17 2 4" xfId="20464"/>
    <cellStyle name="20% - Ênfase6 17 2 4 2" xfId="20465"/>
    <cellStyle name="20% - Ênfase6 17 2 5" xfId="20466"/>
    <cellStyle name="20% - Ênfase6 17 2 5 2" xfId="20467"/>
    <cellStyle name="20% - Ênfase6 17 2 6" xfId="20468"/>
    <cellStyle name="20% - Ênfase6 17 3" xfId="20469"/>
    <cellStyle name="20% - Ênfase6 17 3 2" xfId="20470"/>
    <cellStyle name="20% - Ênfase6 17 4" xfId="20471"/>
    <cellStyle name="20% - Ênfase6 17 4 2" xfId="20472"/>
    <cellStyle name="20% - Ênfase6 17 5" xfId="20473"/>
    <cellStyle name="20% - Ênfase6 17 5 2" xfId="20474"/>
    <cellStyle name="20% - Ênfase6 17 6" xfId="20475"/>
    <cellStyle name="20% - Ênfase6 17 6 2" xfId="20476"/>
    <cellStyle name="20% - Ênfase6 17 7" xfId="20477"/>
    <cellStyle name="20% - Ênfase6 170" xfId="20478"/>
    <cellStyle name="20% - Ênfase6 170 2" xfId="20479"/>
    <cellStyle name="20% - Ênfase6 170 2 2" xfId="20480"/>
    <cellStyle name="20% - Ênfase6 170 3" xfId="20481"/>
    <cellStyle name="20% - Ênfase6 170 3 2" xfId="20482"/>
    <cellStyle name="20% - Ênfase6 170 4" xfId="20483"/>
    <cellStyle name="20% - Ênfase6 170 4 2" xfId="20484"/>
    <cellStyle name="20% - Ênfase6 170 5" xfId="20485"/>
    <cellStyle name="20% - Ênfase6 170 5 2" xfId="20486"/>
    <cellStyle name="20% - Ênfase6 170 6" xfId="20487"/>
    <cellStyle name="20% - Ênfase6 171" xfId="20488"/>
    <cellStyle name="20% - Ênfase6 171 2" xfId="20489"/>
    <cellStyle name="20% - Ênfase6 171 2 2" xfId="20490"/>
    <cellStyle name="20% - Ênfase6 171 3" xfId="20491"/>
    <cellStyle name="20% - Ênfase6 171 3 2" xfId="20492"/>
    <cellStyle name="20% - Ênfase6 171 4" xfId="20493"/>
    <cellStyle name="20% - Ênfase6 171 4 2" xfId="20494"/>
    <cellStyle name="20% - Ênfase6 171 5" xfId="20495"/>
    <cellStyle name="20% - Ênfase6 171 5 2" xfId="20496"/>
    <cellStyle name="20% - Ênfase6 171 6" xfId="20497"/>
    <cellStyle name="20% - Ênfase6 172" xfId="20498"/>
    <cellStyle name="20% - Ênfase6 172 2" xfId="20499"/>
    <cellStyle name="20% - Ênfase6 172 2 2" xfId="20500"/>
    <cellStyle name="20% - Ênfase6 172 3" xfId="20501"/>
    <cellStyle name="20% - Ênfase6 172 3 2" xfId="20502"/>
    <cellStyle name="20% - Ênfase6 172 4" xfId="20503"/>
    <cellStyle name="20% - Ênfase6 172 4 2" xfId="20504"/>
    <cellStyle name="20% - Ênfase6 172 5" xfId="20505"/>
    <cellStyle name="20% - Ênfase6 172 5 2" xfId="20506"/>
    <cellStyle name="20% - Ênfase6 172 6" xfId="20507"/>
    <cellStyle name="20% - Ênfase6 173" xfId="20508"/>
    <cellStyle name="20% - Ênfase6 173 2" xfId="20509"/>
    <cellStyle name="20% - Ênfase6 173 2 2" xfId="20510"/>
    <cellStyle name="20% - Ênfase6 173 3" xfId="20511"/>
    <cellStyle name="20% - Ênfase6 173 3 2" xfId="20512"/>
    <cellStyle name="20% - Ênfase6 173 4" xfId="20513"/>
    <cellStyle name="20% - Ênfase6 173 4 2" xfId="20514"/>
    <cellStyle name="20% - Ênfase6 173 5" xfId="20515"/>
    <cellStyle name="20% - Ênfase6 173 5 2" xfId="20516"/>
    <cellStyle name="20% - Ênfase6 173 6" xfId="20517"/>
    <cellStyle name="20% - Ênfase6 174" xfId="20518"/>
    <cellStyle name="20% - Ênfase6 174 2" xfId="20519"/>
    <cellStyle name="20% - Ênfase6 174 2 2" xfId="20520"/>
    <cellStyle name="20% - Ênfase6 174 3" xfId="20521"/>
    <cellStyle name="20% - Ênfase6 174 3 2" xfId="20522"/>
    <cellStyle name="20% - Ênfase6 174 4" xfId="20523"/>
    <cellStyle name="20% - Ênfase6 174 4 2" xfId="20524"/>
    <cellStyle name="20% - Ênfase6 174 5" xfId="20525"/>
    <cellStyle name="20% - Ênfase6 174 5 2" xfId="20526"/>
    <cellStyle name="20% - Ênfase6 174 6" xfId="20527"/>
    <cellStyle name="20% - Ênfase6 175" xfId="20528"/>
    <cellStyle name="20% - Ênfase6 175 2" xfId="20529"/>
    <cellStyle name="20% - Ênfase6 175 2 2" xfId="20530"/>
    <cellStyle name="20% - Ênfase6 175 3" xfId="20531"/>
    <cellStyle name="20% - Ênfase6 175 3 2" xfId="20532"/>
    <cellStyle name="20% - Ênfase6 175 4" xfId="20533"/>
    <cellStyle name="20% - Ênfase6 175 4 2" xfId="20534"/>
    <cellStyle name="20% - Ênfase6 175 5" xfId="20535"/>
    <cellStyle name="20% - Ênfase6 175 5 2" xfId="20536"/>
    <cellStyle name="20% - Ênfase6 175 6" xfId="20537"/>
    <cellStyle name="20% - Ênfase6 176" xfId="20538"/>
    <cellStyle name="20% - Ênfase6 176 2" xfId="20539"/>
    <cellStyle name="20% - Ênfase6 176 2 2" xfId="20540"/>
    <cellStyle name="20% - Ênfase6 176 3" xfId="20541"/>
    <cellStyle name="20% - Ênfase6 176 3 2" xfId="20542"/>
    <cellStyle name="20% - Ênfase6 176 4" xfId="20543"/>
    <cellStyle name="20% - Ênfase6 176 4 2" xfId="20544"/>
    <cellStyle name="20% - Ênfase6 176 5" xfId="20545"/>
    <cellStyle name="20% - Ênfase6 176 5 2" xfId="20546"/>
    <cellStyle name="20% - Ênfase6 176 6" xfId="20547"/>
    <cellStyle name="20% - Ênfase6 177" xfId="20548"/>
    <cellStyle name="20% - Ênfase6 177 2" xfId="20549"/>
    <cellStyle name="20% - Ênfase6 177 2 2" xfId="20550"/>
    <cellStyle name="20% - Ênfase6 177 3" xfId="20551"/>
    <cellStyle name="20% - Ênfase6 177 3 2" xfId="20552"/>
    <cellStyle name="20% - Ênfase6 177 4" xfId="20553"/>
    <cellStyle name="20% - Ênfase6 177 4 2" xfId="20554"/>
    <cellStyle name="20% - Ênfase6 177 5" xfId="20555"/>
    <cellStyle name="20% - Ênfase6 177 5 2" xfId="20556"/>
    <cellStyle name="20% - Ênfase6 177 6" xfId="20557"/>
    <cellStyle name="20% - Ênfase6 178" xfId="20558"/>
    <cellStyle name="20% - Ênfase6 178 2" xfId="20559"/>
    <cellStyle name="20% - Ênfase6 178 2 2" xfId="20560"/>
    <cellStyle name="20% - Ênfase6 178 3" xfId="20561"/>
    <cellStyle name="20% - Ênfase6 178 3 2" xfId="20562"/>
    <cellStyle name="20% - Ênfase6 178 4" xfId="20563"/>
    <cellStyle name="20% - Ênfase6 178 4 2" xfId="20564"/>
    <cellStyle name="20% - Ênfase6 178 5" xfId="20565"/>
    <cellStyle name="20% - Ênfase6 178 5 2" xfId="20566"/>
    <cellStyle name="20% - Ênfase6 178 6" xfId="20567"/>
    <cellStyle name="20% - Ênfase6 179" xfId="20568"/>
    <cellStyle name="20% - Ênfase6 179 2" xfId="20569"/>
    <cellStyle name="20% - Ênfase6 179 2 2" xfId="20570"/>
    <cellStyle name="20% - Ênfase6 179 3" xfId="20571"/>
    <cellStyle name="20% - Ênfase6 179 3 2" xfId="20572"/>
    <cellStyle name="20% - Ênfase6 179 4" xfId="20573"/>
    <cellStyle name="20% - Ênfase6 179 4 2" xfId="20574"/>
    <cellStyle name="20% - Ênfase6 179 5" xfId="20575"/>
    <cellStyle name="20% - Ênfase6 179 5 2" xfId="20576"/>
    <cellStyle name="20% - Ênfase6 179 6" xfId="20577"/>
    <cellStyle name="20% - Ênfase6 18" xfId="20578"/>
    <cellStyle name="20% - Ênfase6 18 2" xfId="20579"/>
    <cellStyle name="20% - Ênfase6 18 2 2" xfId="20580"/>
    <cellStyle name="20% - Ênfase6 18 2 2 2" xfId="20581"/>
    <cellStyle name="20% - Ênfase6 18 2 3" xfId="20582"/>
    <cellStyle name="20% - Ênfase6 18 2 3 2" xfId="20583"/>
    <cellStyle name="20% - Ênfase6 18 2 4" xfId="20584"/>
    <cellStyle name="20% - Ênfase6 18 2 4 2" xfId="20585"/>
    <cellStyle name="20% - Ênfase6 18 2 5" xfId="20586"/>
    <cellStyle name="20% - Ênfase6 18 2 5 2" xfId="20587"/>
    <cellStyle name="20% - Ênfase6 18 2 6" xfId="20588"/>
    <cellStyle name="20% - Ênfase6 18 3" xfId="20589"/>
    <cellStyle name="20% - Ênfase6 18 3 2" xfId="20590"/>
    <cellStyle name="20% - Ênfase6 18 4" xfId="20591"/>
    <cellStyle name="20% - Ênfase6 18 4 2" xfId="20592"/>
    <cellStyle name="20% - Ênfase6 18 5" xfId="20593"/>
    <cellStyle name="20% - Ênfase6 18 5 2" xfId="20594"/>
    <cellStyle name="20% - Ênfase6 18 6" xfId="20595"/>
    <cellStyle name="20% - Ênfase6 18 6 2" xfId="20596"/>
    <cellStyle name="20% - Ênfase6 18 7" xfId="20597"/>
    <cellStyle name="20% - Ênfase6 180" xfId="20598"/>
    <cellStyle name="20% - Ênfase6 180 2" xfId="20599"/>
    <cellStyle name="20% - Ênfase6 180 2 2" xfId="20600"/>
    <cellStyle name="20% - Ênfase6 180 3" xfId="20601"/>
    <cellStyle name="20% - Ênfase6 180 3 2" xfId="20602"/>
    <cellStyle name="20% - Ênfase6 180 4" xfId="20603"/>
    <cellStyle name="20% - Ênfase6 180 4 2" xfId="20604"/>
    <cellStyle name="20% - Ênfase6 180 5" xfId="20605"/>
    <cellStyle name="20% - Ênfase6 180 5 2" xfId="20606"/>
    <cellStyle name="20% - Ênfase6 180 6" xfId="20607"/>
    <cellStyle name="20% - Ênfase6 181" xfId="20608"/>
    <cellStyle name="20% - Ênfase6 181 2" xfId="20609"/>
    <cellStyle name="20% - Ênfase6 181 2 2" xfId="20610"/>
    <cellStyle name="20% - Ênfase6 181 3" xfId="20611"/>
    <cellStyle name="20% - Ênfase6 181 3 2" xfId="20612"/>
    <cellStyle name="20% - Ênfase6 181 4" xfId="20613"/>
    <cellStyle name="20% - Ênfase6 181 4 2" xfId="20614"/>
    <cellStyle name="20% - Ênfase6 181 5" xfId="20615"/>
    <cellStyle name="20% - Ênfase6 181 5 2" xfId="20616"/>
    <cellStyle name="20% - Ênfase6 181 6" xfId="20617"/>
    <cellStyle name="20% - Ênfase6 182" xfId="20618"/>
    <cellStyle name="20% - Ênfase6 182 2" xfId="20619"/>
    <cellStyle name="20% - Ênfase6 182 2 2" xfId="20620"/>
    <cellStyle name="20% - Ênfase6 182 3" xfId="20621"/>
    <cellStyle name="20% - Ênfase6 182 3 2" xfId="20622"/>
    <cellStyle name="20% - Ênfase6 182 4" xfId="20623"/>
    <cellStyle name="20% - Ênfase6 182 4 2" xfId="20624"/>
    <cellStyle name="20% - Ênfase6 182 5" xfId="20625"/>
    <cellStyle name="20% - Ênfase6 182 5 2" xfId="20626"/>
    <cellStyle name="20% - Ênfase6 182 6" xfId="20627"/>
    <cellStyle name="20% - Ênfase6 183" xfId="20628"/>
    <cellStyle name="20% - Ênfase6 183 2" xfId="20629"/>
    <cellStyle name="20% - Ênfase6 183 2 2" xfId="20630"/>
    <cellStyle name="20% - Ênfase6 183 3" xfId="20631"/>
    <cellStyle name="20% - Ênfase6 183 3 2" xfId="20632"/>
    <cellStyle name="20% - Ênfase6 183 4" xfId="20633"/>
    <cellStyle name="20% - Ênfase6 183 4 2" xfId="20634"/>
    <cellStyle name="20% - Ênfase6 183 5" xfId="20635"/>
    <cellStyle name="20% - Ênfase6 183 5 2" xfId="20636"/>
    <cellStyle name="20% - Ênfase6 183 6" xfId="20637"/>
    <cellStyle name="20% - Ênfase6 184" xfId="20638"/>
    <cellStyle name="20% - Ênfase6 184 2" xfId="20639"/>
    <cellStyle name="20% - Ênfase6 184 2 2" xfId="20640"/>
    <cellStyle name="20% - Ênfase6 184 3" xfId="20641"/>
    <cellStyle name="20% - Ênfase6 184 3 2" xfId="20642"/>
    <cellStyle name="20% - Ênfase6 184 4" xfId="20643"/>
    <cellStyle name="20% - Ênfase6 184 4 2" xfId="20644"/>
    <cellStyle name="20% - Ênfase6 184 5" xfId="20645"/>
    <cellStyle name="20% - Ênfase6 184 5 2" xfId="20646"/>
    <cellStyle name="20% - Ênfase6 184 6" xfId="20647"/>
    <cellStyle name="20% - Ênfase6 185" xfId="20648"/>
    <cellStyle name="20% - Ênfase6 185 2" xfId="20649"/>
    <cellStyle name="20% - Ênfase6 185 2 2" xfId="20650"/>
    <cellStyle name="20% - Ênfase6 185 3" xfId="20651"/>
    <cellStyle name="20% - Ênfase6 185 3 2" xfId="20652"/>
    <cellStyle name="20% - Ênfase6 185 4" xfId="20653"/>
    <cellStyle name="20% - Ênfase6 185 4 2" xfId="20654"/>
    <cellStyle name="20% - Ênfase6 185 5" xfId="20655"/>
    <cellStyle name="20% - Ênfase6 185 5 2" xfId="20656"/>
    <cellStyle name="20% - Ênfase6 185 6" xfId="20657"/>
    <cellStyle name="20% - Ênfase6 186" xfId="20658"/>
    <cellStyle name="20% - Ênfase6 186 2" xfId="20659"/>
    <cellStyle name="20% - Ênfase6 186 2 2" xfId="20660"/>
    <cellStyle name="20% - Ênfase6 186 3" xfId="20661"/>
    <cellStyle name="20% - Ênfase6 186 3 2" xfId="20662"/>
    <cellStyle name="20% - Ênfase6 186 4" xfId="20663"/>
    <cellStyle name="20% - Ênfase6 186 4 2" xfId="20664"/>
    <cellStyle name="20% - Ênfase6 186 5" xfId="20665"/>
    <cellStyle name="20% - Ênfase6 186 5 2" xfId="20666"/>
    <cellStyle name="20% - Ênfase6 186 6" xfId="20667"/>
    <cellStyle name="20% - Ênfase6 187" xfId="20668"/>
    <cellStyle name="20% - Ênfase6 187 2" xfId="20669"/>
    <cellStyle name="20% - Ênfase6 187 2 2" xfId="20670"/>
    <cellStyle name="20% - Ênfase6 187 3" xfId="20671"/>
    <cellStyle name="20% - Ênfase6 187 3 2" xfId="20672"/>
    <cellStyle name="20% - Ênfase6 187 4" xfId="20673"/>
    <cellStyle name="20% - Ênfase6 187 4 2" xfId="20674"/>
    <cellStyle name="20% - Ênfase6 187 5" xfId="20675"/>
    <cellStyle name="20% - Ênfase6 187 5 2" xfId="20676"/>
    <cellStyle name="20% - Ênfase6 187 6" xfId="20677"/>
    <cellStyle name="20% - Ênfase6 188" xfId="20678"/>
    <cellStyle name="20% - Ênfase6 188 2" xfId="20679"/>
    <cellStyle name="20% - Ênfase6 188 2 2" xfId="20680"/>
    <cellStyle name="20% - Ênfase6 188 3" xfId="20681"/>
    <cellStyle name="20% - Ênfase6 188 3 2" xfId="20682"/>
    <cellStyle name="20% - Ênfase6 188 4" xfId="20683"/>
    <cellStyle name="20% - Ênfase6 188 4 2" xfId="20684"/>
    <cellStyle name="20% - Ênfase6 188 5" xfId="20685"/>
    <cellStyle name="20% - Ênfase6 188 5 2" xfId="20686"/>
    <cellStyle name="20% - Ênfase6 188 6" xfId="20687"/>
    <cellStyle name="20% - Ênfase6 189" xfId="20688"/>
    <cellStyle name="20% - Ênfase6 189 2" xfId="20689"/>
    <cellStyle name="20% - Ênfase6 189 2 2" xfId="20690"/>
    <cellStyle name="20% - Ênfase6 189 3" xfId="20691"/>
    <cellStyle name="20% - Ênfase6 189 3 2" xfId="20692"/>
    <cellStyle name="20% - Ênfase6 189 4" xfId="20693"/>
    <cellStyle name="20% - Ênfase6 189 4 2" xfId="20694"/>
    <cellStyle name="20% - Ênfase6 189 5" xfId="20695"/>
    <cellStyle name="20% - Ênfase6 189 5 2" xfId="20696"/>
    <cellStyle name="20% - Ênfase6 189 6" xfId="20697"/>
    <cellStyle name="20% - Ênfase6 19" xfId="20698"/>
    <cellStyle name="20% - Ênfase6 19 2" xfId="20699"/>
    <cellStyle name="20% - Ênfase6 19 2 2" xfId="20700"/>
    <cellStyle name="20% - Ênfase6 19 2 2 2" xfId="20701"/>
    <cellStyle name="20% - Ênfase6 19 2 3" xfId="20702"/>
    <cellStyle name="20% - Ênfase6 19 2 3 2" xfId="20703"/>
    <cellStyle name="20% - Ênfase6 19 2 4" xfId="20704"/>
    <cellStyle name="20% - Ênfase6 19 2 4 2" xfId="20705"/>
    <cellStyle name="20% - Ênfase6 19 2 5" xfId="20706"/>
    <cellStyle name="20% - Ênfase6 19 2 5 2" xfId="20707"/>
    <cellStyle name="20% - Ênfase6 19 2 6" xfId="20708"/>
    <cellStyle name="20% - Ênfase6 19 3" xfId="20709"/>
    <cellStyle name="20% - Ênfase6 19 3 2" xfId="20710"/>
    <cellStyle name="20% - Ênfase6 19 4" xfId="20711"/>
    <cellStyle name="20% - Ênfase6 19 4 2" xfId="20712"/>
    <cellStyle name="20% - Ênfase6 19 5" xfId="20713"/>
    <cellStyle name="20% - Ênfase6 19 5 2" xfId="20714"/>
    <cellStyle name="20% - Ênfase6 19 6" xfId="20715"/>
    <cellStyle name="20% - Ênfase6 19 6 2" xfId="20716"/>
    <cellStyle name="20% - Ênfase6 19 7" xfId="20717"/>
    <cellStyle name="20% - Ênfase6 190" xfId="20718"/>
    <cellStyle name="20% - Ênfase6 190 2" xfId="20719"/>
    <cellStyle name="20% - Ênfase6 190 2 2" xfId="20720"/>
    <cellStyle name="20% - Ênfase6 190 3" xfId="20721"/>
    <cellStyle name="20% - Ênfase6 190 3 2" xfId="20722"/>
    <cellStyle name="20% - Ênfase6 190 4" xfId="20723"/>
    <cellStyle name="20% - Ênfase6 190 4 2" xfId="20724"/>
    <cellStyle name="20% - Ênfase6 190 5" xfId="20725"/>
    <cellStyle name="20% - Ênfase6 190 5 2" xfId="20726"/>
    <cellStyle name="20% - Ênfase6 190 6" xfId="20727"/>
    <cellStyle name="20% - Ênfase6 191" xfId="20728"/>
    <cellStyle name="20% - Ênfase6 191 2" xfId="20729"/>
    <cellStyle name="20% - Ênfase6 191 2 2" xfId="20730"/>
    <cellStyle name="20% - Ênfase6 191 3" xfId="20731"/>
    <cellStyle name="20% - Ênfase6 191 3 2" xfId="20732"/>
    <cellStyle name="20% - Ênfase6 191 4" xfId="20733"/>
    <cellStyle name="20% - Ênfase6 191 4 2" xfId="20734"/>
    <cellStyle name="20% - Ênfase6 191 5" xfId="20735"/>
    <cellStyle name="20% - Ênfase6 191 5 2" xfId="20736"/>
    <cellStyle name="20% - Ênfase6 191 6" xfId="20737"/>
    <cellStyle name="20% - Ênfase6 192" xfId="20738"/>
    <cellStyle name="20% - Ênfase6 192 2" xfId="20739"/>
    <cellStyle name="20% - Ênfase6 192 2 2" xfId="20740"/>
    <cellStyle name="20% - Ênfase6 192 3" xfId="20741"/>
    <cellStyle name="20% - Ênfase6 192 3 2" xfId="20742"/>
    <cellStyle name="20% - Ênfase6 192 4" xfId="20743"/>
    <cellStyle name="20% - Ênfase6 192 4 2" xfId="20744"/>
    <cellStyle name="20% - Ênfase6 192 5" xfId="20745"/>
    <cellStyle name="20% - Ênfase6 192 5 2" xfId="20746"/>
    <cellStyle name="20% - Ênfase6 192 6" xfId="20747"/>
    <cellStyle name="20% - Ênfase6 193" xfId="20748"/>
    <cellStyle name="20% - Ênfase6 193 2" xfId="20749"/>
    <cellStyle name="20% - Ênfase6 193 2 2" xfId="20750"/>
    <cellStyle name="20% - Ênfase6 193 3" xfId="20751"/>
    <cellStyle name="20% - Ênfase6 193 3 2" xfId="20752"/>
    <cellStyle name="20% - Ênfase6 193 4" xfId="20753"/>
    <cellStyle name="20% - Ênfase6 194" xfId="20754"/>
    <cellStyle name="20% - Ênfase6 194 2" xfId="20755"/>
    <cellStyle name="20% - Ênfase6 194 2 2" xfId="20756"/>
    <cellStyle name="20% - Ênfase6 194 3" xfId="20757"/>
    <cellStyle name="20% - Ênfase6 194 3 2" xfId="20758"/>
    <cellStyle name="20% - Ênfase6 194 4" xfId="20759"/>
    <cellStyle name="20% - Ênfase6 195" xfId="20760"/>
    <cellStyle name="20% - Ênfase6 195 2" xfId="20761"/>
    <cellStyle name="20% - Ênfase6 195 2 2" xfId="20762"/>
    <cellStyle name="20% - Ênfase6 195 3" xfId="20763"/>
    <cellStyle name="20% - Ênfase6 195 3 2" xfId="20764"/>
    <cellStyle name="20% - Ênfase6 195 4" xfId="20765"/>
    <cellStyle name="20% - Ênfase6 196" xfId="20766"/>
    <cellStyle name="20% - Ênfase6 196 2" xfId="20767"/>
    <cellStyle name="20% - Ênfase6 196 2 2" xfId="20768"/>
    <cellStyle name="20% - Ênfase6 196 3" xfId="20769"/>
    <cellStyle name="20% - Ênfase6 196 3 2" xfId="20770"/>
    <cellStyle name="20% - Ênfase6 196 4" xfId="20771"/>
    <cellStyle name="20% - Ênfase6 197" xfId="20772"/>
    <cellStyle name="20% - Ênfase6 197 2" xfId="20773"/>
    <cellStyle name="20% - Ênfase6 197 2 2" xfId="20774"/>
    <cellStyle name="20% - Ênfase6 197 3" xfId="20775"/>
    <cellStyle name="20% - Ênfase6 197 3 2" xfId="20776"/>
    <cellStyle name="20% - Ênfase6 197 4" xfId="20777"/>
    <cellStyle name="20% - Ênfase6 198" xfId="20778"/>
    <cellStyle name="20% - Ênfase6 198 2" xfId="20779"/>
    <cellStyle name="20% - Ênfase6 198 2 2" xfId="20780"/>
    <cellStyle name="20% - Ênfase6 198 3" xfId="20781"/>
    <cellStyle name="20% - Ênfase6 198 3 2" xfId="20782"/>
    <cellStyle name="20% - Ênfase6 198 4" xfId="20783"/>
    <cellStyle name="20% - Ênfase6 199" xfId="20784"/>
    <cellStyle name="20% - Ênfase6 199 2" xfId="20785"/>
    <cellStyle name="20% - Ênfase6 199 2 2" xfId="20786"/>
    <cellStyle name="20% - Ênfase6 199 3" xfId="20787"/>
    <cellStyle name="20% - Ênfase6 199 3 2" xfId="20788"/>
    <cellStyle name="20% - Ênfase6 199 4" xfId="20789"/>
    <cellStyle name="20% - Ênfase6 2" xfId="20790"/>
    <cellStyle name="20% - Ênfase6 2 2" xfId="20791"/>
    <cellStyle name="20% - Ênfase6 2 2 2" xfId="20792"/>
    <cellStyle name="20% - Ênfase6 2 2 2 2" xfId="20793"/>
    <cellStyle name="20% - Ênfase6 2 2 2 2 2" xfId="20794"/>
    <cellStyle name="20% - Ênfase6 2 2 2 3" xfId="20795"/>
    <cellStyle name="20% - Ênfase6 2 2 2 3 2" xfId="20796"/>
    <cellStyle name="20% - Ênfase6 2 2 2 4" xfId="20797"/>
    <cellStyle name="20% - Ênfase6 2 2 2 4 2" xfId="20798"/>
    <cellStyle name="20% - Ênfase6 2 2 2 5" xfId="20799"/>
    <cellStyle name="20% - Ênfase6 2 2 2 5 2" xfId="20800"/>
    <cellStyle name="20% - Ênfase6 2 2 2 6" xfId="20801"/>
    <cellStyle name="20% - Ênfase6 2 2 3" xfId="20802"/>
    <cellStyle name="20% - Ênfase6 2 2 3 2" xfId="20803"/>
    <cellStyle name="20% - Ênfase6 2 2 4" xfId="20804"/>
    <cellStyle name="20% - Ênfase6 2 2 4 2" xfId="20805"/>
    <cellStyle name="20% - Ênfase6 2 2 5" xfId="20806"/>
    <cellStyle name="20% - Ênfase6 2 2 5 2" xfId="20807"/>
    <cellStyle name="20% - Ênfase6 2 2 6" xfId="20808"/>
    <cellStyle name="20% - Ênfase6 2 2 6 2" xfId="20809"/>
    <cellStyle name="20% - Ênfase6 2 2 7" xfId="20810"/>
    <cellStyle name="20% - Ênfase6 2 3" xfId="20811"/>
    <cellStyle name="20% - Ênfase6 2 3 2" xfId="20812"/>
    <cellStyle name="20% - Ênfase6 2 3 2 2" xfId="20813"/>
    <cellStyle name="20% - Ênfase6 2 3 3" xfId="20814"/>
    <cellStyle name="20% - Ênfase6 2 3 3 2" xfId="20815"/>
    <cellStyle name="20% - Ênfase6 2 3 4" xfId="20816"/>
    <cellStyle name="20% - Ênfase6 2 3 4 2" xfId="20817"/>
    <cellStyle name="20% - Ênfase6 2 3 5" xfId="20818"/>
    <cellStyle name="20% - Ênfase6 2 3 5 2" xfId="20819"/>
    <cellStyle name="20% - Ênfase6 2 3 6" xfId="20820"/>
    <cellStyle name="20% - Ênfase6 2 4" xfId="20821"/>
    <cellStyle name="20% - Ênfase6 2 4 2" xfId="20822"/>
    <cellStyle name="20% - Ênfase6 2 5" xfId="20823"/>
    <cellStyle name="20% - Ênfase6 2 5 2" xfId="20824"/>
    <cellStyle name="20% - Ênfase6 2 6" xfId="20825"/>
    <cellStyle name="20% - Ênfase6 2 6 2" xfId="20826"/>
    <cellStyle name="20% - Ênfase6 2 7" xfId="20827"/>
    <cellStyle name="20% - Ênfase6 2 7 2" xfId="20828"/>
    <cellStyle name="20% - Ênfase6 2 8" xfId="20829"/>
    <cellStyle name="20% - Ênfase6 20" xfId="20830"/>
    <cellStyle name="20% - Ênfase6 20 2" xfId="20831"/>
    <cellStyle name="20% - Ênfase6 20 2 2" xfId="20832"/>
    <cellStyle name="20% - Ênfase6 20 2 2 2" xfId="20833"/>
    <cellStyle name="20% - Ênfase6 20 2 3" xfId="20834"/>
    <cellStyle name="20% - Ênfase6 20 2 3 2" xfId="20835"/>
    <cellStyle name="20% - Ênfase6 20 2 4" xfId="20836"/>
    <cellStyle name="20% - Ênfase6 20 2 4 2" xfId="20837"/>
    <cellStyle name="20% - Ênfase6 20 2 5" xfId="20838"/>
    <cellStyle name="20% - Ênfase6 20 2 5 2" xfId="20839"/>
    <cellStyle name="20% - Ênfase6 20 2 6" xfId="20840"/>
    <cellStyle name="20% - Ênfase6 20 3" xfId="20841"/>
    <cellStyle name="20% - Ênfase6 20 3 2" xfId="20842"/>
    <cellStyle name="20% - Ênfase6 20 4" xfId="20843"/>
    <cellStyle name="20% - Ênfase6 20 4 2" xfId="20844"/>
    <cellStyle name="20% - Ênfase6 20 5" xfId="20845"/>
    <cellStyle name="20% - Ênfase6 20 5 2" xfId="20846"/>
    <cellStyle name="20% - Ênfase6 20 6" xfId="20847"/>
    <cellStyle name="20% - Ênfase6 20 6 2" xfId="20848"/>
    <cellStyle name="20% - Ênfase6 20 7" xfId="20849"/>
    <cellStyle name="20% - Ênfase6 200" xfId="20850"/>
    <cellStyle name="20% - Ênfase6 200 2" xfId="20851"/>
    <cellStyle name="20% - Ênfase6 200 2 2" xfId="20852"/>
    <cellStyle name="20% - Ênfase6 200 3" xfId="20853"/>
    <cellStyle name="20% - Ênfase6 200 3 2" xfId="20854"/>
    <cellStyle name="20% - Ênfase6 200 4" xfId="20855"/>
    <cellStyle name="20% - Ênfase6 201" xfId="20856"/>
    <cellStyle name="20% - Ênfase6 201 2" xfId="20857"/>
    <cellStyle name="20% - Ênfase6 201 2 2" xfId="20858"/>
    <cellStyle name="20% - Ênfase6 201 3" xfId="20859"/>
    <cellStyle name="20% - Ênfase6 201 3 2" xfId="20860"/>
    <cellStyle name="20% - Ênfase6 201 4" xfId="20861"/>
    <cellStyle name="20% - Ênfase6 202" xfId="20862"/>
    <cellStyle name="20% - Ênfase6 202 2" xfId="20863"/>
    <cellStyle name="20% - Ênfase6 202 2 2" xfId="20864"/>
    <cellStyle name="20% - Ênfase6 202 3" xfId="20865"/>
    <cellStyle name="20% - Ênfase6 203" xfId="20866"/>
    <cellStyle name="20% - Ênfase6 203 2" xfId="20867"/>
    <cellStyle name="20% - Ênfase6 203 2 2" xfId="20868"/>
    <cellStyle name="20% - Ênfase6 203 3" xfId="20869"/>
    <cellStyle name="20% - Ênfase6 204" xfId="20870"/>
    <cellStyle name="20% - Ênfase6 204 2" xfId="20871"/>
    <cellStyle name="20% - Ênfase6 204 2 2" xfId="20872"/>
    <cellStyle name="20% - Ênfase6 204 3" xfId="20873"/>
    <cellStyle name="20% - Ênfase6 205" xfId="20874"/>
    <cellStyle name="20% - Ênfase6 205 2" xfId="20875"/>
    <cellStyle name="20% - Ênfase6 205 2 2" xfId="20876"/>
    <cellStyle name="20% - Ênfase6 205 3" xfId="20877"/>
    <cellStyle name="20% - Ênfase6 206" xfId="20878"/>
    <cellStyle name="20% - Ênfase6 206 2" xfId="20879"/>
    <cellStyle name="20% - Ênfase6 206 2 2" xfId="20880"/>
    <cellStyle name="20% - Ênfase6 206 3" xfId="20881"/>
    <cellStyle name="20% - Ênfase6 207" xfId="20882"/>
    <cellStyle name="20% - Ênfase6 207 2" xfId="20883"/>
    <cellStyle name="20% - Ênfase6 207 2 2" xfId="20884"/>
    <cellStyle name="20% - Ênfase6 207 3" xfId="20885"/>
    <cellStyle name="20% - Ênfase6 208" xfId="20886"/>
    <cellStyle name="20% - Ênfase6 208 2" xfId="20887"/>
    <cellStyle name="20% - Ênfase6 208 2 2" xfId="20888"/>
    <cellStyle name="20% - Ênfase6 208 3" xfId="20889"/>
    <cellStyle name="20% - Ênfase6 209" xfId="20890"/>
    <cellStyle name="20% - Ênfase6 209 2" xfId="20891"/>
    <cellStyle name="20% - Ênfase6 209 2 2" xfId="20892"/>
    <cellStyle name="20% - Ênfase6 209 3" xfId="20893"/>
    <cellStyle name="20% - Ênfase6 21" xfId="20894"/>
    <cellStyle name="20% - Ênfase6 21 2" xfId="20895"/>
    <cellStyle name="20% - Ênfase6 21 2 2" xfId="20896"/>
    <cellStyle name="20% - Ênfase6 21 2 2 2" xfId="20897"/>
    <cellStyle name="20% - Ênfase6 21 2 3" xfId="20898"/>
    <cellStyle name="20% - Ênfase6 21 2 3 2" xfId="20899"/>
    <cellStyle name="20% - Ênfase6 21 2 4" xfId="20900"/>
    <cellStyle name="20% - Ênfase6 21 2 4 2" xfId="20901"/>
    <cellStyle name="20% - Ênfase6 21 2 5" xfId="20902"/>
    <cellStyle name="20% - Ênfase6 21 2 5 2" xfId="20903"/>
    <cellStyle name="20% - Ênfase6 21 2 6" xfId="20904"/>
    <cellStyle name="20% - Ênfase6 21 3" xfId="20905"/>
    <cellStyle name="20% - Ênfase6 21 3 2" xfId="20906"/>
    <cellStyle name="20% - Ênfase6 21 4" xfId="20907"/>
    <cellStyle name="20% - Ênfase6 21 4 2" xfId="20908"/>
    <cellStyle name="20% - Ênfase6 21 5" xfId="20909"/>
    <cellStyle name="20% - Ênfase6 21 5 2" xfId="20910"/>
    <cellStyle name="20% - Ênfase6 21 6" xfId="20911"/>
    <cellStyle name="20% - Ênfase6 21 6 2" xfId="20912"/>
    <cellStyle name="20% - Ênfase6 21 7" xfId="20913"/>
    <cellStyle name="20% - Ênfase6 210" xfId="20914"/>
    <cellStyle name="20% - Ênfase6 210 2" xfId="20915"/>
    <cellStyle name="20% - Ênfase6 210 2 2" xfId="20916"/>
    <cellStyle name="20% - Ênfase6 210 3" xfId="20917"/>
    <cellStyle name="20% - Ênfase6 211" xfId="20918"/>
    <cellStyle name="20% - Ênfase6 211 2" xfId="20919"/>
    <cellStyle name="20% - Ênfase6 211 2 2" xfId="20920"/>
    <cellStyle name="20% - Ênfase6 211 3" xfId="20921"/>
    <cellStyle name="20% - Ênfase6 212" xfId="20922"/>
    <cellStyle name="20% - Ênfase6 212 2" xfId="20923"/>
    <cellStyle name="20% - Ênfase6 212 2 2" xfId="20924"/>
    <cellStyle name="20% - Ênfase6 212 3" xfId="20925"/>
    <cellStyle name="20% - Ênfase6 213" xfId="20926"/>
    <cellStyle name="20% - Ênfase6 213 2" xfId="20927"/>
    <cellStyle name="20% - Ênfase6 213 2 2" xfId="20928"/>
    <cellStyle name="20% - Ênfase6 213 3" xfId="20929"/>
    <cellStyle name="20% - Ênfase6 214" xfId="20930"/>
    <cellStyle name="20% - Ênfase6 214 2" xfId="20931"/>
    <cellStyle name="20% - Ênfase6 214 2 2" xfId="20932"/>
    <cellStyle name="20% - Ênfase6 214 3" xfId="20933"/>
    <cellStyle name="20% - Ênfase6 215" xfId="20934"/>
    <cellStyle name="20% - Ênfase6 215 2" xfId="20935"/>
    <cellStyle name="20% - Ênfase6 215 2 2" xfId="20936"/>
    <cellStyle name="20% - Ênfase6 215 3" xfId="20937"/>
    <cellStyle name="20% - Ênfase6 216" xfId="20938"/>
    <cellStyle name="20% - Ênfase6 216 2" xfId="20939"/>
    <cellStyle name="20% - Ênfase6 216 2 2" xfId="20940"/>
    <cellStyle name="20% - Ênfase6 216 3" xfId="20941"/>
    <cellStyle name="20% - Ênfase6 217" xfId="20942"/>
    <cellStyle name="20% - Ênfase6 217 2" xfId="20943"/>
    <cellStyle name="20% - Ênfase6 217 2 2" xfId="20944"/>
    <cellStyle name="20% - Ênfase6 217 3" xfId="20945"/>
    <cellStyle name="20% - Ênfase6 218" xfId="20946"/>
    <cellStyle name="20% - Ênfase6 218 2" xfId="20947"/>
    <cellStyle name="20% - Ênfase6 218 2 2" xfId="20948"/>
    <cellStyle name="20% - Ênfase6 218 3" xfId="20949"/>
    <cellStyle name="20% - Ênfase6 219" xfId="20950"/>
    <cellStyle name="20% - Ênfase6 219 2" xfId="20951"/>
    <cellStyle name="20% - Ênfase6 219 2 2" xfId="20952"/>
    <cellStyle name="20% - Ênfase6 219 3" xfId="20953"/>
    <cellStyle name="20% - Ênfase6 22" xfId="20954"/>
    <cellStyle name="20% - Ênfase6 22 2" xfId="20955"/>
    <cellStyle name="20% - Ênfase6 22 2 2" xfId="20956"/>
    <cellStyle name="20% - Ênfase6 22 2 2 2" xfId="20957"/>
    <cellStyle name="20% - Ênfase6 22 2 3" xfId="20958"/>
    <cellStyle name="20% - Ênfase6 22 2 3 2" xfId="20959"/>
    <cellStyle name="20% - Ênfase6 22 2 4" xfId="20960"/>
    <cellStyle name="20% - Ênfase6 22 2 4 2" xfId="20961"/>
    <cellStyle name="20% - Ênfase6 22 2 5" xfId="20962"/>
    <cellStyle name="20% - Ênfase6 22 2 5 2" xfId="20963"/>
    <cellStyle name="20% - Ênfase6 22 2 6" xfId="20964"/>
    <cellStyle name="20% - Ênfase6 22 3" xfId="20965"/>
    <cellStyle name="20% - Ênfase6 22 3 2" xfId="20966"/>
    <cellStyle name="20% - Ênfase6 22 4" xfId="20967"/>
    <cellStyle name="20% - Ênfase6 22 4 2" xfId="20968"/>
    <cellStyle name="20% - Ênfase6 22 5" xfId="20969"/>
    <cellStyle name="20% - Ênfase6 22 5 2" xfId="20970"/>
    <cellStyle name="20% - Ênfase6 22 6" xfId="20971"/>
    <cellStyle name="20% - Ênfase6 22 6 2" xfId="20972"/>
    <cellStyle name="20% - Ênfase6 22 7" xfId="20973"/>
    <cellStyle name="20% - Ênfase6 220" xfId="20974"/>
    <cellStyle name="20% - Ênfase6 220 2" xfId="20975"/>
    <cellStyle name="20% - Ênfase6 220 2 2" xfId="20976"/>
    <cellStyle name="20% - Ênfase6 220 3" xfId="20977"/>
    <cellStyle name="20% - Ênfase6 221" xfId="20978"/>
    <cellStyle name="20% - Ênfase6 221 2" xfId="20979"/>
    <cellStyle name="20% - Ênfase6 221 2 2" xfId="20980"/>
    <cellStyle name="20% - Ênfase6 221 3" xfId="20981"/>
    <cellStyle name="20% - Ênfase6 222" xfId="20982"/>
    <cellStyle name="20% - Ênfase6 222 2" xfId="20983"/>
    <cellStyle name="20% - Ênfase6 222 2 2" xfId="20984"/>
    <cellStyle name="20% - Ênfase6 222 3" xfId="20985"/>
    <cellStyle name="20% - Ênfase6 223" xfId="20986"/>
    <cellStyle name="20% - Ênfase6 223 2" xfId="20987"/>
    <cellStyle name="20% - Ênfase6 223 2 2" xfId="20988"/>
    <cellStyle name="20% - Ênfase6 223 3" xfId="20989"/>
    <cellStyle name="20% - Ênfase6 224" xfId="20990"/>
    <cellStyle name="20% - Ênfase6 224 2" xfId="20991"/>
    <cellStyle name="20% - Ênfase6 224 2 2" xfId="20992"/>
    <cellStyle name="20% - Ênfase6 224 3" xfId="20993"/>
    <cellStyle name="20% - Ênfase6 225" xfId="20994"/>
    <cellStyle name="20% - Ênfase6 225 2" xfId="20995"/>
    <cellStyle name="20% - Ênfase6 225 2 2" xfId="20996"/>
    <cellStyle name="20% - Ênfase6 225 3" xfId="20997"/>
    <cellStyle name="20% - Ênfase6 226" xfId="20998"/>
    <cellStyle name="20% - Ênfase6 226 2" xfId="20999"/>
    <cellStyle name="20% - Ênfase6 226 2 2" xfId="21000"/>
    <cellStyle name="20% - Ênfase6 226 3" xfId="21001"/>
    <cellStyle name="20% - Ênfase6 227" xfId="21002"/>
    <cellStyle name="20% - Ênfase6 227 2" xfId="21003"/>
    <cellStyle name="20% - Ênfase6 227 2 2" xfId="21004"/>
    <cellStyle name="20% - Ênfase6 227 3" xfId="21005"/>
    <cellStyle name="20% - Ênfase6 228" xfId="21006"/>
    <cellStyle name="20% - Ênfase6 228 2" xfId="21007"/>
    <cellStyle name="20% - Ênfase6 229" xfId="21008"/>
    <cellStyle name="20% - Ênfase6 229 2" xfId="21009"/>
    <cellStyle name="20% - Ênfase6 23" xfId="21010"/>
    <cellStyle name="20% - Ênfase6 23 2" xfId="21011"/>
    <cellStyle name="20% - Ênfase6 23 2 2" xfId="21012"/>
    <cellStyle name="20% - Ênfase6 23 2 2 2" xfId="21013"/>
    <cellStyle name="20% - Ênfase6 23 2 3" xfId="21014"/>
    <cellStyle name="20% - Ênfase6 23 2 3 2" xfId="21015"/>
    <cellStyle name="20% - Ênfase6 23 2 4" xfId="21016"/>
    <cellStyle name="20% - Ênfase6 23 2 4 2" xfId="21017"/>
    <cellStyle name="20% - Ênfase6 23 2 5" xfId="21018"/>
    <cellStyle name="20% - Ênfase6 23 2 5 2" xfId="21019"/>
    <cellStyle name="20% - Ênfase6 23 2 6" xfId="21020"/>
    <cellStyle name="20% - Ênfase6 23 3" xfId="21021"/>
    <cellStyle name="20% - Ênfase6 23 3 2" xfId="21022"/>
    <cellStyle name="20% - Ênfase6 23 4" xfId="21023"/>
    <cellStyle name="20% - Ênfase6 23 4 2" xfId="21024"/>
    <cellStyle name="20% - Ênfase6 23 5" xfId="21025"/>
    <cellStyle name="20% - Ênfase6 23 5 2" xfId="21026"/>
    <cellStyle name="20% - Ênfase6 23 6" xfId="21027"/>
    <cellStyle name="20% - Ênfase6 23 6 2" xfId="21028"/>
    <cellStyle name="20% - Ênfase6 23 7" xfId="21029"/>
    <cellStyle name="20% - Ênfase6 230" xfId="21030"/>
    <cellStyle name="20% - Ênfase6 230 2" xfId="21031"/>
    <cellStyle name="20% - Ênfase6 231" xfId="21032"/>
    <cellStyle name="20% - Ênfase6 231 2" xfId="21033"/>
    <cellStyle name="20% - Ênfase6 232" xfId="21034"/>
    <cellStyle name="20% - Ênfase6 233" xfId="21035"/>
    <cellStyle name="20% - Ênfase6 234" xfId="21036"/>
    <cellStyle name="20% - Ênfase6 235" xfId="21037"/>
    <cellStyle name="20% - Ênfase6 236" xfId="21038"/>
    <cellStyle name="20% - Ênfase6 237" xfId="21039"/>
    <cellStyle name="20% - Ênfase6 238" xfId="21040"/>
    <cellStyle name="20% - Ênfase6 239" xfId="21041"/>
    <cellStyle name="20% - Ênfase6 24" xfId="21042"/>
    <cellStyle name="20% - Ênfase6 24 2" xfId="21043"/>
    <cellStyle name="20% - Ênfase6 24 2 2" xfId="21044"/>
    <cellStyle name="20% - Ênfase6 24 2 2 2" xfId="21045"/>
    <cellStyle name="20% - Ênfase6 24 2 3" xfId="21046"/>
    <cellStyle name="20% - Ênfase6 24 2 3 2" xfId="21047"/>
    <cellStyle name="20% - Ênfase6 24 2 4" xfId="21048"/>
    <cellStyle name="20% - Ênfase6 24 2 4 2" xfId="21049"/>
    <cellStyle name="20% - Ênfase6 24 2 5" xfId="21050"/>
    <cellStyle name="20% - Ênfase6 24 2 5 2" xfId="21051"/>
    <cellStyle name="20% - Ênfase6 24 2 6" xfId="21052"/>
    <cellStyle name="20% - Ênfase6 24 3" xfId="21053"/>
    <cellStyle name="20% - Ênfase6 24 3 2" xfId="21054"/>
    <cellStyle name="20% - Ênfase6 24 4" xfId="21055"/>
    <cellStyle name="20% - Ênfase6 24 4 2" xfId="21056"/>
    <cellStyle name="20% - Ênfase6 24 5" xfId="21057"/>
    <cellStyle name="20% - Ênfase6 24 5 2" xfId="21058"/>
    <cellStyle name="20% - Ênfase6 24 6" xfId="21059"/>
    <cellStyle name="20% - Ênfase6 24 6 2" xfId="21060"/>
    <cellStyle name="20% - Ênfase6 24 7" xfId="21061"/>
    <cellStyle name="20% - Ênfase6 240" xfId="21062"/>
    <cellStyle name="20% - Ênfase6 241" xfId="21063"/>
    <cellStyle name="20% - Ênfase6 25" xfId="21064"/>
    <cellStyle name="20% - Ênfase6 25 2" xfId="21065"/>
    <cellStyle name="20% - Ênfase6 25 2 2" xfId="21066"/>
    <cellStyle name="20% - Ênfase6 25 2 2 2" xfId="21067"/>
    <cellStyle name="20% - Ênfase6 25 2 3" xfId="21068"/>
    <cellStyle name="20% - Ênfase6 25 2 3 2" xfId="21069"/>
    <cellStyle name="20% - Ênfase6 25 2 4" xfId="21070"/>
    <cellStyle name="20% - Ênfase6 25 2 4 2" xfId="21071"/>
    <cellStyle name="20% - Ênfase6 25 2 5" xfId="21072"/>
    <cellStyle name="20% - Ênfase6 25 2 5 2" xfId="21073"/>
    <cellStyle name="20% - Ênfase6 25 2 6" xfId="21074"/>
    <cellStyle name="20% - Ênfase6 25 3" xfId="21075"/>
    <cellStyle name="20% - Ênfase6 25 3 2" xfId="21076"/>
    <cellStyle name="20% - Ênfase6 25 4" xfId="21077"/>
    <cellStyle name="20% - Ênfase6 25 4 2" xfId="21078"/>
    <cellStyle name="20% - Ênfase6 25 5" xfId="21079"/>
    <cellStyle name="20% - Ênfase6 25 5 2" xfId="21080"/>
    <cellStyle name="20% - Ênfase6 25 6" xfId="21081"/>
    <cellStyle name="20% - Ênfase6 25 6 2" xfId="21082"/>
    <cellStyle name="20% - Ênfase6 25 7" xfId="21083"/>
    <cellStyle name="20% - Ênfase6 26" xfId="21084"/>
    <cellStyle name="20% - Ênfase6 26 2" xfId="21085"/>
    <cellStyle name="20% - Ênfase6 26 2 2" xfId="21086"/>
    <cellStyle name="20% - Ênfase6 26 2 2 2" xfId="21087"/>
    <cellStyle name="20% - Ênfase6 26 2 3" xfId="21088"/>
    <cellStyle name="20% - Ênfase6 26 2 3 2" xfId="21089"/>
    <cellStyle name="20% - Ênfase6 26 2 4" xfId="21090"/>
    <cellStyle name="20% - Ênfase6 26 2 4 2" xfId="21091"/>
    <cellStyle name="20% - Ênfase6 26 2 5" xfId="21092"/>
    <cellStyle name="20% - Ênfase6 26 2 5 2" xfId="21093"/>
    <cellStyle name="20% - Ênfase6 26 2 6" xfId="21094"/>
    <cellStyle name="20% - Ênfase6 26 3" xfId="21095"/>
    <cellStyle name="20% - Ênfase6 26 3 2" xfId="21096"/>
    <cellStyle name="20% - Ênfase6 26 4" xfId="21097"/>
    <cellStyle name="20% - Ênfase6 26 4 2" xfId="21098"/>
    <cellStyle name="20% - Ênfase6 26 5" xfId="21099"/>
    <cellStyle name="20% - Ênfase6 26 5 2" xfId="21100"/>
    <cellStyle name="20% - Ênfase6 26 6" xfId="21101"/>
    <cellStyle name="20% - Ênfase6 26 6 2" xfId="21102"/>
    <cellStyle name="20% - Ênfase6 26 7" xfId="21103"/>
    <cellStyle name="20% - Ênfase6 27" xfId="21104"/>
    <cellStyle name="20% - Ênfase6 27 2" xfId="21105"/>
    <cellStyle name="20% - Ênfase6 27 2 2" xfId="21106"/>
    <cellStyle name="20% - Ênfase6 27 2 2 2" xfId="21107"/>
    <cellStyle name="20% - Ênfase6 27 2 3" xfId="21108"/>
    <cellStyle name="20% - Ênfase6 27 2 3 2" xfId="21109"/>
    <cellStyle name="20% - Ênfase6 27 2 4" xfId="21110"/>
    <cellStyle name="20% - Ênfase6 27 2 4 2" xfId="21111"/>
    <cellStyle name="20% - Ênfase6 27 2 5" xfId="21112"/>
    <cellStyle name="20% - Ênfase6 27 2 5 2" xfId="21113"/>
    <cellStyle name="20% - Ênfase6 27 2 6" xfId="21114"/>
    <cellStyle name="20% - Ênfase6 27 3" xfId="21115"/>
    <cellStyle name="20% - Ênfase6 27 3 2" xfId="21116"/>
    <cellStyle name="20% - Ênfase6 27 4" xfId="21117"/>
    <cellStyle name="20% - Ênfase6 27 4 2" xfId="21118"/>
    <cellStyle name="20% - Ênfase6 27 5" xfId="21119"/>
    <cellStyle name="20% - Ênfase6 27 5 2" xfId="21120"/>
    <cellStyle name="20% - Ênfase6 27 6" xfId="21121"/>
    <cellStyle name="20% - Ênfase6 27 6 2" xfId="21122"/>
    <cellStyle name="20% - Ênfase6 27 7" xfId="21123"/>
    <cellStyle name="20% - Ênfase6 28" xfId="21124"/>
    <cellStyle name="20% - Ênfase6 28 2" xfId="21125"/>
    <cellStyle name="20% - Ênfase6 28 2 2" xfId="21126"/>
    <cellStyle name="20% - Ênfase6 28 2 2 2" xfId="21127"/>
    <cellStyle name="20% - Ênfase6 28 2 3" xfId="21128"/>
    <cellStyle name="20% - Ênfase6 28 2 3 2" xfId="21129"/>
    <cellStyle name="20% - Ênfase6 28 2 4" xfId="21130"/>
    <cellStyle name="20% - Ênfase6 28 2 4 2" xfId="21131"/>
    <cellStyle name="20% - Ênfase6 28 2 5" xfId="21132"/>
    <cellStyle name="20% - Ênfase6 28 2 5 2" xfId="21133"/>
    <cellStyle name="20% - Ênfase6 28 2 6" xfId="21134"/>
    <cellStyle name="20% - Ênfase6 28 3" xfId="21135"/>
    <cellStyle name="20% - Ênfase6 28 3 2" xfId="21136"/>
    <cellStyle name="20% - Ênfase6 28 4" xfId="21137"/>
    <cellStyle name="20% - Ênfase6 28 4 2" xfId="21138"/>
    <cellStyle name="20% - Ênfase6 28 5" xfId="21139"/>
    <cellStyle name="20% - Ênfase6 28 5 2" xfId="21140"/>
    <cellStyle name="20% - Ênfase6 28 6" xfId="21141"/>
    <cellStyle name="20% - Ênfase6 28 6 2" xfId="21142"/>
    <cellStyle name="20% - Ênfase6 28 7" xfId="21143"/>
    <cellStyle name="20% - Ênfase6 29" xfId="21144"/>
    <cellStyle name="20% - Ênfase6 29 2" xfId="21145"/>
    <cellStyle name="20% - Ênfase6 29 2 2" xfId="21146"/>
    <cellStyle name="20% - Ênfase6 29 2 2 2" xfId="21147"/>
    <cellStyle name="20% - Ênfase6 29 2 3" xfId="21148"/>
    <cellStyle name="20% - Ênfase6 29 2 3 2" xfId="21149"/>
    <cellStyle name="20% - Ênfase6 29 2 4" xfId="21150"/>
    <cellStyle name="20% - Ênfase6 29 2 4 2" xfId="21151"/>
    <cellStyle name="20% - Ênfase6 29 2 5" xfId="21152"/>
    <cellStyle name="20% - Ênfase6 29 2 5 2" xfId="21153"/>
    <cellStyle name="20% - Ênfase6 29 2 6" xfId="21154"/>
    <cellStyle name="20% - Ênfase6 29 3" xfId="21155"/>
    <cellStyle name="20% - Ênfase6 29 3 2" xfId="21156"/>
    <cellStyle name="20% - Ênfase6 29 4" xfId="21157"/>
    <cellStyle name="20% - Ênfase6 29 4 2" xfId="21158"/>
    <cellStyle name="20% - Ênfase6 29 5" xfId="21159"/>
    <cellStyle name="20% - Ênfase6 29 5 2" xfId="21160"/>
    <cellStyle name="20% - Ênfase6 29 6" xfId="21161"/>
    <cellStyle name="20% - Ênfase6 29 6 2" xfId="21162"/>
    <cellStyle name="20% - Ênfase6 29 7" xfId="21163"/>
    <cellStyle name="20% - Ênfase6 3" xfId="21164"/>
    <cellStyle name="20% - Ênfase6 3 2" xfId="21165"/>
    <cellStyle name="20% - Ênfase6 3 2 2" xfId="21166"/>
    <cellStyle name="20% - Ênfase6 3 2 2 2" xfId="21167"/>
    <cellStyle name="20% - Ênfase6 3 2 2 2 2" xfId="21168"/>
    <cellStyle name="20% - Ênfase6 3 2 2 3" xfId="21169"/>
    <cellStyle name="20% - Ênfase6 3 2 2 3 2" xfId="21170"/>
    <cellStyle name="20% - Ênfase6 3 2 2 4" xfId="21171"/>
    <cellStyle name="20% - Ênfase6 3 2 2 4 2" xfId="21172"/>
    <cellStyle name="20% - Ênfase6 3 2 2 5" xfId="21173"/>
    <cellStyle name="20% - Ênfase6 3 2 2 5 2" xfId="21174"/>
    <cellStyle name="20% - Ênfase6 3 2 2 6" xfId="21175"/>
    <cellStyle name="20% - Ênfase6 3 2 3" xfId="21176"/>
    <cellStyle name="20% - Ênfase6 3 2 3 2" xfId="21177"/>
    <cellStyle name="20% - Ênfase6 3 2 4" xfId="21178"/>
    <cellStyle name="20% - Ênfase6 3 2 4 2" xfId="21179"/>
    <cellStyle name="20% - Ênfase6 3 2 5" xfId="21180"/>
    <cellStyle name="20% - Ênfase6 3 2 5 2" xfId="21181"/>
    <cellStyle name="20% - Ênfase6 3 2 6" xfId="21182"/>
    <cellStyle name="20% - Ênfase6 3 2 6 2" xfId="21183"/>
    <cellStyle name="20% - Ênfase6 3 2 7" xfId="21184"/>
    <cellStyle name="20% - Ênfase6 3 3" xfId="21185"/>
    <cellStyle name="20% - Ênfase6 3 3 2" xfId="21186"/>
    <cellStyle name="20% - Ênfase6 3 3 2 2" xfId="21187"/>
    <cellStyle name="20% - Ênfase6 3 3 3" xfId="21188"/>
    <cellStyle name="20% - Ênfase6 3 3 3 2" xfId="21189"/>
    <cellStyle name="20% - Ênfase6 3 3 4" xfId="21190"/>
    <cellStyle name="20% - Ênfase6 3 3 4 2" xfId="21191"/>
    <cellStyle name="20% - Ênfase6 3 3 5" xfId="21192"/>
    <cellStyle name="20% - Ênfase6 3 3 5 2" xfId="21193"/>
    <cellStyle name="20% - Ênfase6 3 3 6" xfId="21194"/>
    <cellStyle name="20% - Ênfase6 3 4" xfId="21195"/>
    <cellStyle name="20% - Ênfase6 3 4 2" xfId="21196"/>
    <cellStyle name="20% - Ênfase6 3 5" xfId="21197"/>
    <cellStyle name="20% - Ênfase6 3 5 2" xfId="21198"/>
    <cellStyle name="20% - Ênfase6 3 6" xfId="21199"/>
    <cellStyle name="20% - Ênfase6 3 6 2" xfId="21200"/>
    <cellStyle name="20% - Ênfase6 3 7" xfId="21201"/>
    <cellStyle name="20% - Ênfase6 3 7 2" xfId="21202"/>
    <cellStyle name="20% - Ênfase6 3 8" xfId="21203"/>
    <cellStyle name="20% - Ênfase6 30" xfId="21204"/>
    <cellStyle name="20% - Ênfase6 30 2" xfId="21205"/>
    <cellStyle name="20% - Ênfase6 30 2 2" xfId="21206"/>
    <cellStyle name="20% - Ênfase6 30 2 2 2" xfId="21207"/>
    <cellStyle name="20% - Ênfase6 30 2 3" xfId="21208"/>
    <cellStyle name="20% - Ênfase6 30 2 3 2" xfId="21209"/>
    <cellStyle name="20% - Ênfase6 30 2 4" xfId="21210"/>
    <cellStyle name="20% - Ênfase6 30 2 4 2" xfId="21211"/>
    <cellStyle name="20% - Ênfase6 30 2 5" xfId="21212"/>
    <cellStyle name="20% - Ênfase6 30 2 5 2" xfId="21213"/>
    <cellStyle name="20% - Ênfase6 30 2 6" xfId="21214"/>
    <cellStyle name="20% - Ênfase6 30 3" xfId="21215"/>
    <cellStyle name="20% - Ênfase6 30 3 2" xfId="21216"/>
    <cellStyle name="20% - Ênfase6 30 4" xfId="21217"/>
    <cellStyle name="20% - Ênfase6 30 4 2" xfId="21218"/>
    <cellStyle name="20% - Ênfase6 30 5" xfId="21219"/>
    <cellStyle name="20% - Ênfase6 30 5 2" xfId="21220"/>
    <cellStyle name="20% - Ênfase6 30 6" xfId="21221"/>
    <cellStyle name="20% - Ênfase6 30 6 2" xfId="21222"/>
    <cellStyle name="20% - Ênfase6 30 7" xfId="21223"/>
    <cellStyle name="20% - Ênfase6 31" xfId="21224"/>
    <cellStyle name="20% - Ênfase6 31 2" xfId="21225"/>
    <cellStyle name="20% - Ênfase6 31 2 2" xfId="21226"/>
    <cellStyle name="20% - Ênfase6 31 2 2 2" xfId="21227"/>
    <cellStyle name="20% - Ênfase6 31 2 3" xfId="21228"/>
    <cellStyle name="20% - Ênfase6 31 2 3 2" xfId="21229"/>
    <cellStyle name="20% - Ênfase6 31 2 4" xfId="21230"/>
    <cellStyle name="20% - Ênfase6 31 2 4 2" xfId="21231"/>
    <cellStyle name="20% - Ênfase6 31 2 5" xfId="21232"/>
    <cellStyle name="20% - Ênfase6 31 2 5 2" xfId="21233"/>
    <cellStyle name="20% - Ênfase6 31 2 6" xfId="21234"/>
    <cellStyle name="20% - Ênfase6 31 3" xfId="21235"/>
    <cellStyle name="20% - Ênfase6 31 3 2" xfId="21236"/>
    <cellStyle name="20% - Ênfase6 31 4" xfId="21237"/>
    <cellStyle name="20% - Ênfase6 31 4 2" xfId="21238"/>
    <cellStyle name="20% - Ênfase6 31 5" xfId="21239"/>
    <cellStyle name="20% - Ênfase6 31 5 2" xfId="21240"/>
    <cellStyle name="20% - Ênfase6 31 6" xfId="21241"/>
    <cellStyle name="20% - Ênfase6 31 6 2" xfId="21242"/>
    <cellStyle name="20% - Ênfase6 31 7" xfId="21243"/>
    <cellStyle name="20% - Ênfase6 32" xfId="21244"/>
    <cellStyle name="20% - Ênfase6 32 2" xfId="21245"/>
    <cellStyle name="20% - Ênfase6 32 2 2" xfId="21246"/>
    <cellStyle name="20% - Ênfase6 32 2 2 2" xfId="21247"/>
    <cellStyle name="20% - Ênfase6 32 2 3" xfId="21248"/>
    <cellStyle name="20% - Ênfase6 32 2 3 2" xfId="21249"/>
    <cellStyle name="20% - Ênfase6 32 2 4" xfId="21250"/>
    <cellStyle name="20% - Ênfase6 32 2 4 2" xfId="21251"/>
    <cellStyle name="20% - Ênfase6 32 2 5" xfId="21252"/>
    <cellStyle name="20% - Ênfase6 32 2 5 2" xfId="21253"/>
    <cellStyle name="20% - Ênfase6 32 2 6" xfId="21254"/>
    <cellStyle name="20% - Ênfase6 32 3" xfId="21255"/>
    <cellStyle name="20% - Ênfase6 32 3 2" xfId="21256"/>
    <cellStyle name="20% - Ênfase6 32 4" xfId="21257"/>
    <cellStyle name="20% - Ênfase6 32 4 2" xfId="21258"/>
    <cellStyle name="20% - Ênfase6 32 5" xfId="21259"/>
    <cellStyle name="20% - Ênfase6 32 5 2" xfId="21260"/>
    <cellStyle name="20% - Ênfase6 32 6" xfId="21261"/>
    <cellStyle name="20% - Ênfase6 32 6 2" xfId="21262"/>
    <cellStyle name="20% - Ênfase6 32 7" xfId="21263"/>
    <cellStyle name="20% - Ênfase6 33" xfId="21264"/>
    <cellStyle name="20% - Ênfase6 33 2" xfId="21265"/>
    <cellStyle name="20% - Ênfase6 33 2 2" xfId="21266"/>
    <cellStyle name="20% - Ênfase6 33 2 2 2" xfId="21267"/>
    <cellStyle name="20% - Ênfase6 33 2 3" xfId="21268"/>
    <cellStyle name="20% - Ênfase6 33 2 3 2" xfId="21269"/>
    <cellStyle name="20% - Ênfase6 33 2 4" xfId="21270"/>
    <cellStyle name="20% - Ênfase6 33 2 4 2" xfId="21271"/>
    <cellStyle name="20% - Ênfase6 33 2 5" xfId="21272"/>
    <cellStyle name="20% - Ênfase6 33 2 5 2" xfId="21273"/>
    <cellStyle name="20% - Ênfase6 33 2 6" xfId="21274"/>
    <cellStyle name="20% - Ênfase6 33 3" xfId="21275"/>
    <cellStyle name="20% - Ênfase6 33 3 2" xfId="21276"/>
    <cellStyle name="20% - Ênfase6 33 4" xfId="21277"/>
    <cellStyle name="20% - Ênfase6 33 4 2" xfId="21278"/>
    <cellStyle name="20% - Ênfase6 33 5" xfId="21279"/>
    <cellStyle name="20% - Ênfase6 33 5 2" xfId="21280"/>
    <cellStyle name="20% - Ênfase6 33 6" xfId="21281"/>
    <cellStyle name="20% - Ênfase6 33 6 2" xfId="21282"/>
    <cellStyle name="20% - Ênfase6 33 7" xfId="21283"/>
    <cellStyle name="20% - Ênfase6 34" xfId="21284"/>
    <cellStyle name="20% - Ênfase6 34 2" xfId="21285"/>
    <cellStyle name="20% - Ênfase6 34 2 2" xfId="21286"/>
    <cellStyle name="20% - Ênfase6 34 2 2 2" xfId="21287"/>
    <cellStyle name="20% - Ênfase6 34 2 3" xfId="21288"/>
    <cellStyle name="20% - Ênfase6 34 2 3 2" xfId="21289"/>
    <cellStyle name="20% - Ênfase6 34 2 4" xfId="21290"/>
    <cellStyle name="20% - Ênfase6 34 2 4 2" xfId="21291"/>
    <cellStyle name="20% - Ênfase6 34 2 5" xfId="21292"/>
    <cellStyle name="20% - Ênfase6 34 2 5 2" xfId="21293"/>
    <cellStyle name="20% - Ênfase6 34 2 6" xfId="21294"/>
    <cellStyle name="20% - Ênfase6 34 3" xfId="21295"/>
    <cellStyle name="20% - Ênfase6 34 3 2" xfId="21296"/>
    <cellStyle name="20% - Ênfase6 34 4" xfId="21297"/>
    <cellStyle name="20% - Ênfase6 34 4 2" xfId="21298"/>
    <cellStyle name="20% - Ênfase6 34 5" xfId="21299"/>
    <cellStyle name="20% - Ênfase6 34 5 2" xfId="21300"/>
    <cellStyle name="20% - Ênfase6 34 6" xfId="21301"/>
    <cellStyle name="20% - Ênfase6 34 6 2" xfId="21302"/>
    <cellStyle name="20% - Ênfase6 34 7" xfId="21303"/>
    <cellStyle name="20% - Ênfase6 35" xfId="21304"/>
    <cellStyle name="20% - Ênfase6 35 2" xfId="21305"/>
    <cellStyle name="20% - Ênfase6 35 2 2" xfId="21306"/>
    <cellStyle name="20% - Ênfase6 35 2 2 2" xfId="21307"/>
    <cellStyle name="20% - Ênfase6 35 2 3" xfId="21308"/>
    <cellStyle name="20% - Ênfase6 35 2 3 2" xfId="21309"/>
    <cellStyle name="20% - Ênfase6 35 2 4" xfId="21310"/>
    <cellStyle name="20% - Ênfase6 35 2 4 2" xfId="21311"/>
    <cellStyle name="20% - Ênfase6 35 2 5" xfId="21312"/>
    <cellStyle name="20% - Ênfase6 35 2 5 2" xfId="21313"/>
    <cellStyle name="20% - Ênfase6 35 2 6" xfId="21314"/>
    <cellStyle name="20% - Ênfase6 35 3" xfId="21315"/>
    <cellStyle name="20% - Ênfase6 35 3 2" xfId="21316"/>
    <cellStyle name="20% - Ênfase6 35 4" xfId="21317"/>
    <cellStyle name="20% - Ênfase6 35 4 2" xfId="21318"/>
    <cellStyle name="20% - Ênfase6 35 5" xfId="21319"/>
    <cellStyle name="20% - Ênfase6 35 5 2" xfId="21320"/>
    <cellStyle name="20% - Ênfase6 35 6" xfId="21321"/>
    <cellStyle name="20% - Ênfase6 35 6 2" xfId="21322"/>
    <cellStyle name="20% - Ênfase6 35 7" xfId="21323"/>
    <cellStyle name="20% - Ênfase6 36" xfId="21324"/>
    <cellStyle name="20% - Ênfase6 36 2" xfId="21325"/>
    <cellStyle name="20% - Ênfase6 36 2 2" xfId="21326"/>
    <cellStyle name="20% - Ênfase6 36 2 2 2" xfId="21327"/>
    <cellStyle name="20% - Ênfase6 36 2 3" xfId="21328"/>
    <cellStyle name="20% - Ênfase6 36 2 3 2" xfId="21329"/>
    <cellStyle name="20% - Ênfase6 36 2 4" xfId="21330"/>
    <cellStyle name="20% - Ênfase6 36 2 4 2" xfId="21331"/>
    <cellStyle name="20% - Ênfase6 36 2 5" xfId="21332"/>
    <cellStyle name="20% - Ênfase6 36 2 5 2" xfId="21333"/>
    <cellStyle name="20% - Ênfase6 36 2 6" xfId="21334"/>
    <cellStyle name="20% - Ênfase6 36 3" xfId="21335"/>
    <cellStyle name="20% - Ênfase6 36 3 2" xfId="21336"/>
    <cellStyle name="20% - Ênfase6 36 4" xfId="21337"/>
    <cellStyle name="20% - Ênfase6 36 4 2" xfId="21338"/>
    <cellStyle name="20% - Ênfase6 36 5" xfId="21339"/>
    <cellStyle name="20% - Ênfase6 36 5 2" xfId="21340"/>
    <cellStyle name="20% - Ênfase6 36 6" xfId="21341"/>
    <cellStyle name="20% - Ênfase6 36 6 2" xfId="21342"/>
    <cellStyle name="20% - Ênfase6 36 7" xfId="21343"/>
    <cellStyle name="20% - Ênfase6 37" xfId="21344"/>
    <cellStyle name="20% - Ênfase6 37 2" xfId="21345"/>
    <cellStyle name="20% - Ênfase6 37 2 2" xfId="21346"/>
    <cellStyle name="20% - Ênfase6 37 2 2 2" xfId="21347"/>
    <cellStyle name="20% - Ênfase6 37 2 3" xfId="21348"/>
    <cellStyle name="20% - Ênfase6 37 2 3 2" xfId="21349"/>
    <cellStyle name="20% - Ênfase6 37 2 4" xfId="21350"/>
    <cellStyle name="20% - Ênfase6 37 2 4 2" xfId="21351"/>
    <cellStyle name="20% - Ênfase6 37 2 5" xfId="21352"/>
    <cellStyle name="20% - Ênfase6 37 2 5 2" xfId="21353"/>
    <cellStyle name="20% - Ênfase6 37 2 6" xfId="21354"/>
    <cellStyle name="20% - Ênfase6 37 3" xfId="21355"/>
    <cellStyle name="20% - Ênfase6 37 3 2" xfId="21356"/>
    <cellStyle name="20% - Ênfase6 37 4" xfId="21357"/>
    <cellStyle name="20% - Ênfase6 37 4 2" xfId="21358"/>
    <cellStyle name="20% - Ênfase6 37 5" xfId="21359"/>
    <cellStyle name="20% - Ênfase6 37 5 2" xfId="21360"/>
    <cellStyle name="20% - Ênfase6 37 6" xfId="21361"/>
    <cellStyle name="20% - Ênfase6 37 6 2" xfId="21362"/>
    <cellStyle name="20% - Ênfase6 37 7" xfId="21363"/>
    <cellStyle name="20% - Ênfase6 38" xfId="21364"/>
    <cellStyle name="20% - Ênfase6 38 2" xfId="21365"/>
    <cellStyle name="20% - Ênfase6 38 2 2" xfId="21366"/>
    <cellStyle name="20% - Ênfase6 38 2 2 2" xfId="21367"/>
    <cellStyle name="20% - Ênfase6 38 2 3" xfId="21368"/>
    <cellStyle name="20% - Ênfase6 38 2 3 2" xfId="21369"/>
    <cellStyle name="20% - Ênfase6 38 2 4" xfId="21370"/>
    <cellStyle name="20% - Ênfase6 38 2 4 2" xfId="21371"/>
    <cellStyle name="20% - Ênfase6 38 2 5" xfId="21372"/>
    <cellStyle name="20% - Ênfase6 38 2 5 2" xfId="21373"/>
    <cellStyle name="20% - Ênfase6 38 2 6" xfId="21374"/>
    <cellStyle name="20% - Ênfase6 38 3" xfId="21375"/>
    <cellStyle name="20% - Ênfase6 38 3 2" xfId="21376"/>
    <cellStyle name="20% - Ênfase6 38 4" xfId="21377"/>
    <cellStyle name="20% - Ênfase6 38 4 2" xfId="21378"/>
    <cellStyle name="20% - Ênfase6 38 5" xfId="21379"/>
    <cellStyle name="20% - Ênfase6 38 5 2" xfId="21380"/>
    <cellStyle name="20% - Ênfase6 38 6" xfId="21381"/>
    <cellStyle name="20% - Ênfase6 38 6 2" xfId="21382"/>
    <cellStyle name="20% - Ênfase6 38 7" xfId="21383"/>
    <cellStyle name="20% - Ênfase6 39" xfId="21384"/>
    <cellStyle name="20% - Ênfase6 39 2" xfId="21385"/>
    <cellStyle name="20% - Ênfase6 39 2 2" xfId="21386"/>
    <cellStyle name="20% - Ênfase6 39 2 2 2" xfId="21387"/>
    <cellStyle name="20% - Ênfase6 39 2 3" xfId="21388"/>
    <cellStyle name="20% - Ênfase6 39 2 3 2" xfId="21389"/>
    <cellStyle name="20% - Ênfase6 39 2 4" xfId="21390"/>
    <cellStyle name="20% - Ênfase6 39 2 4 2" xfId="21391"/>
    <cellStyle name="20% - Ênfase6 39 2 5" xfId="21392"/>
    <cellStyle name="20% - Ênfase6 39 2 5 2" xfId="21393"/>
    <cellStyle name="20% - Ênfase6 39 2 6" xfId="21394"/>
    <cellStyle name="20% - Ênfase6 39 3" xfId="21395"/>
    <cellStyle name="20% - Ênfase6 39 3 2" xfId="21396"/>
    <cellStyle name="20% - Ênfase6 39 4" xfId="21397"/>
    <cellStyle name="20% - Ênfase6 39 4 2" xfId="21398"/>
    <cellStyle name="20% - Ênfase6 39 5" xfId="21399"/>
    <cellStyle name="20% - Ênfase6 39 5 2" xfId="21400"/>
    <cellStyle name="20% - Ênfase6 39 6" xfId="21401"/>
    <cellStyle name="20% - Ênfase6 39 6 2" xfId="21402"/>
    <cellStyle name="20% - Ênfase6 39 7" xfId="21403"/>
    <cellStyle name="20% - Ênfase6 4" xfId="21404"/>
    <cellStyle name="20% - Ênfase6 4 2" xfId="21405"/>
    <cellStyle name="20% - Ênfase6 4 2 2" xfId="21406"/>
    <cellStyle name="20% - Ênfase6 4 2 2 2" xfId="21407"/>
    <cellStyle name="20% - Ênfase6 4 2 2 2 2" xfId="21408"/>
    <cellStyle name="20% - Ênfase6 4 2 2 3" xfId="21409"/>
    <cellStyle name="20% - Ênfase6 4 2 2 3 2" xfId="21410"/>
    <cellStyle name="20% - Ênfase6 4 2 2 4" xfId="21411"/>
    <cellStyle name="20% - Ênfase6 4 2 2 4 2" xfId="21412"/>
    <cellStyle name="20% - Ênfase6 4 2 2 5" xfId="21413"/>
    <cellStyle name="20% - Ênfase6 4 2 2 5 2" xfId="21414"/>
    <cellStyle name="20% - Ênfase6 4 2 2 6" xfId="21415"/>
    <cellStyle name="20% - Ênfase6 4 2 3" xfId="21416"/>
    <cellStyle name="20% - Ênfase6 4 2 3 2" xfId="21417"/>
    <cellStyle name="20% - Ênfase6 4 2 4" xfId="21418"/>
    <cellStyle name="20% - Ênfase6 4 2 4 2" xfId="21419"/>
    <cellStyle name="20% - Ênfase6 4 2 5" xfId="21420"/>
    <cellStyle name="20% - Ênfase6 4 2 5 2" xfId="21421"/>
    <cellStyle name="20% - Ênfase6 4 2 6" xfId="21422"/>
    <cellStyle name="20% - Ênfase6 4 2 6 2" xfId="21423"/>
    <cellStyle name="20% - Ênfase6 4 2 7" xfId="21424"/>
    <cellStyle name="20% - Ênfase6 4 3" xfId="21425"/>
    <cellStyle name="20% - Ênfase6 4 3 2" xfId="21426"/>
    <cellStyle name="20% - Ênfase6 4 3 2 2" xfId="21427"/>
    <cellStyle name="20% - Ênfase6 4 3 3" xfId="21428"/>
    <cellStyle name="20% - Ênfase6 4 3 3 2" xfId="21429"/>
    <cellStyle name="20% - Ênfase6 4 3 4" xfId="21430"/>
    <cellStyle name="20% - Ênfase6 4 3 4 2" xfId="21431"/>
    <cellStyle name="20% - Ênfase6 4 3 5" xfId="21432"/>
    <cellStyle name="20% - Ênfase6 4 3 5 2" xfId="21433"/>
    <cellStyle name="20% - Ênfase6 4 3 6" xfId="21434"/>
    <cellStyle name="20% - Ênfase6 4 4" xfId="21435"/>
    <cellStyle name="20% - Ênfase6 4 4 2" xfId="21436"/>
    <cellStyle name="20% - Ênfase6 4 5" xfId="21437"/>
    <cellStyle name="20% - Ênfase6 4 5 2" xfId="21438"/>
    <cellStyle name="20% - Ênfase6 4 6" xfId="21439"/>
    <cellStyle name="20% - Ênfase6 4 6 2" xfId="21440"/>
    <cellStyle name="20% - Ênfase6 4 7" xfId="21441"/>
    <cellStyle name="20% - Ênfase6 4 7 2" xfId="21442"/>
    <cellStyle name="20% - Ênfase6 4 8" xfId="21443"/>
    <cellStyle name="20% - Ênfase6 40" xfId="21444"/>
    <cellStyle name="20% - Ênfase6 40 2" xfId="21445"/>
    <cellStyle name="20% - Ênfase6 40 2 2" xfId="21446"/>
    <cellStyle name="20% - Ênfase6 40 2 2 2" xfId="21447"/>
    <cellStyle name="20% - Ênfase6 40 2 3" xfId="21448"/>
    <cellStyle name="20% - Ênfase6 40 2 3 2" xfId="21449"/>
    <cellStyle name="20% - Ênfase6 40 2 4" xfId="21450"/>
    <cellStyle name="20% - Ênfase6 40 2 4 2" xfId="21451"/>
    <cellStyle name="20% - Ênfase6 40 2 5" xfId="21452"/>
    <cellStyle name="20% - Ênfase6 40 2 5 2" xfId="21453"/>
    <cellStyle name="20% - Ênfase6 40 2 6" xfId="21454"/>
    <cellStyle name="20% - Ênfase6 40 3" xfId="21455"/>
    <cellStyle name="20% - Ênfase6 40 3 2" xfId="21456"/>
    <cellStyle name="20% - Ênfase6 40 4" xfId="21457"/>
    <cellStyle name="20% - Ênfase6 40 4 2" xfId="21458"/>
    <cellStyle name="20% - Ênfase6 40 5" xfId="21459"/>
    <cellStyle name="20% - Ênfase6 40 5 2" xfId="21460"/>
    <cellStyle name="20% - Ênfase6 40 6" xfId="21461"/>
    <cellStyle name="20% - Ênfase6 40 6 2" xfId="21462"/>
    <cellStyle name="20% - Ênfase6 40 7" xfId="21463"/>
    <cellStyle name="20% - Ênfase6 41" xfId="21464"/>
    <cellStyle name="20% - Ênfase6 41 2" xfId="21465"/>
    <cellStyle name="20% - Ênfase6 41 2 2" xfId="21466"/>
    <cellStyle name="20% - Ênfase6 41 2 2 2" xfId="21467"/>
    <cellStyle name="20% - Ênfase6 41 2 3" xfId="21468"/>
    <cellStyle name="20% - Ênfase6 41 2 3 2" xfId="21469"/>
    <cellStyle name="20% - Ênfase6 41 2 4" xfId="21470"/>
    <cellStyle name="20% - Ênfase6 41 2 4 2" xfId="21471"/>
    <cellStyle name="20% - Ênfase6 41 2 5" xfId="21472"/>
    <cellStyle name="20% - Ênfase6 41 2 5 2" xfId="21473"/>
    <cellStyle name="20% - Ênfase6 41 2 6" xfId="21474"/>
    <cellStyle name="20% - Ênfase6 41 3" xfId="21475"/>
    <cellStyle name="20% - Ênfase6 41 3 2" xfId="21476"/>
    <cellStyle name="20% - Ênfase6 41 4" xfId="21477"/>
    <cellStyle name="20% - Ênfase6 41 4 2" xfId="21478"/>
    <cellStyle name="20% - Ênfase6 41 5" xfId="21479"/>
    <cellStyle name="20% - Ênfase6 41 5 2" xfId="21480"/>
    <cellStyle name="20% - Ênfase6 41 6" xfId="21481"/>
    <cellStyle name="20% - Ênfase6 41 6 2" xfId="21482"/>
    <cellStyle name="20% - Ênfase6 41 7" xfId="21483"/>
    <cellStyle name="20% - Ênfase6 42" xfId="21484"/>
    <cellStyle name="20% - Ênfase6 42 2" xfId="21485"/>
    <cellStyle name="20% - Ênfase6 42 2 2" xfId="21486"/>
    <cellStyle name="20% - Ênfase6 42 2 2 2" xfId="21487"/>
    <cellStyle name="20% - Ênfase6 42 2 3" xfId="21488"/>
    <cellStyle name="20% - Ênfase6 42 2 3 2" xfId="21489"/>
    <cellStyle name="20% - Ênfase6 42 2 4" xfId="21490"/>
    <cellStyle name="20% - Ênfase6 42 2 4 2" xfId="21491"/>
    <cellStyle name="20% - Ênfase6 42 2 5" xfId="21492"/>
    <cellStyle name="20% - Ênfase6 42 2 5 2" xfId="21493"/>
    <cellStyle name="20% - Ênfase6 42 2 6" xfId="21494"/>
    <cellStyle name="20% - Ênfase6 42 3" xfId="21495"/>
    <cellStyle name="20% - Ênfase6 42 3 2" xfId="21496"/>
    <cellStyle name="20% - Ênfase6 42 4" xfId="21497"/>
    <cellStyle name="20% - Ênfase6 42 4 2" xfId="21498"/>
    <cellStyle name="20% - Ênfase6 42 5" xfId="21499"/>
    <cellStyle name="20% - Ênfase6 42 5 2" xfId="21500"/>
    <cellStyle name="20% - Ênfase6 42 6" xfId="21501"/>
    <cellStyle name="20% - Ênfase6 42 6 2" xfId="21502"/>
    <cellStyle name="20% - Ênfase6 42 7" xfId="21503"/>
    <cellStyle name="20% - Ênfase6 43" xfId="21504"/>
    <cellStyle name="20% - Ênfase6 43 2" xfId="21505"/>
    <cellStyle name="20% - Ênfase6 43 2 2" xfId="21506"/>
    <cellStyle name="20% - Ênfase6 43 2 2 2" xfId="21507"/>
    <cellStyle name="20% - Ênfase6 43 2 3" xfId="21508"/>
    <cellStyle name="20% - Ênfase6 43 2 3 2" xfId="21509"/>
    <cellStyle name="20% - Ênfase6 43 2 4" xfId="21510"/>
    <cellStyle name="20% - Ênfase6 43 2 4 2" xfId="21511"/>
    <cellStyle name="20% - Ênfase6 43 2 5" xfId="21512"/>
    <cellStyle name="20% - Ênfase6 43 2 5 2" xfId="21513"/>
    <cellStyle name="20% - Ênfase6 43 2 6" xfId="21514"/>
    <cellStyle name="20% - Ênfase6 43 3" xfId="21515"/>
    <cellStyle name="20% - Ênfase6 43 3 2" xfId="21516"/>
    <cellStyle name="20% - Ênfase6 43 4" xfId="21517"/>
    <cellStyle name="20% - Ênfase6 43 4 2" xfId="21518"/>
    <cellStyle name="20% - Ênfase6 43 5" xfId="21519"/>
    <cellStyle name="20% - Ênfase6 43 5 2" xfId="21520"/>
    <cellStyle name="20% - Ênfase6 43 6" xfId="21521"/>
    <cellStyle name="20% - Ênfase6 43 6 2" xfId="21522"/>
    <cellStyle name="20% - Ênfase6 43 7" xfId="21523"/>
    <cellStyle name="20% - Ênfase6 44" xfId="21524"/>
    <cellStyle name="20% - Ênfase6 44 2" xfId="21525"/>
    <cellStyle name="20% - Ênfase6 44 2 2" xfId="21526"/>
    <cellStyle name="20% - Ênfase6 44 2 2 2" xfId="21527"/>
    <cellStyle name="20% - Ênfase6 44 2 3" xfId="21528"/>
    <cellStyle name="20% - Ênfase6 44 2 3 2" xfId="21529"/>
    <cellStyle name="20% - Ênfase6 44 2 4" xfId="21530"/>
    <cellStyle name="20% - Ênfase6 44 2 4 2" xfId="21531"/>
    <cellStyle name="20% - Ênfase6 44 2 5" xfId="21532"/>
    <cellStyle name="20% - Ênfase6 44 2 5 2" xfId="21533"/>
    <cellStyle name="20% - Ênfase6 44 2 6" xfId="21534"/>
    <cellStyle name="20% - Ênfase6 44 3" xfId="21535"/>
    <cellStyle name="20% - Ênfase6 44 3 2" xfId="21536"/>
    <cellStyle name="20% - Ênfase6 44 4" xfId="21537"/>
    <cellStyle name="20% - Ênfase6 44 4 2" xfId="21538"/>
    <cellStyle name="20% - Ênfase6 44 5" xfId="21539"/>
    <cellStyle name="20% - Ênfase6 44 5 2" xfId="21540"/>
    <cellStyle name="20% - Ênfase6 44 6" xfId="21541"/>
    <cellStyle name="20% - Ênfase6 44 6 2" xfId="21542"/>
    <cellStyle name="20% - Ênfase6 44 7" xfId="21543"/>
    <cellStyle name="20% - Ênfase6 45" xfId="21544"/>
    <cellStyle name="20% - Ênfase6 45 2" xfId="21545"/>
    <cellStyle name="20% - Ênfase6 45 2 2" xfId="21546"/>
    <cellStyle name="20% - Ênfase6 45 2 2 2" xfId="21547"/>
    <cellStyle name="20% - Ênfase6 45 2 3" xfId="21548"/>
    <cellStyle name="20% - Ênfase6 45 2 3 2" xfId="21549"/>
    <cellStyle name="20% - Ênfase6 45 2 4" xfId="21550"/>
    <cellStyle name="20% - Ênfase6 45 2 4 2" xfId="21551"/>
    <cellStyle name="20% - Ênfase6 45 2 5" xfId="21552"/>
    <cellStyle name="20% - Ênfase6 45 2 5 2" xfId="21553"/>
    <cellStyle name="20% - Ênfase6 45 2 6" xfId="21554"/>
    <cellStyle name="20% - Ênfase6 45 3" xfId="21555"/>
    <cellStyle name="20% - Ênfase6 45 3 2" xfId="21556"/>
    <cellStyle name="20% - Ênfase6 45 4" xfId="21557"/>
    <cellStyle name="20% - Ênfase6 45 4 2" xfId="21558"/>
    <cellStyle name="20% - Ênfase6 45 5" xfId="21559"/>
    <cellStyle name="20% - Ênfase6 45 5 2" xfId="21560"/>
    <cellStyle name="20% - Ênfase6 45 6" xfId="21561"/>
    <cellStyle name="20% - Ênfase6 45 6 2" xfId="21562"/>
    <cellStyle name="20% - Ênfase6 45 7" xfId="21563"/>
    <cellStyle name="20% - Ênfase6 46" xfId="21564"/>
    <cellStyle name="20% - Ênfase6 46 2" xfId="21565"/>
    <cellStyle name="20% - Ênfase6 46 2 2" xfId="21566"/>
    <cellStyle name="20% - Ênfase6 46 2 2 2" xfId="21567"/>
    <cellStyle name="20% - Ênfase6 46 2 3" xfId="21568"/>
    <cellStyle name="20% - Ênfase6 46 2 3 2" xfId="21569"/>
    <cellStyle name="20% - Ênfase6 46 2 4" xfId="21570"/>
    <cellStyle name="20% - Ênfase6 46 2 4 2" xfId="21571"/>
    <cellStyle name="20% - Ênfase6 46 2 5" xfId="21572"/>
    <cellStyle name="20% - Ênfase6 46 2 5 2" xfId="21573"/>
    <cellStyle name="20% - Ênfase6 46 2 6" xfId="21574"/>
    <cellStyle name="20% - Ênfase6 46 3" xfId="21575"/>
    <cellStyle name="20% - Ênfase6 46 3 2" xfId="21576"/>
    <cellStyle name="20% - Ênfase6 46 4" xfId="21577"/>
    <cellStyle name="20% - Ênfase6 46 4 2" xfId="21578"/>
    <cellStyle name="20% - Ênfase6 46 5" xfId="21579"/>
    <cellStyle name="20% - Ênfase6 46 5 2" xfId="21580"/>
    <cellStyle name="20% - Ênfase6 46 6" xfId="21581"/>
    <cellStyle name="20% - Ênfase6 46 6 2" xfId="21582"/>
    <cellStyle name="20% - Ênfase6 46 7" xfId="21583"/>
    <cellStyle name="20% - Ênfase6 47" xfId="21584"/>
    <cellStyle name="20% - Ênfase6 47 2" xfId="21585"/>
    <cellStyle name="20% - Ênfase6 47 2 2" xfId="21586"/>
    <cellStyle name="20% - Ênfase6 47 2 2 2" xfId="21587"/>
    <cellStyle name="20% - Ênfase6 47 2 3" xfId="21588"/>
    <cellStyle name="20% - Ênfase6 47 2 3 2" xfId="21589"/>
    <cellStyle name="20% - Ênfase6 47 2 4" xfId="21590"/>
    <cellStyle name="20% - Ênfase6 47 2 4 2" xfId="21591"/>
    <cellStyle name="20% - Ênfase6 47 2 5" xfId="21592"/>
    <cellStyle name="20% - Ênfase6 47 2 5 2" xfId="21593"/>
    <cellStyle name="20% - Ênfase6 47 2 6" xfId="21594"/>
    <cellStyle name="20% - Ênfase6 47 3" xfId="21595"/>
    <cellStyle name="20% - Ênfase6 47 3 2" xfId="21596"/>
    <cellStyle name="20% - Ênfase6 47 4" xfId="21597"/>
    <cellStyle name="20% - Ênfase6 47 4 2" xfId="21598"/>
    <cellStyle name="20% - Ênfase6 47 5" xfId="21599"/>
    <cellStyle name="20% - Ênfase6 47 5 2" xfId="21600"/>
    <cellStyle name="20% - Ênfase6 47 6" xfId="21601"/>
    <cellStyle name="20% - Ênfase6 47 6 2" xfId="21602"/>
    <cellStyle name="20% - Ênfase6 47 7" xfId="21603"/>
    <cellStyle name="20% - Ênfase6 48" xfId="21604"/>
    <cellStyle name="20% - Ênfase6 48 2" xfId="21605"/>
    <cellStyle name="20% - Ênfase6 48 2 2" xfId="21606"/>
    <cellStyle name="20% - Ênfase6 48 2 2 2" xfId="21607"/>
    <cellStyle name="20% - Ênfase6 48 2 3" xfId="21608"/>
    <cellStyle name="20% - Ênfase6 48 2 3 2" xfId="21609"/>
    <cellStyle name="20% - Ênfase6 48 2 4" xfId="21610"/>
    <cellStyle name="20% - Ênfase6 48 2 4 2" xfId="21611"/>
    <cellStyle name="20% - Ênfase6 48 2 5" xfId="21612"/>
    <cellStyle name="20% - Ênfase6 48 2 5 2" xfId="21613"/>
    <cellStyle name="20% - Ênfase6 48 2 6" xfId="21614"/>
    <cellStyle name="20% - Ênfase6 48 3" xfId="21615"/>
    <cellStyle name="20% - Ênfase6 48 3 2" xfId="21616"/>
    <cellStyle name="20% - Ênfase6 48 4" xfId="21617"/>
    <cellStyle name="20% - Ênfase6 48 4 2" xfId="21618"/>
    <cellStyle name="20% - Ênfase6 48 5" xfId="21619"/>
    <cellStyle name="20% - Ênfase6 48 5 2" xfId="21620"/>
    <cellStyle name="20% - Ênfase6 48 6" xfId="21621"/>
    <cellStyle name="20% - Ênfase6 48 6 2" xfId="21622"/>
    <cellStyle name="20% - Ênfase6 48 7" xfId="21623"/>
    <cellStyle name="20% - Ênfase6 49" xfId="21624"/>
    <cellStyle name="20% - Ênfase6 49 2" xfId="21625"/>
    <cellStyle name="20% - Ênfase6 49 2 2" xfId="21626"/>
    <cellStyle name="20% - Ênfase6 49 2 2 2" xfId="21627"/>
    <cellStyle name="20% - Ênfase6 49 2 3" xfId="21628"/>
    <cellStyle name="20% - Ênfase6 49 2 3 2" xfId="21629"/>
    <cellStyle name="20% - Ênfase6 49 2 4" xfId="21630"/>
    <cellStyle name="20% - Ênfase6 49 2 4 2" xfId="21631"/>
    <cellStyle name="20% - Ênfase6 49 2 5" xfId="21632"/>
    <cellStyle name="20% - Ênfase6 49 2 5 2" xfId="21633"/>
    <cellStyle name="20% - Ênfase6 49 2 6" xfId="21634"/>
    <cellStyle name="20% - Ênfase6 49 3" xfId="21635"/>
    <cellStyle name="20% - Ênfase6 49 3 2" xfId="21636"/>
    <cellStyle name="20% - Ênfase6 49 4" xfId="21637"/>
    <cellStyle name="20% - Ênfase6 49 4 2" xfId="21638"/>
    <cellStyle name="20% - Ênfase6 49 5" xfId="21639"/>
    <cellStyle name="20% - Ênfase6 49 5 2" xfId="21640"/>
    <cellStyle name="20% - Ênfase6 49 6" xfId="21641"/>
    <cellStyle name="20% - Ênfase6 49 6 2" xfId="21642"/>
    <cellStyle name="20% - Ênfase6 49 7" xfId="21643"/>
    <cellStyle name="20% - Ênfase6 5" xfId="21644"/>
    <cellStyle name="20% - Ênfase6 5 2" xfId="21645"/>
    <cellStyle name="20% - Ênfase6 5 2 2" xfId="21646"/>
    <cellStyle name="20% - Ênfase6 5 2 2 2" xfId="21647"/>
    <cellStyle name="20% - Ênfase6 5 2 2 2 2" xfId="21648"/>
    <cellStyle name="20% - Ênfase6 5 2 2 3" xfId="21649"/>
    <cellStyle name="20% - Ênfase6 5 2 2 3 2" xfId="21650"/>
    <cellStyle name="20% - Ênfase6 5 2 2 4" xfId="21651"/>
    <cellStyle name="20% - Ênfase6 5 2 2 4 2" xfId="21652"/>
    <cellStyle name="20% - Ênfase6 5 2 2 5" xfId="21653"/>
    <cellStyle name="20% - Ênfase6 5 2 2 5 2" xfId="21654"/>
    <cellStyle name="20% - Ênfase6 5 2 2 6" xfId="21655"/>
    <cellStyle name="20% - Ênfase6 5 2 3" xfId="21656"/>
    <cellStyle name="20% - Ênfase6 5 2 3 2" xfId="21657"/>
    <cellStyle name="20% - Ênfase6 5 2 4" xfId="21658"/>
    <cellStyle name="20% - Ênfase6 5 2 4 2" xfId="21659"/>
    <cellStyle name="20% - Ênfase6 5 2 5" xfId="21660"/>
    <cellStyle name="20% - Ênfase6 5 2 5 2" xfId="21661"/>
    <cellStyle name="20% - Ênfase6 5 2 6" xfId="21662"/>
    <cellStyle name="20% - Ênfase6 5 2 6 2" xfId="21663"/>
    <cellStyle name="20% - Ênfase6 5 2 7" xfId="21664"/>
    <cellStyle name="20% - Ênfase6 5 3" xfId="21665"/>
    <cellStyle name="20% - Ênfase6 5 3 2" xfId="21666"/>
    <cellStyle name="20% - Ênfase6 5 3 2 2" xfId="21667"/>
    <cellStyle name="20% - Ênfase6 5 3 3" xfId="21668"/>
    <cellStyle name="20% - Ênfase6 5 3 3 2" xfId="21669"/>
    <cellStyle name="20% - Ênfase6 5 3 4" xfId="21670"/>
    <cellStyle name="20% - Ênfase6 5 3 4 2" xfId="21671"/>
    <cellStyle name="20% - Ênfase6 5 3 5" xfId="21672"/>
    <cellStyle name="20% - Ênfase6 5 3 5 2" xfId="21673"/>
    <cellStyle name="20% - Ênfase6 5 3 6" xfId="21674"/>
    <cellStyle name="20% - Ênfase6 5 4" xfId="21675"/>
    <cellStyle name="20% - Ênfase6 5 4 2" xfId="21676"/>
    <cellStyle name="20% - Ênfase6 5 5" xfId="21677"/>
    <cellStyle name="20% - Ênfase6 5 5 2" xfId="21678"/>
    <cellStyle name="20% - Ênfase6 5 6" xfId="21679"/>
    <cellStyle name="20% - Ênfase6 5 6 2" xfId="21680"/>
    <cellStyle name="20% - Ênfase6 5 7" xfId="21681"/>
    <cellStyle name="20% - Ênfase6 5 7 2" xfId="21682"/>
    <cellStyle name="20% - Ênfase6 5 8" xfId="21683"/>
    <cellStyle name="20% - Ênfase6 50" xfId="21684"/>
    <cellStyle name="20% - Ênfase6 50 2" xfId="21685"/>
    <cellStyle name="20% - Ênfase6 50 2 2" xfId="21686"/>
    <cellStyle name="20% - Ênfase6 50 2 2 2" xfId="21687"/>
    <cellStyle name="20% - Ênfase6 50 2 3" xfId="21688"/>
    <cellStyle name="20% - Ênfase6 50 2 3 2" xfId="21689"/>
    <cellStyle name="20% - Ênfase6 50 2 4" xfId="21690"/>
    <cellStyle name="20% - Ênfase6 50 2 4 2" xfId="21691"/>
    <cellStyle name="20% - Ênfase6 50 2 5" xfId="21692"/>
    <cellStyle name="20% - Ênfase6 50 2 5 2" xfId="21693"/>
    <cellStyle name="20% - Ênfase6 50 2 6" xfId="21694"/>
    <cellStyle name="20% - Ênfase6 50 3" xfId="21695"/>
    <cellStyle name="20% - Ênfase6 50 3 2" xfId="21696"/>
    <cellStyle name="20% - Ênfase6 50 4" xfId="21697"/>
    <cellStyle name="20% - Ênfase6 50 4 2" xfId="21698"/>
    <cellStyle name="20% - Ênfase6 50 5" xfId="21699"/>
    <cellStyle name="20% - Ênfase6 50 5 2" xfId="21700"/>
    <cellStyle name="20% - Ênfase6 50 6" xfId="21701"/>
    <cellStyle name="20% - Ênfase6 50 6 2" xfId="21702"/>
    <cellStyle name="20% - Ênfase6 50 7" xfId="21703"/>
    <cellStyle name="20% - Ênfase6 51" xfId="21704"/>
    <cellStyle name="20% - Ênfase6 51 2" xfId="21705"/>
    <cellStyle name="20% - Ênfase6 51 2 2" xfId="21706"/>
    <cellStyle name="20% - Ênfase6 51 2 2 2" xfId="21707"/>
    <cellStyle name="20% - Ênfase6 51 2 3" xfId="21708"/>
    <cellStyle name="20% - Ênfase6 51 2 3 2" xfId="21709"/>
    <cellStyle name="20% - Ênfase6 51 2 4" xfId="21710"/>
    <cellStyle name="20% - Ênfase6 51 2 4 2" xfId="21711"/>
    <cellStyle name="20% - Ênfase6 51 2 5" xfId="21712"/>
    <cellStyle name="20% - Ênfase6 51 2 5 2" xfId="21713"/>
    <cellStyle name="20% - Ênfase6 51 2 6" xfId="21714"/>
    <cellStyle name="20% - Ênfase6 51 3" xfId="21715"/>
    <cellStyle name="20% - Ênfase6 51 3 2" xfId="21716"/>
    <cellStyle name="20% - Ênfase6 51 4" xfId="21717"/>
    <cellStyle name="20% - Ênfase6 51 4 2" xfId="21718"/>
    <cellStyle name="20% - Ênfase6 51 5" xfId="21719"/>
    <cellStyle name="20% - Ênfase6 51 5 2" xfId="21720"/>
    <cellStyle name="20% - Ênfase6 51 6" xfId="21721"/>
    <cellStyle name="20% - Ênfase6 51 6 2" xfId="21722"/>
    <cellStyle name="20% - Ênfase6 51 7" xfId="21723"/>
    <cellStyle name="20% - Ênfase6 52" xfId="21724"/>
    <cellStyle name="20% - Ênfase6 52 2" xfId="21725"/>
    <cellStyle name="20% - Ênfase6 52 2 2" xfId="21726"/>
    <cellStyle name="20% - Ênfase6 52 2 2 2" xfId="21727"/>
    <cellStyle name="20% - Ênfase6 52 2 3" xfId="21728"/>
    <cellStyle name="20% - Ênfase6 52 2 3 2" xfId="21729"/>
    <cellStyle name="20% - Ênfase6 52 2 4" xfId="21730"/>
    <cellStyle name="20% - Ênfase6 52 2 4 2" xfId="21731"/>
    <cellStyle name="20% - Ênfase6 52 2 5" xfId="21732"/>
    <cellStyle name="20% - Ênfase6 52 2 5 2" xfId="21733"/>
    <cellStyle name="20% - Ênfase6 52 2 6" xfId="21734"/>
    <cellStyle name="20% - Ênfase6 52 3" xfId="21735"/>
    <cellStyle name="20% - Ênfase6 52 3 2" xfId="21736"/>
    <cellStyle name="20% - Ênfase6 52 4" xfId="21737"/>
    <cellStyle name="20% - Ênfase6 52 4 2" xfId="21738"/>
    <cellStyle name="20% - Ênfase6 52 5" xfId="21739"/>
    <cellStyle name="20% - Ênfase6 52 5 2" xfId="21740"/>
    <cellStyle name="20% - Ênfase6 52 6" xfId="21741"/>
    <cellStyle name="20% - Ênfase6 52 6 2" xfId="21742"/>
    <cellStyle name="20% - Ênfase6 52 7" xfId="21743"/>
    <cellStyle name="20% - Ênfase6 53" xfId="21744"/>
    <cellStyle name="20% - Ênfase6 53 2" xfId="21745"/>
    <cellStyle name="20% - Ênfase6 53 2 2" xfId="21746"/>
    <cellStyle name="20% - Ênfase6 53 2 2 2" xfId="21747"/>
    <cellStyle name="20% - Ênfase6 53 2 3" xfId="21748"/>
    <cellStyle name="20% - Ênfase6 53 2 3 2" xfId="21749"/>
    <cellStyle name="20% - Ênfase6 53 2 4" xfId="21750"/>
    <cellStyle name="20% - Ênfase6 53 2 4 2" xfId="21751"/>
    <cellStyle name="20% - Ênfase6 53 2 5" xfId="21752"/>
    <cellStyle name="20% - Ênfase6 53 2 5 2" xfId="21753"/>
    <cellStyle name="20% - Ênfase6 53 2 6" xfId="21754"/>
    <cellStyle name="20% - Ênfase6 53 3" xfId="21755"/>
    <cellStyle name="20% - Ênfase6 53 3 2" xfId="21756"/>
    <cellStyle name="20% - Ênfase6 53 4" xfId="21757"/>
    <cellStyle name="20% - Ênfase6 53 4 2" xfId="21758"/>
    <cellStyle name="20% - Ênfase6 53 5" xfId="21759"/>
    <cellStyle name="20% - Ênfase6 53 5 2" xfId="21760"/>
    <cellStyle name="20% - Ênfase6 53 6" xfId="21761"/>
    <cellStyle name="20% - Ênfase6 53 6 2" xfId="21762"/>
    <cellStyle name="20% - Ênfase6 53 7" xfId="21763"/>
    <cellStyle name="20% - Ênfase6 54" xfId="21764"/>
    <cellStyle name="20% - Ênfase6 54 2" xfId="21765"/>
    <cellStyle name="20% - Ênfase6 54 2 2" xfId="21766"/>
    <cellStyle name="20% - Ênfase6 54 2 2 2" xfId="21767"/>
    <cellStyle name="20% - Ênfase6 54 2 3" xfId="21768"/>
    <cellStyle name="20% - Ênfase6 54 2 3 2" xfId="21769"/>
    <cellStyle name="20% - Ênfase6 54 2 4" xfId="21770"/>
    <cellStyle name="20% - Ênfase6 54 2 4 2" xfId="21771"/>
    <cellStyle name="20% - Ênfase6 54 2 5" xfId="21772"/>
    <cellStyle name="20% - Ênfase6 54 2 5 2" xfId="21773"/>
    <cellStyle name="20% - Ênfase6 54 2 6" xfId="21774"/>
    <cellStyle name="20% - Ênfase6 54 3" xfId="21775"/>
    <cellStyle name="20% - Ênfase6 54 3 2" xfId="21776"/>
    <cellStyle name="20% - Ênfase6 54 4" xfId="21777"/>
    <cellStyle name="20% - Ênfase6 54 4 2" xfId="21778"/>
    <cellStyle name="20% - Ênfase6 54 5" xfId="21779"/>
    <cellStyle name="20% - Ênfase6 54 5 2" xfId="21780"/>
    <cellStyle name="20% - Ênfase6 54 6" xfId="21781"/>
    <cellStyle name="20% - Ênfase6 54 6 2" xfId="21782"/>
    <cellStyle name="20% - Ênfase6 54 7" xfId="21783"/>
    <cellStyle name="20% - Ênfase6 55" xfId="21784"/>
    <cellStyle name="20% - Ênfase6 55 2" xfId="21785"/>
    <cellStyle name="20% - Ênfase6 55 2 2" xfId="21786"/>
    <cellStyle name="20% - Ênfase6 55 2 2 2" xfId="21787"/>
    <cellStyle name="20% - Ênfase6 55 2 3" xfId="21788"/>
    <cellStyle name="20% - Ênfase6 55 2 3 2" xfId="21789"/>
    <cellStyle name="20% - Ênfase6 55 2 4" xfId="21790"/>
    <cellStyle name="20% - Ênfase6 55 2 4 2" xfId="21791"/>
    <cellStyle name="20% - Ênfase6 55 2 5" xfId="21792"/>
    <cellStyle name="20% - Ênfase6 55 2 5 2" xfId="21793"/>
    <cellStyle name="20% - Ênfase6 55 2 6" xfId="21794"/>
    <cellStyle name="20% - Ênfase6 55 3" xfId="21795"/>
    <cellStyle name="20% - Ênfase6 55 3 2" xfId="21796"/>
    <cellStyle name="20% - Ênfase6 55 4" xfId="21797"/>
    <cellStyle name="20% - Ênfase6 55 4 2" xfId="21798"/>
    <cellStyle name="20% - Ênfase6 55 5" xfId="21799"/>
    <cellStyle name="20% - Ênfase6 55 5 2" xfId="21800"/>
    <cellStyle name="20% - Ênfase6 55 6" xfId="21801"/>
    <cellStyle name="20% - Ênfase6 55 6 2" xfId="21802"/>
    <cellStyle name="20% - Ênfase6 55 7" xfId="21803"/>
    <cellStyle name="20% - Ênfase6 56" xfId="21804"/>
    <cellStyle name="20% - Ênfase6 56 2" xfId="21805"/>
    <cellStyle name="20% - Ênfase6 56 2 2" xfId="21806"/>
    <cellStyle name="20% - Ênfase6 56 2 2 2" xfId="21807"/>
    <cellStyle name="20% - Ênfase6 56 2 3" xfId="21808"/>
    <cellStyle name="20% - Ênfase6 56 2 3 2" xfId="21809"/>
    <cellStyle name="20% - Ênfase6 56 2 4" xfId="21810"/>
    <cellStyle name="20% - Ênfase6 56 2 4 2" xfId="21811"/>
    <cellStyle name="20% - Ênfase6 56 2 5" xfId="21812"/>
    <cellStyle name="20% - Ênfase6 56 2 5 2" xfId="21813"/>
    <cellStyle name="20% - Ênfase6 56 2 6" xfId="21814"/>
    <cellStyle name="20% - Ênfase6 56 3" xfId="21815"/>
    <cellStyle name="20% - Ênfase6 56 3 2" xfId="21816"/>
    <cellStyle name="20% - Ênfase6 56 4" xfId="21817"/>
    <cellStyle name="20% - Ênfase6 56 4 2" xfId="21818"/>
    <cellStyle name="20% - Ênfase6 56 5" xfId="21819"/>
    <cellStyle name="20% - Ênfase6 56 5 2" xfId="21820"/>
    <cellStyle name="20% - Ênfase6 56 6" xfId="21821"/>
    <cellStyle name="20% - Ênfase6 56 6 2" xfId="21822"/>
    <cellStyle name="20% - Ênfase6 56 7" xfId="21823"/>
    <cellStyle name="20% - Ênfase6 57" xfId="21824"/>
    <cellStyle name="20% - Ênfase6 57 2" xfId="21825"/>
    <cellStyle name="20% - Ênfase6 57 2 2" xfId="21826"/>
    <cellStyle name="20% - Ênfase6 57 2 2 2" xfId="21827"/>
    <cellStyle name="20% - Ênfase6 57 2 3" xfId="21828"/>
    <cellStyle name="20% - Ênfase6 57 2 3 2" xfId="21829"/>
    <cellStyle name="20% - Ênfase6 57 2 4" xfId="21830"/>
    <cellStyle name="20% - Ênfase6 57 2 4 2" xfId="21831"/>
    <cellStyle name="20% - Ênfase6 57 2 5" xfId="21832"/>
    <cellStyle name="20% - Ênfase6 57 2 5 2" xfId="21833"/>
    <cellStyle name="20% - Ênfase6 57 2 6" xfId="21834"/>
    <cellStyle name="20% - Ênfase6 57 3" xfId="21835"/>
    <cellStyle name="20% - Ênfase6 57 3 2" xfId="21836"/>
    <cellStyle name="20% - Ênfase6 57 4" xfId="21837"/>
    <cellStyle name="20% - Ênfase6 57 4 2" xfId="21838"/>
    <cellStyle name="20% - Ênfase6 57 5" xfId="21839"/>
    <cellStyle name="20% - Ênfase6 57 5 2" xfId="21840"/>
    <cellStyle name="20% - Ênfase6 57 6" xfId="21841"/>
    <cellStyle name="20% - Ênfase6 57 6 2" xfId="21842"/>
    <cellStyle name="20% - Ênfase6 57 7" xfId="21843"/>
    <cellStyle name="20% - Ênfase6 58" xfId="21844"/>
    <cellStyle name="20% - Ênfase6 58 2" xfId="21845"/>
    <cellStyle name="20% - Ênfase6 58 2 2" xfId="21846"/>
    <cellStyle name="20% - Ênfase6 58 2 2 2" xfId="21847"/>
    <cellStyle name="20% - Ênfase6 58 2 3" xfId="21848"/>
    <cellStyle name="20% - Ênfase6 58 2 3 2" xfId="21849"/>
    <cellStyle name="20% - Ênfase6 58 2 4" xfId="21850"/>
    <cellStyle name="20% - Ênfase6 58 2 4 2" xfId="21851"/>
    <cellStyle name="20% - Ênfase6 58 2 5" xfId="21852"/>
    <cellStyle name="20% - Ênfase6 58 2 5 2" xfId="21853"/>
    <cellStyle name="20% - Ênfase6 58 2 6" xfId="21854"/>
    <cellStyle name="20% - Ênfase6 58 3" xfId="21855"/>
    <cellStyle name="20% - Ênfase6 58 3 2" xfId="21856"/>
    <cellStyle name="20% - Ênfase6 58 4" xfId="21857"/>
    <cellStyle name="20% - Ênfase6 58 4 2" xfId="21858"/>
    <cellStyle name="20% - Ênfase6 58 5" xfId="21859"/>
    <cellStyle name="20% - Ênfase6 58 5 2" xfId="21860"/>
    <cellStyle name="20% - Ênfase6 58 6" xfId="21861"/>
    <cellStyle name="20% - Ênfase6 58 6 2" xfId="21862"/>
    <cellStyle name="20% - Ênfase6 58 7" xfId="21863"/>
    <cellStyle name="20% - Ênfase6 59" xfId="21864"/>
    <cellStyle name="20% - Ênfase6 59 2" xfId="21865"/>
    <cellStyle name="20% - Ênfase6 59 2 2" xfId="21866"/>
    <cellStyle name="20% - Ênfase6 59 2 2 2" xfId="21867"/>
    <cellStyle name="20% - Ênfase6 59 2 3" xfId="21868"/>
    <cellStyle name="20% - Ênfase6 59 2 3 2" xfId="21869"/>
    <cellStyle name="20% - Ênfase6 59 2 4" xfId="21870"/>
    <cellStyle name="20% - Ênfase6 59 2 4 2" xfId="21871"/>
    <cellStyle name="20% - Ênfase6 59 2 5" xfId="21872"/>
    <cellStyle name="20% - Ênfase6 59 2 5 2" xfId="21873"/>
    <cellStyle name="20% - Ênfase6 59 2 6" xfId="21874"/>
    <cellStyle name="20% - Ênfase6 59 3" xfId="21875"/>
    <cellStyle name="20% - Ênfase6 59 3 2" xfId="21876"/>
    <cellStyle name="20% - Ênfase6 59 4" xfId="21877"/>
    <cellStyle name="20% - Ênfase6 59 4 2" xfId="21878"/>
    <cellStyle name="20% - Ênfase6 59 5" xfId="21879"/>
    <cellStyle name="20% - Ênfase6 59 5 2" xfId="21880"/>
    <cellStyle name="20% - Ênfase6 59 6" xfId="21881"/>
    <cellStyle name="20% - Ênfase6 59 6 2" xfId="21882"/>
    <cellStyle name="20% - Ênfase6 59 7" xfId="21883"/>
    <cellStyle name="20% - Ênfase6 6" xfId="21884"/>
    <cellStyle name="20% - Ênfase6 6 2" xfId="21885"/>
    <cellStyle name="20% - Ênfase6 6 2 2" xfId="21886"/>
    <cellStyle name="20% - Ênfase6 6 2 2 2" xfId="21887"/>
    <cellStyle name="20% - Ênfase6 6 2 2 2 2" xfId="21888"/>
    <cellStyle name="20% - Ênfase6 6 2 2 3" xfId="21889"/>
    <cellStyle name="20% - Ênfase6 6 2 2 3 2" xfId="21890"/>
    <cellStyle name="20% - Ênfase6 6 2 2 4" xfId="21891"/>
    <cellStyle name="20% - Ênfase6 6 2 2 4 2" xfId="21892"/>
    <cellStyle name="20% - Ênfase6 6 2 2 5" xfId="21893"/>
    <cellStyle name="20% - Ênfase6 6 2 2 5 2" xfId="21894"/>
    <cellStyle name="20% - Ênfase6 6 2 2 6" xfId="21895"/>
    <cellStyle name="20% - Ênfase6 6 2 3" xfId="21896"/>
    <cellStyle name="20% - Ênfase6 6 2 3 2" xfId="21897"/>
    <cellStyle name="20% - Ênfase6 6 2 4" xfId="21898"/>
    <cellStyle name="20% - Ênfase6 6 2 4 2" xfId="21899"/>
    <cellStyle name="20% - Ênfase6 6 2 5" xfId="21900"/>
    <cellStyle name="20% - Ênfase6 6 2 5 2" xfId="21901"/>
    <cellStyle name="20% - Ênfase6 6 2 6" xfId="21902"/>
    <cellStyle name="20% - Ênfase6 6 2 6 2" xfId="21903"/>
    <cellStyle name="20% - Ênfase6 6 2 7" xfId="21904"/>
    <cellStyle name="20% - Ênfase6 6 3" xfId="21905"/>
    <cellStyle name="20% - Ênfase6 6 3 2" xfId="21906"/>
    <cellStyle name="20% - Ênfase6 6 3 2 2" xfId="21907"/>
    <cellStyle name="20% - Ênfase6 6 3 3" xfId="21908"/>
    <cellStyle name="20% - Ênfase6 6 3 3 2" xfId="21909"/>
    <cellStyle name="20% - Ênfase6 6 3 4" xfId="21910"/>
    <cellStyle name="20% - Ênfase6 6 3 4 2" xfId="21911"/>
    <cellStyle name="20% - Ênfase6 6 3 5" xfId="21912"/>
    <cellStyle name="20% - Ênfase6 6 3 5 2" xfId="21913"/>
    <cellStyle name="20% - Ênfase6 6 3 6" xfId="21914"/>
    <cellStyle name="20% - Ênfase6 6 4" xfId="21915"/>
    <cellStyle name="20% - Ênfase6 6 4 2" xfId="21916"/>
    <cellStyle name="20% - Ênfase6 6 5" xfId="21917"/>
    <cellStyle name="20% - Ênfase6 6 5 2" xfId="21918"/>
    <cellStyle name="20% - Ênfase6 6 6" xfId="21919"/>
    <cellStyle name="20% - Ênfase6 6 6 2" xfId="21920"/>
    <cellStyle name="20% - Ênfase6 6 7" xfId="21921"/>
    <cellStyle name="20% - Ênfase6 6 7 2" xfId="21922"/>
    <cellStyle name="20% - Ênfase6 6 8" xfId="21923"/>
    <cellStyle name="20% - Ênfase6 60" xfId="21924"/>
    <cellStyle name="20% - Ênfase6 60 2" xfId="21925"/>
    <cellStyle name="20% - Ênfase6 60 2 2" xfId="21926"/>
    <cellStyle name="20% - Ênfase6 60 2 2 2" xfId="21927"/>
    <cellStyle name="20% - Ênfase6 60 2 3" xfId="21928"/>
    <cellStyle name="20% - Ênfase6 60 2 3 2" xfId="21929"/>
    <cellStyle name="20% - Ênfase6 60 2 4" xfId="21930"/>
    <cellStyle name="20% - Ênfase6 60 2 4 2" xfId="21931"/>
    <cellStyle name="20% - Ênfase6 60 2 5" xfId="21932"/>
    <cellStyle name="20% - Ênfase6 60 2 5 2" xfId="21933"/>
    <cellStyle name="20% - Ênfase6 60 2 6" xfId="21934"/>
    <cellStyle name="20% - Ênfase6 60 3" xfId="21935"/>
    <cellStyle name="20% - Ênfase6 60 3 2" xfId="21936"/>
    <cellStyle name="20% - Ênfase6 60 4" xfId="21937"/>
    <cellStyle name="20% - Ênfase6 60 4 2" xfId="21938"/>
    <cellStyle name="20% - Ênfase6 60 5" xfId="21939"/>
    <cellStyle name="20% - Ênfase6 60 5 2" xfId="21940"/>
    <cellStyle name="20% - Ênfase6 60 6" xfId="21941"/>
    <cellStyle name="20% - Ênfase6 60 6 2" xfId="21942"/>
    <cellStyle name="20% - Ênfase6 60 7" xfId="21943"/>
    <cellStyle name="20% - Ênfase6 61" xfId="21944"/>
    <cellStyle name="20% - Ênfase6 61 2" xfId="21945"/>
    <cellStyle name="20% - Ênfase6 61 2 2" xfId="21946"/>
    <cellStyle name="20% - Ênfase6 61 2 2 2" xfId="21947"/>
    <cellStyle name="20% - Ênfase6 61 2 3" xfId="21948"/>
    <cellStyle name="20% - Ênfase6 61 2 3 2" xfId="21949"/>
    <cellStyle name="20% - Ênfase6 61 2 4" xfId="21950"/>
    <cellStyle name="20% - Ênfase6 61 2 4 2" xfId="21951"/>
    <cellStyle name="20% - Ênfase6 61 2 5" xfId="21952"/>
    <cellStyle name="20% - Ênfase6 61 2 5 2" xfId="21953"/>
    <cellStyle name="20% - Ênfase6 61 2 6" xfId="21954"/>
    <cellStyle name="20% - Ênfase6 61 3" xfId="21955"/>
    <cellStyle name="20% - Ênfase6 61 3 2" xfId="21956"/>
    <cellStyle name="20% - Ênfase6 61 4" xfId="21957"/>
    <cellStyle name="20% - Ênfase6 61 4 2" xfId="21958"/>
    <cellStyle name="20% - Ênfase6 61 5" xfId="21959"/>
    <cellStyle name="20% - Ênfase6 61 5 2" xfId="21960"/>
    <cellStyle name="20% - Ênfase6 61 6" xfId="21961"/>
    <cellStyle name="20% - Ênfase6 61 6 2" xfId="21962"/>
    <cellStyle name="20% - Ênfase6 61 7" xfId="21963"/>
    <cellStyle name="20% - Ênfase6 62" xfId="21964"/>
    <cellStyle name="20% - Ênfase6 62 2" xfId="21965"/>
    <cellStyle name="20% - Ênfase6 62 2 2" xfId="21966"/>
    <cellStyle name="20% - Ênfase6 62 2 2 2" xfId="21967"/>
    <cellStyle name="20% - Ênfase6 62 2 3" xfId="21968"/>
    <cellStyle name="20% - Ênfase6 62 2 3 2" xfId="21969"/>
    <cellStyle name="20% - Ênfase6 62 2 4" xfId="21970"/>
    <cellStyle name="20% - Ênfase6 62 2 4 2" xfId="21971"/>
    <cellStyle name="20% - Ênfase6 62 2 5" xfId="21972"/>
    <cellStyle name="20% - Ênfase6 62 2 5 2" xfId="21973"/>
    <cellStyle name="20% - Ênfase6 62 2 6" xfId="21974"/>
    <cellStyle name="20% - Ênfase6 62 3" xfId="21975"/>
    <cellStyle name="20% - Ênfase6 62 3 2" xfId="21976"/>
    <cellStyle name="20% - Ênfase6 62 4" xfId="21977"/>
    <cellStyle name="20% - Ênfase6 62 4 2" xfId="21978"/>
    <cellStyle name="20% - Ênfase6 62 5" xfId="21979"/>
    <cellStyle name="20% - Ênfase6 62 5 2" xfId="21980"/>
    <cellStyle name="20% - Ênfase6 62 6" xfId="21981"/>
    <cellStyle name="20% - Ênfase6 62 6 2" xfId="21982"/>
    <cellStyle name="20% - Ênfase6 62 7" xfId="21983"/>
    <cellStyle name="20% - Ênfase6 63" xfId="21984"/>
    <cellStyle name="20% - Ênfase6 63 2" xfId="21985"/>
    <cellStyle name="20% - Ênfase6 63 2 2" xfId="21986"/>
    <cellStyle name="20% - Ênfase6 63 2 2 2" xfId="21987"/>
    <cellStyle name="20% - Ênfase6 63 2 3" xfId="21988"/>
    <cellStyle name="20% - Ênfase6 63 2 3 2" xfId="21989"/>
    <cellStyle name="20% - Ênfase6 63 2 4" xfId="21990"/>
    <cellStyle name="20% - Ênfase6 63 2 4 2" xfId="21991"/>
    <cellStyle name="20% - Ênfase6 63 2 5" xfId="21992"/>
    <cellStyle name="20% - Ênfase6 63 2 5 2" xfId="21993"/>
    <cellStyle name="20% - Ênfase6 63 2 6" xfId="21994"/>
    <cellStyle name="20% - Ênfase6 63 3" xfId="21995"/>
    <cellStyle name="20% - Ênfase6 63 3 2" xfId="21996"/>
    <cellStyle name="20% - Ênfase6 63 4" xfId="21997"/>
    <cellStyle name="20% - Ênfase6 63 4 2" xfId="21998"/>
    <cellStyle name="20% - Ênfase6 63 5" xfId="21999"/>
    <cellStyle name="20% - Ênfase6 63 5 2" xfId="22000"/>
    <cellStyle name="20% - Ênfase6 63 6" xfId="22001"/>
    <cellStyle name="20% - Ênfase6 63 6 2" xfId="22002"/>
    <cellStyle name="20% - Ênfase6 63 7" xfId="22003"/>
    <cellStyle name="20% - Ênfase6 64" xfId="22004"/>
    <cellStyle name="20% - Ênfase6 64 2" xfId="22005"/>
    <cellStyle name="20% - Ênfase6 64 2 2" xfId="22006"/>
    <cellStyle name="20% - Ênfase6 64 2 2 2" xfId="22007"/>
    <cellStyle name="20% - Ênfase6 64 2 3" xfId="22008"/>
    <cellStyle name="20% - Ênfase6 64 2 3 2" xfId="22009"/>
    <cellStyle name="20% - Ênfase6 64 2 4" xfId="22010"/>
    <cellStyle name="20% - Ênfase6 64 2 4 2" xfId="22011"/>
    <cellStyle name="20% - Ênfase6 64 2 5" xfId="22012"/>
    <cellStyle name="20% - Ênfase6 64 2 5 2" xfId="22013"/>
    <cellStyle name="20% - Ênfase6 64 2 6" xfId="22014"/>
    <cellStyle name="20% - Ênfase6 64 3" xfId="22015"/>
    <cellStyle name="20% - Ênfase6 64 3 2" xfId="22016"/>
    <cellStyle name="20% - Ênfase6 64 4" xfId="22017"/>
    <cellStyle name="20% - Ênfase6 64 4 2" xfId="22018"/>
    <cellStyle name="20% - Ênfase6 64 5" xfId="22019"/>
    <cellStyle name="20% - Ênfase6 64 5 2" xfId="22020"/>
    <cellStyle name="20% - Ênfase6 64 6" xfId="22021"/>
    <cellStyle name="20% - Ênfase6 64 6 2" xfId="22022"/>
    <cellStyle name="20% - Ênfase6 64 7" xfId="22023"/>
    <cellStyle name="20% - Ênfase6 65" xfId="22024"/>
    <cellStyle name="20% - Ênfase6 65 2" xfId="22025"/>
    <cellStyle name="20% - Ênfase6 65 2 2" xfId="22026"/>
    <cellStyle name="20% - Ênfase6 65 2 2 2" xfId="22027"/>
    <cellStyle name="20% - Ênfase6 65 2 3" xfId="22028"/>
    <cellStyle name="20% - Ênfase6 65 2 3 2" xfId="22029"/>
    <cellStyle name="20% - Ênfase6 65 2 4" xfId="22030"/>
    <cellStyle name="20% - Ênfase6 65 2 4 2" xfId="22031"/>
    <cellStyle name="20% - Ênfase6 65 2 5" xfId="22032"/>
    <cellStyle name="20% - Ênfase6 65 2 5 2" xfId="22033"/>
    <cellStyle name="20% - Ênfase6 65 2 6" xfId="22034"/>
    <cellStyle name="20% - Ênfase6 65 3" xfId="22035"/>
    <cellStyle name="20% - Ênfase6 65 3 2" xfId="22036"/>
    <cellStyle name="20% - Ênfase6 65 4" xfId="22037"/>
    <cellStyle name="20% - Ênfase6 65 4 2" xfId="22038"/>
    <cellStyle name="20% - Ênfase6 65 5" xfId="22039"/>
    <cellStyle name="20% - Ênfase6 65 5 2" xfId="22040"/>
    <cellStyle name="20% - Ênfase6 65 6" xfId="22041"/>
    <cellStyle name="20% - Ênfase6 65 6 2" xfId="22042"/>
    <cellStyle name="20% - Ênfase6 65 7" xfId="22043"/>
    <cellStyle name="20% - Ênfase6 66" xfId="22044"/>
    <cellStyle name="20% - Ênfase6 66 2" xfId="22045"/>
    <cellStyle name="20% - Ênfase6 66 2 2" xfId="22046"/>
    <cellStyle name="20% - Ênfase6 66 2 2 2" xfId="22047"/>
    <cellStyle name="20% - Ênfase6 66 2 3" xfId="22048"/>
    <cellStyle name="20% - Ênfase6 66 2 3 2" xfId="22049"/>
    <cellStyle name="20% - Ênfase6 66 2 4" xfId="22050"/>
    <cellStyle name="20% - Ênfase6 66 2 4 2" xfId="22051"/>
    <cellStyle name="20% - Ênfase6 66 2 5" xfId="22052"/>
    <cellStyle name="20% - Ênfase6 66 2 5 2" xfId="22053"/>
    <cellStyle name="20% - Ênfase6 66 2 6" xfId="22054"/>
    <cellStyle name="20% - Ênfase6 66 3" xfId="22055"/>
    <cellStyle name="20% - Ênfase6 66 3 2" xfId="22056"/>
    <cellStyle name="20% - Ênfase6 66 4" xfId="22057"/>
    <cellStyle name="20% - Ênfase6 66 4 2" xfId="22058"/>
    <cellStyle name="20% - Ênfase6 66 5" xfId="22059"/>
    <cellStyle name="20% - Ênfase6 66 5 2" xfId="22060"/>
    <cellStyle name="20% - Ênfase6 66 6" xfId="22061"/>
    <cellStyle name="20% - Ênfase6 66 6 2" xfId="22062"/>
    <cellStyle name="20% - Ênfase6 66 7" xfId="22063"/>
    <cellStyle name="20% - Ênfase6 67" xfId="22064"/>
    <cellStyle name="20% - Ênfase6 67 2" xfId="22065"/>
    <cellStyle name="20% - Ênfase6 67 2 2" xfId="22066"/>
    <cellStyle name="20% - Ênfase6 67 2 2 2" xfId="22067"/>
    <cellStyle name="20% - Ênfase6 67 2 3" xfId="22068"/>
    <cellStyle name="20% - Ênfase6 67 2 3 2" xfId="22069"/>
    <cellStyle name="20% - Ênfase6 67 2 4" xfId="22070"/>
    <cellStyle name="20% - Ênfase6 67 2 4 2" xfId="22071"/>
    <cellStyle name="20% - Ênfase6 67 2 5" xfId="22072"/>
    <cellStyle name="20% - Ênfase6 67 2 5 2" xfId="22073"/>
    <cellStyle name="20% - Ênfase6 67 2 6" xfId="22074"/>
    <cellStyle name="20% - Ênfase6 67 3" xfId="22075"/>
    <cellStyle name="20% - Ênfase6 67 3 2" xfId="22076"/>
    <cellStyle name="20% - Ênfase6 67 4" xfId="22077"/>
    <cellStyle name="20% - Ênfase6 67 4 2" xfId="22078"/>
    <cellStyle name="20% - Ênfase6 67 5" xfId="22079"/>
    <cellStyle name="20% - Ênfase6 67 5 2" xfId="22080"/>
    <cellStyle name="20% - Ênfase6 67 6" xfId="22081"/>
    <cellStyle name="20% - Ênfase6 67 6 2" xfId="22082"/>
    <cellStyle name="20% - Ênfase6 67 7" xfId="22083"/>
    <cellStyle name="20% - Ênfase6 68" xfId="22084"/>
    <cellStyle name="20% - Ênfase6 68 2" xfId="22085"/>
    <cellStyle name="20% - Ênfase6 68 2 2" xfId="22086"/>
    <cellStyle name="20% - Ênfase6 68 2 2 2" xfId="22087"/>
    <cellStyle name="20% - Ênfase6 68 2 3" xfId="22088"/>
    <cellStyle name="20% - Ênfase6 68 2 3 2" xfId="22089"/>
    <cellStyle name="20% - Ênfase6 68 2 4" xfId="22090"/>
    <cellStyle name="20% - Ênfase6 68 2 4 2" xfId="22091"/>
    <cellStyle name="20% - Ênfase6 68 2 5" xfId="22092"/>
    <cellStyle name="20% - Ênfase6 68 2 5 2" xfId="22093"/>
    <cellStyle name="20% - Ênfase6 68 2 6" xfId="22094"/>
    <cellStyle name="20% - Ênfase6 68 3" xfId="22095"/>
    <cellStyle name="20% - Ênfase6 68 3 2" xfId="22096"/>
    <cellStyle name="20% - Ênfase6 68 4" xfId="22097"/>
    <cellStyle name="20% - Ênfase6 68 4 2" xfId="22098"/>
    <cellStyle name="20% - Ênfase6 68 5" xfId="22099"/>
    <cellStyle name="20% - Ênfase6 68 5 2" xfId="22100"/>
    <cellStyle name="20% - Ênfase6 68 6" xfId="22101"/>
    <cellStyle name="20% - Ênfase6 68 6 2" xfId="22102"/>
    <cellStyle name="20% - Ênfase6 68 7" xfId="22103"/>
    <cellStyle name="20% - Ênfase6 69" xfId="22104"/>
    <cellStyle name="20% - Ênfase6 69 2" xfId="22105"/>
    <cellStyle name="20% - Ênfase6 69 2 2" xfId="22106"/>
    <cellStyle name="20% - Ênfase6 69 2 2 2" xfId="22107"/>
    <cellStyle name="20% - Ênfase6 69 2 3" xfId="22108"/>
    <cellStyle name="20% - Ênfase6 69 2 3 2" xfId="22109"/>
    <cellStyle name="20% - Ênfase6 69 2 4" xfId="22110"/>
    <cellStyle name="20% - Ênfase6 69 2 4 2" xfId="22111"/>
    <cellStyle name="20% - Ênfase6 69 2 5" xfId="22112"/>
    <cellStyle name="20% - Ênfase6 69 2 5 2" xfId="22113"/>
    <cellStyle name="20% - Ênfase6 69 2 6" xfId="22114"/>
    <cellStyle name="20% - Ênfase6 69 3" xfId="22115"/>
    <cellStyle name="20% - Ênfase6 69 3 2" xfId="22116"/>
    <cellStyle name="20% - Ênfase6 69 4" xfId="22117"/>
    <cellStyle name="20% - Ênfase6 69 4 2" xfId="22118"/>
    <cellStyle name="20% - Ênfase6 69 5" xfId="22119"/>
    <cellStyle name="20% - Ênfase6 69 5 2" xfId="22120"/>
    <cellStyle name="20% - Ênfase6 69 6" xfId="22121"/>
    <cellStyle name="20% - Ênfase6 69 6 2" xfId="22122"/>
    <cellStyle name="20% - Ênfase6 69 7" xfId="22123"/>
    <cellStyle name="20% - Ênfase6 7" xfId="22124"/>
    <cellStyle name="20% - Ênfase6 7 2" xfId="22125"/>
    <cellStyle name="20% - Ênfase6 7 2 2" xfId="22126"/>
    <cellStyle name="20% - Ênfase6 7 2 2 2" xfId="22127"/>
    <cellStyle name="20% - Ênfase6 7 2 2 2 2" xfId="22128"/>
    <cellStyle name="20% - Ênfase6 7 2 2 3" xfId="22129"/>
    <cellStyle name="20% - Ênfase6 7 2 2 3 2" xfId="22130"/>
    <cellStyle name="20% - Ênfase6 7 2 2 4" xfId="22131"/>
    <cellStyle name="20% - Ênfase6 7 2 2 4 2" xfId="22132"/>
    <cellStyle name="20% - Ênfase6 7 2 2 5" xfId="22133"/>
    <cellStyle name="20% - Ênfase6 7 2 2 5 2" xfId="22134"/>
    <cellStyle name="20% - Ênfase6 7 2 2 6" xfId="22135"/>
    <cellStyle name="20% - Ênfase6 7 2 3" xfId="22136"/>
    <cellStyle name="20% - Ênfase6 7 2 3 2" xfId="22137"/>
    <cellStyle name="20% - Ênfase6 7 2 4" xfId="22138"/>
    <cellStyle name="20% - Ênfase6 7 2 4 2" xfId="22139"/>
    <cellStyle name="20% - Ênfase6 7 2 5" xfId="22140"/>
    <cellStyle name="20% - Ênfase6 7 2 5 2" xfId="22141"/>
    <cellStyle name="20% - Ênfase6 7 2 6" xfId="22142"/>
    <cellStyle name="20% - Ênfase6 7 2 6 2" xfId="22143"/>
    <cellStyle name="20% - Ênfase6 7 2 7" xfId="22144"/>
    <cellStyle name="20% - Ênfase6 7 3" xfId="22145"/>
    <cellStyle name="20% - Ênfase6 7 3 2" xfId="22146"/>
    <cellStyle name="20% - Ênfase6 7 3 2 2" xfId="22147"/>
    <cellStyle name="20% - Ênfase6 7 3 3" xfId="22148"/>
    <cellStyle name="20% - Ênfase6 7 3 3 2" xfId="22149"/>
    <cellStyle name="20% - Ênfase6 7 3 4" xfId="22150"/>
    <cellStyle name="20% - Ênfase6 7 3 4 2" xfId="22151"/>
    <cellStyle name="20% - Ênfase6 7 3 5" xfId="22152"/>
    <cellStyle name="20% - Ênfase6 7 3 5 2" xfId="22153"/>
    <cellStyle name="20% - Ênfase6 7 3 6" xfId="22154"/>
    <cellStyle name="20% - Ênfase6 7 4" xfId="22155"/>
    <cellStyle name="20% - Ênfase6 7 4 2" xfId="22156"/>
    <cellStyle name="20% - Ênfase6 7 5" xfId="22157"/>
    <cellStyle name="20% - Ênfase6 7 5 2" xfId="22158"/>
    <cellStyle name="20% - Ênfase6 7 6" xfId="22159"/>
    <cellStyle name="20% - Ênfase6 7 6 2" xfId="22160"/>
    <cellStyle name="20% - Ênfase6 7 7" xfId="22161"/>
    <cellStyle name="20% - Ênfase6 7 7 2" xfId="22162"/>
    <cellStyle name="20% - Ênfase6 7 8" xfId="22163"/>
    <cellStyle name="20% - Ênfase6 70" xfId="22164"/>
    <cellStyle name="20% - Ênfase6 70 2" xfId="22165"/>
    <cellStyle name="20% - Ênfase6 70 2 2" xfId="22166"/>
    <cellStyle name="20% - Ênfase6 70 2 2 2" xfId="22167"/>
    <cellStyle name="20% - Ênfase6 70 2 3" xfId="22168"/>
    <cellStyle name="20% - Ênfase6 70 2 3 2" xfId="22169"/>
    <cellStyle name="20% - Ênfase6 70 2 4" xfId="22170"/>
    <cellStyle name="20% - Ênfase6 70 2 4 2" xfId="22171"/>
    <cellStyle name="20% - Ênfase6 70 2 5" xfId="22172"/>
    <cellStyle name="20% - Ênfase6 70 2 5 2" xfId="22173"/>
    <cellStyle name="20% - Ênfase6 70 2 6" xfId="22174"/>
    <cellStyle name="20% - Ênfase6 70 3" xfId="22175"/>
    <cellStyle name="20% - Ênfase6 70 3 2" xfId="22176"/>
    <cellStyle name="20% - Ênfase6 70 4" xfId="22177"/>
    <cellStyle name="20% - Ênfase6 70 4 2" xfId="22178"/>
    <cellStyle name="20% - Ênfase6 70 5" xfId="22179"/>
    <cellStyle name="20% - Ênfase6 70 5 2" xfId="22180"/>
    <cellStyle name="20% - Ênfase6 70 6" xfId="22181"/>
    <cellStyle name="20% - Ênfase6 70 6 2" xfId="22182"/>
    <cellStyle name="20% - Ênfase6 70 7" xfId="22183"/>
    <cellStyle name="20% - Ênfase6 71" xfId="22184"/>
    <cellStyle name="20% - Ênfase6 71 2" xfId="22185"/>
    <cellStyle name="20% - Ênfase6 71 2 2" xfId="22186"/>
    <cellStyle name="20% - Ênfase6 71 2 2 2" xfId="22187"/>
    <cellStyle name="20% - Ênfase6 71 2 3" xfId="22188"/>
    <cellStyle name="20% - Ênfase6 71 2 3 2" xfId="22189"/>
    <cellStyle name="20% - Ênfase6 71 2 4" xfId="22190"/>
    <cellStyle name="20% - Ênfase6 71 2 4 2" xfId="22191"/>
    <cellStyle name="20% - Ênfase6 71 2 5" xfId="22192"/>
    <cellStyle name="20% - Ênfase6 71 2 5 2" xfId="22193"/>
    <cellStyle name="20% - Ênfase6 71 2 6" xfId="22194"/>
    <cellStyle name="20% - Ênfase6 71 3" xfId="22195"/>
    <cellStyle name="20% - Ênfase6 71 3 2" xfId="22196"/>
    <cellStyle name="20% - Ênfase6 71 4" xfId="22197"/>
    <cellStyle name="20% - Ênfase6 71 4 2" xfId="22198"/>
    <cellStyle name="20% - Ênfase6 71 5" xfId="22199"/>
    <cellStyle name="20% - Ênfase6 71 5 2" xfId="22200"/>
    <cellStyle name="20% - Ênfase6 71 6" xfId="22201"/>
    <cellStyle name="20% - Ênfase6 71 6 2" xfId="22202"/>
    <cellStyle name="20% - Ênfase6 71 7" xfId="22203"/>
    <cellStyle name="20% - Ênfase6 72" xfId="22204"/>
    <cellStyle name="20% - Ênfase6 72 2" xfId="22205"/>
    <cellStyle name="20% - Ênfase6 72 2 2" xfId="22206"/>
    <cellStyle name="20% - Ênfase6 72 2 2 2" xfId="22207"/>
    <cellStyle name="20% - Ênfase6 72 2 3" xfId="22208"/>
    <cellStyle name="20% - Ênfase6 72 2 3 2" xfId="22209"/>
    <cellStyle name="20% - Ênfase6 72 2 4" xfId="22210"/>
    <cellStyle name="20% - Ênfase6 72 2 4 2" xfId="22211"/>
    <cellStyle name="20% - Ênfase6 72 2 5" xfId="22212"/>
    <cellStyle name="20% - Ênfase6 72 2 5 2" xfId="22213"/>
    <cellStyle name="20% - Ênfase6 72 2 6" xfId="22214"/>
    <cellStyle name="20% - Ênfase6 72 3" xfId="22215"/>
    <cellStyle name="20% - Ênfase6 72 3 2" xfId="22216"/>
    <cellStyle name="20% - Ênfase6 72 4" xfId="22217"/>
    <cellStyle name="20% - Ênfase6 72 4 2" xfId="22218"/>
    <cellStyle name="20% - Ênfase6 72 5" xfId="22219"/>
    <cellStyle name="20% - Ênfase6 72 5 2" xfId="22220"/>
    <cellStyle name="20% - Ênfase6 72 6" xfId="22221"/>
    <cellStyle name="20% - Ênfase6 72 6 2" xfId="22222"/>
    <cellStyle name="20% - Ênfase6 72 7" xfId="22223"/>
    <cellStyle name="20% - Ênfase6 73" xfId="22224"/>
    <cellStyle name="20% - Ênfase6 73 2" xfId="22225"/>
    <cellStyle name="20% - Ênfase6 73 2 2" xfId="22226"/>
    <cellStyle name="20% - Ênfase6 73 2 2 2" xfId="22227"/>
    <cellStyle name="20% - Ênfase6 73 2 3" xfId="22228"/>
    <cellStyle name="20% - Ênfase6 73 2 3 2" xfId="22229"/>
    <cellStyle name="20% - Ênfase6 73 2 4" xfId="22230"/>
    <cellStyle name="20% - Ênfase6 73 2 4 2" xfId="22231"/>
    <cellStyle name="20% - Ênfase6 73 2 5" xfId="22232"/>
    <cellStyle name="20% - Ênfase6 73 2 5 2" xfId="22233"/>
    <cellStyle name="20% - Ênfase6 73 2 6" xfId="22234"/>
    <cellStyle name="20% - Ênfase6 73 3" xfId="22235"/>
    <cellStyle name="20% - Ênfase6 73 3 2" xfId="22236"/>
    <cellStyle name="20% - Ênfase6 73 4" xfId="22237"/>
    <cellStyle name="20% - Ênfase6 73 4 2" xfId="22238"/>
    <cellStyle name="20% - Ênfase6 73 5" xfId="22239"/>
    <cellStyle name="20% - Ênfase6 73 5 2" xfId="22240"/>
    <cellStyle name="20% - Ênfase6 73 6" xfId="22241"/>
    <cellStyle name="20% - Ênfase6 73 6 2" xfId="22242"/>
    <cellStyle name="20% - Ênfase6 73 7" xfId="22243"/>
    <cellStyle name="20% - Ênfase6 74" xfId="22244"/>
    <cellStyle name="20% - Ênfase6 74 2" xfId="22245"/>
    <cellStyle name="20% - Ênfase6 74 2 2" xfId="22246"/>
    <cellStyle name="20% - Ênfase6 74 2 2 2" xfId="22247"/>
    <cellStyle name="20% - Ênfase6 74 2 3" xfId="22248"/>
    <cellStyle name="20% - Ênfase6 74 2 3 2" xfId="22249"/>
    <cellStyle name="20% - Ênfase6 74 2 4" xfId="22250"/>
    <cellStyle name="20% - Ênfase6 74 2 4 2" xfId="22251"/>
    <cellStyle name="20% - Ênfase6 74 2 5" xfId="22252"/>
    <cellStyle name="20% - Ênfase6 74 2 5 2" xfId="22253"/>
    <cellStyle name="20% - Ênfase6 74 2 6" xfId="22254"/>
    <cellStyle name="20% - Ênfase6 74 3" xfId="22255"/>
    <cellStyle name="20% - Ênfase6 74 3 2" xfId="22256"/>
    <cellStyle name="20% - Ênfase6 74 4" xfId="22257"/>
    <cellStyle name="20% - Ênfase6 74 4 2" xfId="22258"/>
    <cellStyle name="20% - Ênfase6 74 5" xfId="22259"/>
    <cellStyle name="20% - Ênfase6 74 5 2" xfId="22260"/>
    <cellStyle name="20% - Ênfase6 74 6" xfId="22261"/>
    <cellStyle name="20% - Ênfase6 74 6 2" xfId="22262"/>
    <cellStyle name="20% - Ênfase6 74 7" xfId="22263"/>
    <cellStyle name="20% - Ênfase6 75" xfId="22264"/>
    <cellStyle name="20% - Ênfase6 75 2" xfId="22265"/>
    <cellStyle name="20% - Ênfase6 75 2 2" xfId="22266"/>
    <cellStyle name="20% - Ênfase6 75 2 2 2" xfId="22267"/>
    <cellStyle name="20% - Ênfase6 75 2 3" xfId="22268"/>
    <cellStyle name="20% - Ênfase6 75 2 3 2" xfId="22269"/>
    <cellStyle name="20% - Ênfase6 75 2 4" xfId="22270"/>
    <cellStyle name="20% - Ênfase6 75 2 4 2" xfId="22271"/>
    <cellStyle name="20% - Ênfase6 75 2 5" xfId="22272"/>
    <cellStyle name="20% - Ênfase6 75 2 5 2" xfId="22273"/>
    <cellStyle name="20% - Ênfase6 75 2 6" xfId="22274"/>
    <cellStyle name="20% - Ênfase6 75 3" xfId="22275"/>
    <cellStyle name="20% - Ênfase6 75 3 2" xfId="22276"/>
    <cellStyle name="20% - Ênfase6 75 4" xfId="22277"/>
    <cellStyle name="20% - Ênfase6 75 4 2" xfId="22278"/>
    <cellStyle name="20% - Ênfase6 75 5" xfId="22279"/>
    <cellStyle name="20% - Ênfase6 75 5 2" xfId="22280"/>
    <cellStyle name="20% - Ênfase6 75 6" xfId="22281"/>
    <cellStyle name="20% - Ênfase6 75 6 2" xfId="22282"/>
    <cellStyle name="20% - Ênfase6 75 7" xfId="22283"/>
    <cellStyle name="20% - Ênfase6 76" xfId="22284"/>
    <cellStyle name="20% - Ênfase6 76 2" xfId="22285"/>
    <cellStyle name="20% - Ênfase6 76 2 2" xfId="22286"/>
    <cellStyle name="20% - Ênfase6 76 2 2 2" xfId="22287"/>
    <cellStyle name="20% - Ênfase6 76 2 3" xfId="22288"/>
    <cellStyle name="20% - Ênfase6 76 2 3 2" xfId="22289"/>
    <cellStyle name="20% - Ênfase6 76 2 4" xfId="22290"/>
    <cellStyle name="20% - Ênfase6 76 2 4 2" xfId="22291"/>
    <cellStyle name="20% - Ênfase6 76 2 5" xfId="22292"/>
    <cellStyle name="20% - Ênfase6 76 2 5 2" xfId="22293"/>
    <cellStyle name="20% - Ênfase6 76 2 6" xfId="22294"/>
    <cellStyle name="20% - Ênfase6 76 3" xfId="22295"/>
    <cellStyle name="20% - Ênfase6 76 3 2" xfId="22296"/>
    <cellStyle name="20% - Ênfase6 76 4" xfId="22297"/>
    <cellStyle name="20% - Ênfase6 76 4 2" xfId="22298"/>
    <cellStyle name="20% - Ênfase6 76 5" xfId="22299"/>
    <cellStyle name="20% - Ênfase6 76 5 2" xfId="22300"/>
    <cellStyle name="20% - Ênfase6 76 6" xfId="22301"/>
    <cellStyle name="20% - Ênfase6 76 6 2" xfId="22302"/>
    <cellStyle name="20% - Ênfase6 76 7" xfId="22303"/>
    <cellStyle name="20% - Ênfase6 77" xfId="22304"/>
    <cellStyle name="20% - Ênfase6 77 2" xfId="22305"/>
    <cellStyle name="20% - Ênfase6 77 2 2" xfId="22306"/>
    <cellStyle name="20% - Ênfase6 77 2 2 2" xfId="22307"/>
    <cellStyle name="20% - Ênfase6 77 2 3" xfId="22308"/>
    <cellStyle name="20% - Ênfase6 77 2 3 2" xfId="22309"/>
    <cellStyle name="20% - Ênfase6 77 2 4" xfId="22310"/>
    <cellStyle name="20% - Ênfase6 77 2 4 2" xfId="22311"/>
    <cellStyle name="20% - Ênfase6 77 2 5" xfId="22312"/>
    <cellStyle name="20% - Ênfase6 77 2 5 2" xfId="22313"/>
    <cellStyle name="20% - Ênfase6 77 2 6" xfId="22314"/>
    <cellStyle name="20% - Ênfase6 77 3" xfId="22315"/>
    <cellStyle name="20% - Ênfase6 77 3 2" xfId="22316"/>
    <cellStyle name="20% - Ênfase6 77 4" xfId="22317"/>
    <cellStyle name="20% - Ênfase6 77 4 2" xfId="22318"/>
    <cellStyle name="20% - Ênfase6 77 5" xfId="22319"/>
    <cellStyle name="20% - Ênfase6 77 5 2" xfId="22320"/>
    <cellStyle name="20% - Ênfase6 77 6" xfId="22321"/>
    <cellStyle name="20% - Ênfase6 77 6 2" xfId="22322"/>
    <cellStyle name="20% - Ênfase6 77 7" xfId="22323"/>
    <cellStyle name="20% - Ênfase6 78" xfId="22324"/>
    <cellStyle name="20% - Ênfase6 78 2" xfId="22325"/>
    <cellStyle name="20% - Ênfase6 78 2 2" xfId="22326"/>
    <cellStyle name="20% - Ênfase6 78 2 2 2" xfId="22327"/>
    <cellStyle name="20% - Ênfase6 78 2 3" xfId="22328"/>
    <cellStyle name="20% - Ênfase6 78 2 3 2" xfId="22329"/>
    <cellStyle name="20% - Ênfase6 78 2 4" xfId="22330"/>
    <cellStyle name="20% - Ênfase6 78 2 4 2" xfId="22331"/>
    <cellStyle name="20% - Ênfase6 78 2 5" xfId="22332"/>
    <cellStyle name="20% - Ênfase6 78 2 5 2" xfId="22333"/>
    <cellStyle name="20% - Ênfase6 78 2 6" xfId="22334"/>
    <cellStyle name="20% - Ênfase6 78 3" xfId="22335"/>
    <cellStyle name="20% - Ênfase6 78 3 2" xfId="22336"/>
    <cellStyle name="20% - Ênfase6 78 4" xfId="22337"/>
    <cellStyle name="20% - Ênfase6 78 4 2" xfId="22338"/>
    <cellStyle name="20% - Ênfase6 78 5" xfId="22339"/>
    <cellStyle name="20% - Ênfase6 78 5 2" xfId="22340"/>
    <cellStyle name="20% - Ênfase6 78 6" xfId="22341"/>
    <cellStyle name="20% - Ênfase6 78 6 2" xfId="22342"/>
    <cellStyle name="20% - Ênfase6 78 7" xfId="22343"/>
    <cellStyle name="20% - Ênfase6 79" xfId="22344"/>
    <cellStyle name="20% - Ênfase6 79 2" xfId="22345"/>
    <cellStyle name="20% - Ênfase6 79 2 2" xfId="22346"/>
    <cellStyle name="20% - Ênfase6 79 2 2 2" xfId="22347"/>
    <cellStyle name="20% - Ênfase6 79 2 3" xfId="22348"/>
    <cellStyle name="20% - Ênfase6 79 2 3 2" xfId="22349"/>
    <cellStyle name="20% - Ênfase6 79 2 4" xfId="22350"/>
    <cellStyle name="20% - Ênfase6 79 2 4 2" xfId="22351"/>
    <cellStyle name="20% - Ênfase6 79 2 5" xfId="22352"/>
    <cellStyle name="20% - Ênfase6 79 2 5 2" xfId="22353"/>
    <cellStyle name="20% - Ênfase6 79 2 6" xfId="22354"/>
    <cellStyle name="20% - Ênfase6 79 3" xfId="22355"/>
    <cellStyle name="20% - Ênfase6 79 3 2" xfId="22356"/>
    <cellStyle name="20% - Ênfase6 79 4" xfId="22357"/>
    <cellStyle name="20% - Ênfase6 79 4 2" xfId="22358"/>
    <cellStyle name="20% - Ênfase6 79 5" xfId="22359"/>
    <cellStyle name="20% - Ênfase6 79 5 2" xfId="22360"/>
    <cellStyle name="20% - Ênfase6 79 6" xfId="22361"/>
    <cellStyle name="20% - Ênfase6 79 6 2" xfId="22362"/>
    <cellStyle name="20% - Ênfase6 79 7" xfId="22363"/>
    <cellStyle name="20% - Ênfase6 8" xfId="22364"/>
    <cellStyle name="20% - Ênfase6 8 2" xfId="22365"/>
    <cellStyle name="20% - Ênfase6 8 2 2" xfId="22366"/>
    <cellStyle name="20% - Ênfase6 8 2 2 2" xfId="22367"/>
    <cellStyle name="20% - Ênfase6 8 2 2 2 2" xfId="22368"/>
    <cellStyle name="20% - Ênfase6 8 2 2 3" xfId="22369"/>
    <cellStyle name="20% - Ênfase6 8 2 2 3 2" xfId="22370"/>
    <cellStyle name="20% - Ênfase6 8 2 2 4" xfId="22371"/>
    <cellStyle name="20% - Ênfase6 8 2 2 4 2" xfId="22372"/>
    <cellStyle name="20% - Ênfase6 8 2 2 5" xfId="22373"/>
    <cellStyle name="20% - Ênfase6 8 2 2 5 2" xfId="22374"/>
    <cellStyle name="20% - Ênfase6 8 2 2 6" xfId="22375"/>
    <cellStyle name="20% - Ênfase6 8 2 3" xfId="22376"/>
    <cellStyle name="20% - Ênfase6 8 2 3 2" xfId="22377"/>
    <cellStyle name="20% - Ênfase6 8 2 4" xfId="22378"/>
    <cellStyle name="20% - Ênfase6 8 2 4 2" xfId="22379"/>
    <cellStyle name="20% - Ênfase6 8 2 5" xfId="22380"/>
    <cellStyle name="20% - Ênfase6 8 2 5 2" xfId="22381"/>
    <cellStyle name="20% - Ênfase6 8 2 6" xfId="22382"/>
    <cellStyle name="20% - Ênfase6 8 2 6 2" xfId="22383"/>
    <cellStyle name="20% - Ênfase6 8 2 7" xfId="22384"/>
    <cellStyle name="20% - Ênfase6 8 3" xfId="22385"/>
    <cellStyle name="20% - Ênfase6 8 3 2" xfId="22386"/>
    <cellStyle name="20% - Ênfase6 8 3 2 2" xfId="22387"/>
    <cellStyle name="20% - Ênfase6 8 3 3" xfId="22388"/>
    <cellStyle name="20% - Ênfase6 8 3 3 2" xfId="22389"/>
    <cellStyle name="20% - Ênfase6 8 3 4" xfId="22390"/>
    <cellStyle name="20% - Ênfase6 8 3 4 2" xfId="22391"/>
    <cellStyle name="20% - Ênfase6 8 3 5" xfId="22392"/>
    <cellStyle name="20% - Ênfase6 8 3 5 2" xfId="22393"/>
    <cellStyle name="20% - Ênfase6 8 3 6" xfId="22394"/>
    <cellStyle name="20% - Ênfase6 8 4" xfId="22395"/>
    <cellStyle name="20% - Ênfase6 8 4 2" xfId="22396"/>
    <cellStyle name="20% - Ênfase6 8 5" xfId="22397"/>
    <cellStyle name="20% - Ênfase6 8 5 2" xfId="22398"/>
    <cellStyle name="20% - Ênfase6 8 6" xfId="22399"/>
    <cellStyle name="20% - Ênfase6 8 6 2" xfId="22400"/>
    <cellStyle name="20% - Ênfase6 8 7" xfId="22401"/>
    <cellStyle name="20% - Ênfase6 8 7 2" xfId="22402"/>
    <cellStyle name="20% - Ênfase6 8 8" xfId="22403"/>
    <cellStyle name="20% - Ênfase6 80" xfId="22404"/>
    <cellStyle name="20% - Ênfase6 80 2" xfId="22405"/>
    <cellStyle name="20% - Ênfase6 80 2 2" xfId="22406"/>
    <cellStyle name="20% - Ênfase6 80 2 2 2" xfId="22407"/>
    <cellStyle name="20% - Ênfase6 80 2 3" xfId="22408"/>
    <cellStyle name="20% - Ênfase6 80 2 3 2" xfId="22409"/>
    <cellStyle name="20% - Ênfase6 80 2 4" xfId="22410"/>
    <cellStyle name="20% - Ênfase6 80 2 4 2" xfId="22411"/>
    <cellStyle name="20% - Ênfase6 80 2 5" xfId="22412"/>
    <cellStyle name="20% - Ênfase6 80 2 5 2" xfId="22413"/>
    <cellStyle name="20% - Ênfase6 80 2 6" xfId="22414"/>
    <cellStyle name="20% - Ênfase6 80 3" xfId="22415"/>
    <cellStyle name="20% - Ênfase6 80 3 2" xfId="22416"/>
    <cellStyle name="20% - Ênfase6 80 4" xfId="22417"/>
    <cellStyle name="20% - Ênfase6 80 4 2" xfId="22418"/>
    <cellStyle name="20% - Ênfase6 80 5" xfId="22419"/>
    <cellStyle name="20% - Ênfase6 80 5 2" xfId="22420"/>
    <cellStyle name="20% - Ênfase6 80 6" xfId="22421"/>
    <cellStyle name="20% - Ênfase6 80 6 2" xfId="22422"/>
    <cellStyle name="20% - Ênfase6 80 7" xfId="22423"/>
    <cellStyle name="20% - Ênfase6 81" xfId="22424"/>
    <cellStyle name="20% - Ênfase6 81 2" xfId="22425"/>
    <cellStyle name="20% - Ênfase6 81 2 2" xfId="22426"/>
    <cellStyle name="20% - Ênfase6 81 2 2 2" xfId="22427"/>
    <cellStyle name="20% - Ênfase6 81 2 3" xfId="22428"/>
    <cellStyle name="20% - Ênfase6 81 2 3 2" xfId="22429"/>
    <cellStyle name="20% - Ênfase6 81 2 4" xfId="22430"/>
    <cellStyle name="20% - Ênfase6 81 2 4 2" xfId="22431"/>
    <cellStyle name="20% - Ênfase6 81 2 5" xfId="22432"/>
    <cellStyle name="20% - Ênfase6 81 2 5 2" xfId="22433"/>
    <cellStyle name="20% - Ênfase6 81 2 6" xfId="22434"/>
    <cellStyle name="20% - Ênfase6 81 3" xfId="22435"/>
    <cellStyle name="20% - Ênfase6 81 3 2" xfId="22436"/>
    <cellStyle name="20% - Ênfase6 81 4" xfId="22437"/>
    <cellStyle name="20% - Ênfase6 81 4 2" xfId="22438"/>
    <cellStyle name="20% - Ênfase6 81 5" xfId="22439"/>
    <cellStyle name="20% - Ênfase6 81 5 2" xfId="22440"/>
    <cellStyle name="20% - Ênfase6 81 6" xfId="22441"/>
    <cellStyle name="20% - Ênfase6 81 6 2" xfId="22442"/>
    <cellStyle name="20% - Ênfase6 81 7" xfId="22443"/>
    <cellStyle name="20% - Ênfase6 82" xfId="22444"/>
    <cellStyle name="20% - Ênfase6 82 2" xfId="22445"/>
    <cellStyle name="20% - Ênfase6 82 2 2" xfId="22446"/>
    <cellStyle name="20% - Ênfase6 82 2 2 2" xfId="22447"/>
    <cellStyle name="20% - Ênfase6 82 2 3" xfId="22448"/>
    <cellStyle name="20% - Ênfase6 82 2 3 2" xfId="22449"/>
    <cellStyle name="20% - Ênfase6 82 2 4" xfId="22450"/>
    <cellStyle name="20% - Ênfase6 82 2 4 2" xfId="22451"/>
    <cellStyle name="20% - Ênfase6 82 2 5" xfId="22452"/>
    <cellStyle name="20% - Ênfase6 82 2 5 2" xfId="22453"/>
    <cellStyle name="20% - Ênfase6 82 2 6" xfId="22454"/>
    <cellStyle name="20% - Ênfase6 82 3" xfId="22455"/>
    <cellStyle name="20% - Ênfase6 82 3 2" xfId="22456"/>
    <cellStyle name="20% - Ênfase6 82 4" xfId="22457"/>
    <cellStyle name="20% - Ênfase6 82 4 2" xfId="22458"/>
    <cellStyle name="20% - Ênfase6 82 5" xfId="22459"/>
    <cellStyle name="20% - Ênfase6 82 5 2" xfId="22460"/>
    <cellStyle name="20% - Ênfase6 82 6" xfId="22461"/>
    <cellStyle name="20% - Ênfase6 82 6 2" xfId="22462"/>
    <cellStyle name="20% - Ênfase6 82 7" xfId="22463"/>
    <cellStyle name="20% - Ênfase6 83" xfId="22464"/>
    <cellStyle name="20% - Ênfase6 83 2" xfId="22465"/>
    <cellStyle name="20% - Ênfase6 83 2 2" xfId="22466"/>
    <cellStyle name="20% - Ênfase6 83 2 2 2" xfId="22467"/>
    <cellStyle name="20% - Ênfase6 83 2 3" xfId="22468"/>
    <cellStyle name="20% - Ênfase6 83 2 3 2" xfId="22469"/>
    <cellStyle name="20% - Ênfase6 83 2 4" xfId="22470"/>
    <cellStyle name="20% - Ênfase6 83 2 4 2" xfId="22471"/>
    <cellStyle name="20% - Ênfase6 83 2 5" xfId="22472"/>
    <cellStyle name="20% - Ênfase6 83 2 5 2" xfId="22473"/>
    <cellStyle name="20% - Ênfase6 83 2 6" xfId="22474"/>
    <cellStyle name="20% - Ênfase6 83 3" xfId="22475"/>
    <cellStyle name="20% - Ênfase6 83 3 2" xfId="22476"/>
    <cellStyle name="20% - Ênfase6 83 4" xfId="22477"/>
    <cellStyle name="20% - Ênfase6 83 4 2" xfId="22478"/>
    <cellStyle name="20% - Ênfase6 83 5" xfId="22479"/>
    <cellStyle name="20% - Ênfase6 83 5 2" xfId="22480"/>
    <cellStyle name="20% - Ênfase6 83 6" xfId="22481"/>
    <cellStyle name="20% - Ênfase6 83 6 2" xfId="22482"/>
    <cellStyle name="20% - Ênfase6 83 7" xfId="22483"/>
    <cellStyle name="20% - Ênfase6 84" xfId="22484"/>
    <cellStyle name="20% - Ênfase6 84 2" xfId="22485"/>
    <cellStyle name="20% - Ênfase6 84 2 2" xfId="22486"/>
    <cellStyle name="20% - Ênfase6 84 2 2 2" xfId="22487"/>
    <cellStyle name="20% - Ênfase6 84 2 3" xfId="22488"/>
    <cellStyle name="20% - Ênfase6 84 2 3 2" xfId="22489"/>
    <cellStyle name="20% - Ênfase6 84 2 4" xfId="22490"/>
    <cellStyle name="20% - Ênfase6 84 2 4 2" xfId="22491"/>
    <cellStyle name="20% - Ênfase6 84 2 5" xfId="22492"/>
    <cellStyle name="20% - Ênfase6 84 2 5 2" xfId="22493"/>
    <cellStyle name="20% - Ênfase6 84 2 6" xfId="22494"/>
    <cellStyle name="20% - Ênfase6 84 3" xfId="22495"/>
    <cellStyle name="20% - Ênfase6 84 3 2" xfId="22496"/>
    <cellStyle name="20% - Ênfase6 84 4" xfId="22497"/>
    <cellStyle name="20% - Ênfase6 84 4 2" xfId="22498"/>
    <cellStyle name="20% - Ênfase6 84 5" xfId="22499"/>
    <cellStyle name="20% - Ênfase6 84 5 2" xfId="22500"/>
    <cellStyle name="20% - Ênfase6 84 6" xfId="22501"/>
    <cellStyle name="20% - Ênfase6 84 6 2" xfId="22502"/>
    <cellStyle name="20% - Ênfase6 84 7" xfId="22503"/>
    <cellStyle name="20% - Ênfase6 85" xfId="22504"/>
    <cellStyle name="20% - Ênfase6 85 2" xfId="22505"/>
    <cellStyle name="20% - Ênfase6 85 2 2" xfId="22506"/>
    <cellStyle name="20% - Ênfase6 85 2 2 2" xfId="22507"/>
    <cellStyle name="20% - Ênfase6 85 2 3" xfId="22508"/>
    <cellStyle name="20% - Ênfase6 85 2 3 2" xfId="22509"/>
    <cellStyle name="20% - Ênfase6 85 2 4" xfId="22510"/>
    <cellStyle name="20% - Ênfase6 85 2 4 2" xfId="22511"/>
    <cellStyle name="20% - Ênfase6 85 2 5" xfId="22512"/>
    <cellStyle name="20% - Ênfase6 85 2 5 2" xfId="22513"/>
    <cellStyle name="20% - Ênfase6 85 2 6" xfId="22514"/>
    <cellStyle name="20% - Ênfase6 85 3" xfId="22515"/>
    <cellStyle name="20% - Ênfase6 85 3 2" xfId="22516"/>
    <cellStyle name="20% - Ênfase6 85 4" xfId="22517"/>
    <cellStyle name="20% - Ênfase6 85 4 2" xfId="22518"/>
    <cellStyle name="20% - Ênfase6 85 5" xfId="22519"/>
    <cellStyle name="20% - Ênfase6 85 5 2" xfId="22520"/>
    <cellStyle name="20% - Ênfase6 85 6" xfId="22521"/>
    <cellStyle name="20% - Ênfase6 85 6 2" xfId="22522"/>
    <cellStyle name="20% - Ênfase6 85 7" xfId="22523"/>
    <cellStyle name="20% - Ênfase6 86" xfId="22524"/>
    <cellStyle name="20% - Ênfase6 86 2" xfId="22525"/>
    <cellStyle name="20% - Ênfase6 86 2 2" xfId="22526"/>
    <cellStyle name="20% - Ênfase6 86 2 2 2" xfId="22527"/>
    <cellStyle name="20% - Ênfase6 86 2 3" xfId="22528"/>
    <cellStyle name="20% - Ênfase6 86 2 3 2" xfId="22529"/>
    <cellStyle name="20% - Ênfase6 86 2 4" xfId="22530"/>
    <cellStyle name="20% - Ênfase6 86 2 4 2" xfId="22531"/>
    <cellStyle name="20% - Ênfase6 86 2 5" xfId="22532"/>
    <cellStyle name="20% - Ênfase6 86 2 5 2" xfId="22533"/>
    <cellStyle name="20% - Ênfase6 86 2 6" xfId="22534"/>
    <cellStyle name="20% - Ênfase6 86 3" xfId="22535"/>
    <cellStyle name="20% - Ênfase6 86 3 2" xfId="22536"/>
    <cellStyle name="20% - Ênfase6 86 4" xfId="22537"/>
    <cellStyle name="20% - Ênfase6 86 4 2" xfId="22538"/>
    <cellStyle name="20% - Ênfase6 86 5" xfId="22539"/>
    <cellStyle name="20% - Ênfase6 86 5 2" xfId="22540"/>
    <cellStyle name="20% - Ênfase6 86 6" xfId="22541"/>
    <cellStyle name="20% - Ênfase6 86 6 2" xfId="22542"/>
    <cellStyle name="20% - Ênfase6 86 7" xfId="22543"/>
    <cellStyle name="20% - Ênfase6 87" xfId="22544"/>
    <cellStyle name="20% - Ênfase6 87 2" xfId="22545"/>
    <cellStyle name="20% - Ênfase6 87 2 2" xfId="22546"/>
    <cellStyle name="20% - Ênfase6 87 2 2 2" xfId="22547"/>
    <cellStyle name="20% - Ênfase6 87 2 3" xfId="22548"/>
    <cellStyle name="20% - Ênfase6 87 2 3 2" xfId="22549"/>
    <cellStyle name="20% - Ênfase6 87 2 4" xfId="22550"/>
    <cellStyle name="20% - Ênfase6 87 2 4 2" xfId="22551"/>
    <cellStyle name="20% - Ênfase6 87 2 5" xfId="22552"/>
    <cellStyle name="20% - Ênfase6 87 2 5 2" xfId="22553"/>
    <cellStyle name="20% - Ênfase6 87 2 6" xfId="22554"/>
    <cellStyle name="20% - Ênfase6 87 3" xfId="22555"/>
    <cellStyle name="20% - Ênfase6 87 3 2" xfId="22556"/>
    <cellStyle name="20% - Ênfase6 87 4" xfId="22557"/>
    <cellStyle name="20% - Ênfase6 87 4 2" xfId="22558"/>
    <cellStyle name="20% - Ênfase6 87 5" xfId="22559"/>
    <cellStyle name="20% - Ênfase6 87 5 2" xfId="22560"/>
    <cellStyle name="20% - Ênfase6 87 6" xfId="22561"/>
    <cellStyle name="20% - Ênfase6 87 6 2" xfId="22562"/>
    <cellStyle name="20% - Ênfase6 87 7" xfId="22563"/>
    <cellStyle name="20% - Ênfase6 88" xfId="22564"/>
    <cellStyle name="20% - Ênfase6 88 2" xfId="22565"/>
    <cellStyle name="20% - Ênfase6 88 2 2" xfId="22566"/>
    <cellStyle name="20% - Ênfase6 88 2 2 2" xfId="22567"/>
    <cellStyle name="20% - Ênfase6 88 2 3" xfId="22568"/>
    <cellStyle name="20% - Ênfase6 88 2 3 2" xfId="22569"/>
    <cellStyle name="20% - Ênfase6 88 2 4" xfId="22570"/>
    <cellStyle name="20% - Ênfase6 88 2 4 2" xfId="22571"/>
    <cellStyle name="20% - Ênfase6 88 2 5" xfId="22572"/>
    <cellStyle name="20% - Ênfase6 88 2 5 2" xfId="22573"/>
    <cellStyle name="20% - Ênfase6 88 2 6" xfId="22574"/>
    <cellStyle name="20% - Ênfase6 88 3" xfId="22575"/>
    <cellStyle name="20% - Ênfase6 88 3 2" xfId="22576"/>
    <cellStyle name="20% - Ênfase6 88 4" xfId="22577"/>
    <cellStyle name="20% - Ênfase6 88 4 2" xfId="22578"/>
    <cellStyle name="20% - Ênfase6 88 5" xfId="22579"/>
    <cellStyle name="20% - Ênfase6 88 5 2" xfId="22580"/>
    <cellStyle name="20% - Ênfase6 88 6" xfId="22581"/>
    <cellStyle name="20% - Ênfase6 88 6 2" xfId="22582"/>
    <cellStyle name="20% - Ênfase6 88 7" xfId="22583"/>
    <cellStyle name="20% - Ênfase6 89" xfId="22584"/>
    <cellStyle name="20% - Ênfase6 89 2" xfId="22585"/>
    <cellStyle name="20% - Ênfase6 89 2 2" xfId="22586"/>
    <cellStyle name="20% - Ênfase6 89 2 2 2" xfId="22587"/>
    <cellStyle name="20% - Ênfase6 89 2 3" xfId="22588"/>
    <cellStyle name="20% - Ênfase6 89 2 3 2" xfId="22589"/>
    <cellStyle name="20% - Ênfase6 89 2 4" xfId="22590"/>
    <cellStyle name="20% - Ênfase6 89 2 4 2" xfId="22591"/>
    <cellStyle name="20% - Ênfase6 89 2 5" xfId="22592"/>
    <cellStyle name="20% - Ênfase6 89 2 5 2" xfId="22593"/>
    <cellStyle name="20% - Ênfase6 89 2 6" xfId="22594"/>
    <cellStyle name="20% - Ênfase6 89 3" xfId="22595"/>
    <cellStyle name="20% - Ênfase6 89 3 2" xfId="22596"/>
    <cellStyle name="20% - Ênfase6 89 4" xfId="22597"/>
    <cellStyle name="20% - Ênfase6 89 4 2" xfId="22598"/>
    <cellStyle name="20% - Ênfase6 89 5" xfId="22599"/>
    <cellStyle name="20% - Ênfase6 89 5 2" xfId="22600"/>
    <cellStyle name="20% - Ênfase6 89 6" xfId="22601"/>
    <cellStyle name="20% - Ênfase6 89 6 2" xfId="22602"/>
    <cellStyle name="20% - Ênfase6 89 7" xfId="22603"/>
    <cellStyle name="20% - Ênfase6 9" xfId="22604"/>
    <cellStyle name="20% - Ênfase6 9 2" xfId="22605"/>
    <cellStyle name="20% - Ênfase6 9 2 2" xfId="22606"/>
    <cellStyle name="20% - Ênfase6 9 2 2 2" xfId="22607"/>
    <cellStyle name="20% - Ênfase6 9 2 2 2 2" xfId="22608"/>
    <cellStyle name="20% - Ênfase6 9 2 2 3" xfId="22609"/>
    <cellStyle name="20% - Ênfase6 9 2 2 3 2" xfId="22610"/>
    <cellStyle name="20% - Ênfase6 9 2 2 4" xfId="22611"/>
    <cellStyle name="20% - Ênfase6 9 2 2 4 2" xfId="22612"/>
    <cellStyle name="20% - Ênfase6 9 2 2 5" xfId="22613"/>
    <cellStyle name="20% - Ênfase6 9 2 2 5 2" xfId="22614"/>
    <cellStyle name="20% - Ênfase6 9 2 2 6" xfId="22615"/>
    <cellStyle name="20% - Ênfase6 9 2 3" xfId="22616"/>
    <cellStyle name="20% - Ênfase6 9 2 3 2" xfId="22617"/>
    <cellStyle name="20% - Ênfase6 9 2 4" xfId="22618"/>
    <cellStyle name="20% - Ênfase6 9 2 4 2" xfId="22619"/>
    <cellStyle name="20% - Ênfase6 9 2 5" xfId="22620"/>
    <cellStyle name="20% - Ênfase6 9 2 5 2" xfId="22621"/>
    <cellStyle name="20% - Ênfase6 9 2 6" xfId="22622"/>
    <cellStyle name="20% - Ênfase6 9 2 6 2" xfId="22623"/>
    <cellStyle name="20% - Ênfase6 9 2 7" xfId="22624"/>
    <cellStyle name="20% - Ênfase6 9 3" xfId="22625"/>
    <cellStyle name="20% - Ênfase6 9 3 2" xfId="22626"/>
    <cellStyle name="20% - Ênfase6 9 3 2 2" xfId="22627"/>
    <cellStyle name="20% - Ênfase6 9 3 3" xfId="22628"/>
    <cellStyle name="20% - Ênfase6 9 3 3 2" xfId="22629"/>
    <cellStyle name="20% - Ênfase6 9 3 4" xfId="22630"/>
    <cellStyle name="20% - Ênfase6 9 3 4 2" xfId="22631"/>
    <cellStyle name="20% - Ênfase6 9 3 5" xfId="22632"/>
    <cellStyle name="20% - Ênfase6 9 3 5 2" xfId="22633"/>
    <cellStyle name="20% - Ênfase6 9 3 6" xfId="22634"/>
    <cellStyle name="20% - Ênfase6 9 4" xfId="22635"/>
    <cellStyle name="20% - Ênfase6 9 4 2" xfId="22636"/>
    <cellStyle name="20% - Ênfase6 9 5" xfId="22637"/>
    <cellStyle name="20% - Ênfase6 9 5 2" xfId="22638"/>
    <cellStyle name="20% - Ênfase6 9 6" xfId="22639"/>
    <cellStyle name="20% - Ênfase6 9 6 2" xfId="22640"/>
    <cellStyle name="20% - Ênfase6 9 7" xfId="22641"/>
    <cellStyle name="20% - Ênfase6 9 7 2" xfId="22642"/>
    <cellStyle name="20% - Ênfase6 9 8" xfId="22643"/>
    <cellStyle name="20% - Ênfase6 90" xfId="22644"/>
    <cellStyle name="20% - Ênfase6 90 2" xfId="22645"/>
    <cellStyle name="20% - Ênfase6 90 2 2" xfId="22646"/>
    <cellStyle name="20% - Ênfase6 90 2 2 2" xfId="22647"/>
    <cellStyle name="20% - Ênfase6 90 2 3" xfId="22648"/>
    <cellStyle name="20% - Ênfase6 90 2 3 2" xfId="22649"/>
    <cellStyle name="20% - Ênfase6 90 2 4" xfId="22650"/>
    <cellStyle name="20% - Ênfase6 90 2 4 2" xfId="22651"/>
    <cellStyle name="20% - Ênfase6 90 2 5" xfId="22652"/>
    <cellStyle name="20% - Ênfase6 90 2 5 2" xfId="22653"/>
    <cellStyle name="20% - Ênfase6 90 2 6" xfId="22654"/>
    <cellStyle name="20% - Ênfase6 90 3" xfId="22655"/>
    <cellStyle name="20% - Ênfase6 90 3 2" xfId="22656"/>
    <cellStyle name="20% - Ênfase6 90 4" xfId="22657"/>
    <cellStyle name="20% - Ênfase6 90 4 2" xfId="22658"/>
    <cellStyle name="20% - Ênfase6 90 5" xfId="22659"/>
    <cellStyle name="20% - Ênfase6 90 5 2" xfId="22660"/>
    <cellStyle name="20% - Ênfase6 90 6" xfId="22661"/>
    <cellStyle name="20% - Ênfase6 90 6 2" xfId="22662"/>
    <cellStyle name="20% - Ênfase6 90 7" xfId="22663"/>
    <cellStyle name="20% - Ênfase6 91" xfId="22664"/>
    <cellStyle name="20% - Ênfase6 91 2" xfId="22665"/>
    <cellStyle name="20% - Ênfase6 91 2 2" xfId="22666"/>
    <cellStyle name="20% - Ênfase6 91 2 2 2" xfId="22667"/>
    <cellStyle name="20% - Ênfase6 91 2 3" xfId="22668"/>
    <cellStyle name="20% - Ênfase6 91 2 3 2" xfId="22669"/>
    <cellStyle name="20% - Ênfase6 91 2 4" xfId="22670"/>
    <cellStyle name="20% - Ênfase6 91 2 4 2" xfId="22671"/>
    <cellStyle name="20% - Ênfase6 91 2 5" xfId="22672"/>
    <cellStyle name="20% - Ênfase6 91 2 5 2" xfId="22673"/>
    <cellStyle name="20% - Ênfase6 91 2 6" xfId="22674"/>
    <cellStyle name="20% - Ênfase6 91 3" xfId="22675"/>
    <cellStyle name="20% - Ênfase6 91 3 2" xfId="22676"/>
    <cellStyle name="20% - Ênfase6 91 4" xfId="22677"/>
    <cellStyle name="20% - Ênfase6 91 4 2" xfId="22678"/>
    <cellStyle name="20% - Ênfase6 91 5" xfId="22679"/>
    <cellStyle name="20% - Ênfase6 91 5 2" xfId="22680"/>
    <cellStyle name="20% - Ênfase6 91 6" xfId="22681"/>
    <cellStyle name="20% - Ênfase6 91 6 2" xfId="22682"/>
    <cellStyle name="20% - Ênfase6 91 7" xfId="22683"/>
    <cellStyle name="20% - Ênfase6 92" xfId="22684"/>
    <cellStyle name="20% - Ênfase6 92 2" xfId="22685"/>
    <cellStyle name="20% - Ênfase6 92 2 2" xfId="22686"/>
    <cellStyle name="20% - Ênfase6 92 2 2 2" xfId="22687"/>
    <cellStyle name="20% - Ênfase6 92 2 3" xfId="22688"/>
    <cellStyle name="20% - Ênfase6 92 2 3 2" xfId="22689"/>
    <cellStyle name="20% - Ênfase6 92 2 4" xfId="22690"/>
    <cellStyle name="20% - Ênfase6 92 2 4 2" xfId="22691"/>
    <cellStyle name="20% - Ênfase6 92 2 5" xfId="22692"/>
    <cellStyle name="20% - Ênfase6 92 2 5 2" xfId="22693"/>
    <cellStyle name="20% - Ênfase6 92 2 6" xfId="22694"/>
    <cellStyle name="20% - Ênfase6 92 3" xfId="22695"/>
    <cellStyle name="20% - Ênfase6 92 3 2" xfId="22696"/>
    <cellStyle name="20% - Ênfase6 92 4" xfId="22697"/>
    <cellStyle name="20% - Ênfase6 92 4 2" xfId="22698"/>
    <cellStyle name="20% - Ênfase6 92 5" xfId="22699"/>
    <cellStyle name="20% - Ênfase6 92 5 2" xfId="22700"/>
    <cellStyle name="20% - Ênfase6 92 6" xfId="22701"/>
    <cellStyle name="20% - Ênfase6 92 6 2" xfId="22702"/>
    <cellStyle name="20% - Ênfase6 92 7" xfId="22703"/>
    <cellStyle name="20% - Ênfase6 93" xfId="22704"/>
    <cellStyle name="20% - Ênfase6 93 2" xfId="22705"/>
    <cellStyle name="20% - Ênfase6 93 2 2" xfId="22706"/>
    <cellStyle name="20% - Ênfase6 93 2 2 2" xfId="22707"/>
    <cellStyle name="20% - Ênfase6 93 2 3" xfId="22708"/>
    <cellStyle name="20% - Ênfase6 93 2 3 2" xfId="22709"/>
    <cellStyle name="20% - Ênfase6 93 2 4" xfId="22710"/>
    <cellStyle name="20% - Ênfase6 93 2 4 2" xfId="22711"/>
    <cellStyle name="20% - Ênfase6 93 2 5" xfId="22712"/>
    <cellStyle name="20% - Ênfase6 93 2 5 2" xfId="22713"/>
    <cellStyle name="20% - Ênfase6 93 2 6" xfId="22714"/>
    <cellStyle name="20% - Ênfase6 93 3" xfId="22715"/>
    <cellStyle name="20% - Ênfase6 93 3 2" xfId="22716"/>
    <cellStyle name="20% - Ênfase6 93 4" xfId="22717"/>
    <cellStyle name="20% - Ênfase6 93 4 2" xfId="22718"/>
    <cellStyle name="20% - Ênfase6 93 5" xfId="22719"/>
    <cellStyle name="20% - Ênfase6 93 5 2" xfId="22720"/>
    <cellStyle name="20% - Ênfase6 93 6" xfId="22721"/>
    <cellStyle name="20% - Ênfase6 93 6 2" xfId="22722"/>
    <cellStyle name="20% - Ênfase6 93 7" xfId="22723"/>
    <cellStyle name="20% - Ênfase6 94" xfId="22724"/>
    <cellStyle name="20% - Ênfase6 94 2" xfId="22725"/>
    <cellStyle name="20% - Ênfase6 94 2 2" xfId="22726"/>
    <cellStyle name="20% - Ênfase6 94 2 2 2" xfId="22727"/>
    <cellStyle name="20% - Ênfase6 94 2 3" xfId="22728"/>
    <cellStyle name="20% - Ênfase6 94 2 3 2" xfId="22729"/>
    <cellStyle name="20% - Ênfase6 94 2 4" xfId="22730"/>
    <cellStyle name="20% - Ênfase6 94 2 4 2" xfId="22731"/>
    <cellStyle name="20% - Ênfase6 94 2 5" xfId="22732"/>
    <cellStyle name="20% - Ênfase6 94 2 5 2" xfId="22733"/>
    <cellStyle name="20% - Ênfase6 94 2 6" xfId="22734"/>
    <cellStyle name="20% - Ênfase6 94 3" xfId="22735"/>
    <cellStyle name="20% - Ênfase6 94 3 2" xfId="22736"/>
    <cellStyle name="20% - Ênfase6 94 4" xfId="22737"/>
    <cellStyle name="20% - Ênfase6 94 4 2" xfId="22738"/>
    <cellStyle name="20% - Ênfase6 94 5" xfId="22739"/>
    <cellStyle name="20% - Ênfase6 94 5 2" xfId="22740"/>
    <cellStyle name="20% - Ênfase6 94 6" xfId="22741"/>
    <cellStyle name="20% - Ênfase6 94 6 2" xfId="22742"/>
    <cellStyle name="20% - Ênfase6 94 7" xfId="22743"/>
    <cellStyle name="20% - Ênfase6 95" xfId="22744"/>
    <cellStyle name="20% - Ênfase6 95 2" xfId="22745"/>
    <cellStyle name="20% - Ênfase6 95 2 2" xfId="22746"/>
    <cellStyle name="20% - Ênfase6 95 2 2 2" xfId="22747"/>
    <cellStyle name="20% - Ênfase6 95 2 3" xfId="22748"/>
    <cellStyle name="20% - Ênfase6 95 2 3 2" xfId="22749"/>
    <cellStyle name="20% - Ênfase6 95 2 4" xfId="22750"/>
    <cellStyle name="20% - Ênfase6 95 2 4 2" xfId="22751"/>
    <cellStyle name="20% - Ênfase6 95 2 5" xfId="22752"/>
    <cellStyle name="20% - Ênfase6 95 2 5 2" xfId="22753"/>
    <cellStyle name="20% - Ênfase6 95 2 6" xfId="22754"/>
    <cellStyle name="20% - Ênfase6 95 3" xfId="22755"/>
    <cellStyle name="20% - Ênfase6 95 3 2" xfId="22756"/>
    <cellStyle name="20% - Ênfase6 95 4" xfId="22757"/>
    <cellStyle name="20% - Ênfase6 95 4 2" xfId="22758"/>
    <cellStyle name="20% - Ênfase6 95 5" xfId="22759"/>
    <cellStyle name="20% - Ênfase6 95 5 2" xfId="22760"/>
    <cellStyle name="20% - Ênfase6 95 6" xfId="22761"/>
    <cellStyle name="20% - Ênfase6 95 6 2" xfId="22762"/>
    <cellStyle name="20% - Ênfase6 95 7" xfId="22763"/>
    <cellStyle name="20% - Ênfase6 96" xfId="22764"/>
    <cellStyle name="20% - Ênfase6 96 2" xfId="22765"/>
    <cellStyle name="20% - Ênfase6 96 2 2" xfId="22766"/>
    <cellStyle name="20% - Ênfase6 96 2 2 2" xfId="22767"/>
    <cellStyle name="20% - Ênfase6 96 2 3" xfId="22768"/>
    <cellStyle name="20% - Ênfase6 96 2 3 2" xfId="22769"/>
    <cellStyle name="20% - Ênfase6 96 2 4" xfId="22770"/>
    <cellStyle name="20% - Ênfase6 96 2 4 2" xfId="22771"/>
    <cellStyle name="20% - Ênfase6 96 2 5" xfId="22772"/>
    <cellStyle name="20% - Ênfase6 96 2 5 2" xfId="22773"/>
    <cellStyle name="20% - Ênfase6 96 2 6" xfId="22774"/>
    <cellStyle name="20% - Ênfase6 96 3" xfId="22775"/>
    <cellStyle name="20% - Ênfase6 96 3 2" xfId="22776"/>
    <cellStyle name="20% - Ênfase6 96 4" xfId="22777"/>
    <cellStyle name="20% - Ênfase6 96 4 2" xfId="22778"/>
    <cellStyle name="20% - Ênfase6 96 5" xfId="22779"/>
    <cellStyle name="20% - Ênfase6 96 5 2" xfId="22780"/>
    <cellStyle name="20% - Ênfase6 96 6" xfId="22781"/>
    <cellStyle name="20% - Ênfase6 96 6 2" xfId="22782"/>
    <cellStyle name="20% - Ênfase6 96 7" xfId="22783"/>
    <cellStyle name="20% - Ênfase6 97" xfId="22784"/>
    <cellStyle name="20% - Ênfase6 97 2" xfId="22785"/>
    <cellStyle name="20% - Ênfase6 97 2 2" xfId="22786"/>
    <cellStyle name="20% - Ênfase6 97 2 2 2" xfId="22787"/>
    <cellStyle name="20% - Ênfase6 97 2 3" xfId="22788"/>
    <cellStyle name="20% - Ênfase6 97 2 3 2" xfId="22789"/>
    <cellStyle name="20% - Ênfase6 97 2 4" xfId="22790"/>
    <cellStyle name="20% - Ênfase6 97 2 4 2" xfId="22791"/>
    <cellStyle name="20% - Ênfase6 97 2 5" xfId="22792"/>
    <cellStyle name="20% - Ênfase6 97 2 5 2" xfId="22793"/>
    <cellStyle name="20% - Ênfase6 97 2 6" xfId="22794"/>
    <cellStyle name="20% - Ênfase6 97 3" xfId="22795"/>
    <cellStyle name="20% - Ênfase6 97 3 2" xfId="22796"/>
    <cellStyle name="20% - Ênfase6 97 4" xfId="22797"/>
    <cellStyle name="20% - Ênfase6 97 4 2" xfId="22798"/>
    <cellStyle name="20% - Ênfase6 97 5" xfId="22799"/>
    <cellStyle name="20% - Ênfase6 97 5 2" xfId="22800"/>
    <cellStyle name="20% - Ênfase6 97 6" xfId="22801"/>
    <cellStyle name="20% - Ênfase6 97 6 2" xfId="22802"/>
    <cellStyle name="20% - Ênfase6 97 7" xfId="22803"/>
    <cellStyle name="20% - Ênfase6 98" xfId="22804"/>
    <cellStyle name="20% - Ênfase6 98 2" xfId="22805"/>
    <cellStyle name="20% - Ênfase6 98 2 2" xfId="22806"/>
    <cellStyle name="20% - Ênfase6 98 2 2 2" xfId="22807"/>
    <cellStyle name="20% - Ênfase6 98 2 3" xfId="22808"/>
    <cellStyle name="20% - Ênfase6 98 2 3 2" xfId="22809"/>
    <cellStyle name="20% - Ênfase6 98 2 4" xfId="22810"/>
    <cellStyle name="20% - Ênfase6 98 2 4 2" xfId="22811"/>
    <cellStyle name="20% - Ênfase6 98 2 5" xfId="22812"/>
    <cellStyle name="20% - Ênfase6 98 2 5 2" xfId="22813"/>
    <cellStyle name="20% - Ênfase6 98 2 6" xfId="22814"/>
    <cellStyle name="20% - Ênfase6 98 3" xfId="22815"/>
    <cellStyle name="20% - Ênfase6 98 3 2" xfId="22816"/>
    <cellStyle name="20% - Ênfase6 98 4" xfId="22817"/>
    <cellStyle name="20% - Ênfase6 98 4 2" xfId="22818"/>
    <cellStyle name="20% - Ênfase6 98 5" xfId="22819"/>
    <cellStyle name="20% - Ênfase6 98 5 2" xfId="22820"/>
    <cellStyle name="20% - Ênfase6 98 6" xfId="22821"/>
    <cellStyle name="20% - Ênfase6 98 6 2" xfId="22822"/>
    <cellStyle name="20% - Ênfase6 98 7" xfId="22823"/>
    <cellStyle name="20% - Ênfase6 99" xfId="22824"/>
    <cellStyle name="20% - Ênfase6 99 2" xfId="22825"/>
    <cellStyle name="20% - Ênfase6 99 2 2" xfId="22826"/>
    <cellStyle name="20% - Ênfase6 99 2 2 2" xfId="22827"/>
    <cellStyle name="20% - Ênfase6 99 2 3" xfId="22828"/>
    <cellStyle name="20% - Ênfase6 99 2 3 2" xfId="22829"/>
    <cellStyle name="20% - Ênfase6 99 2 4" xfId="22830"/>
    <cellStyle name="20% - Ênfase6 99 2 4 2" xfId="22831"/>
    <cellStyle name="20% - Ênfase6 99 2 5" xfId="22832"/>
    <cellStyle name="20% - Ênfase6 99 2 5 2" xfId="22833"/>
    <cellStyle name="20% - Ênfase6 99 2 6" xfId="22834"/>
    <cellStyle name="20% - Ênfase6 99 3" xfId="22835"/>
    <cellStyle name="20% - Ênfase6 99 3 2" xfId="22836"/>
    <cellStyle name="20% - Ênfase6 99 4" xfId="22837"/>
    <cellStyle name="20% - Ênfase6 99 4 2" xfId="22838"/>
    <cellStyle name="20% - Ênfase6 99 5" xfId="22839"/>
    <cellStyle name="20% - Ênfase6 99 5 2" xfId="22840"/>
    <cellStyle name="20% - Ênfase6 99 6" xfId="22841"/>
    <cellStyle name="20% - Ênfase6 99 6 2" xfId="22842"/>
    <cellStyle name="20% - Ênfase6 99 7" xfId="22843"/>
    <cellStyle name="40% - Accent1" xfId="22844"/>
    <cellStyle name="40% - Accent1 2" xfId="22845"/>
    <cellStyle name="40% - Accent1 3" xfId="22846"/>
    <cellStyle name="40% - Accent2" xfId="22847"/>
    <cellStyle name="40% - Accent2 2" xfId="22848"/>
    <cellStyle name="40% - Accent2 3" xfId="22849"/>
    <cellStyle name="40% - Accent3" xfId="22850"/>
    <cellStyle name="40% - Accent3 2" xfId="22851"/>
    <cellStyle name="40% - Accent3 3" xfId="22852"/>
    <cellStyle name="40% - Accent4" xfId="22853"/>
    <cellStyle name="40% - Accent4 2" xfId="22854"/>
    <cellStyle name="40% - Accent4 3" xfId="22855"/>
    <cellStyle name="40% - Accent5" xfId="22856"/>
    <cellStyle name="40% - Accent5 2" xfId="22857"/>
    <cellStyle name="40% - Accent5 3" xfId="22858"/>
    <cellStyle name="40% - Accent6" xfId="22859"/>
    <cellStyle name="40% - Accent6 2" xfId="22860"/>
    <cellStyle name="40% - Accent6 3" xfId="22861"/>
    <cellStyle name="40% - Ênfase1 10" xfId="22862"/>
    <cellStyle name="40% - Ênfase1 10 2" xfId="22863"/>
    <cellStyle name="40% - Ênfase1 10 2 2" xfId="22864"/>
    <cellStyle name="40% - Ênfase1 10 2 2 2" xfId="22865"/>
    <cellStyle name="40% - Ênfase1 10 2 2 2 2" xfId="22866"/>
    <cellStyle name="40% - Ênfase1 10 2 2 3" xfId="22867"/>
    <cellStyle name="40% - Ênfase1 10 2 2 3 2" xfId="22868"/>
    <cellStyle name="40% - Ênfase1 10 2 2 4" xfId="22869"/>
    <cellStyle name="40% - Ênfase1 10 2 2 4 2" xfId="22870"/>
    <cellStyle name="40% - Ênfase1 10 2 2 5" xfId="22871"/>
    <cellStyle name="40% - Ênfase1 10 2 2 5 2" xfId="22872"/>
    <cellStyle name="40% - Ênfase1 10 2 2 6" xfId="22873"/>
    <cellStyle name="40% - Ênfase1 10 2 3" xfId="22874"/>
    <cellStyle name="40% - Ênfase1 10 2 3 2" xfId="22875"/>
    <cellStyle name="40% - Ênfase1 10 2 4" xfId="22876"/>
    <cellStyle name="40% - Ênfase1 10 2 4 2" xfId="22877"/>
    <cellStyle name="40% - Ênfase1 10 2 5" xfId="22878"/>
    <cellStyle name="40% - Ênfase1 10 2 5 2" xfId="22879"/>
    <cellStyle name="40% - Ênfase1 10 2 6" xfId="22880"/>
    <cellStyle name="40% - Ênfase1 10 2 6 2" xfId="22881"/>
    <cellStyle name="40% - Ênfase1 10 2 7" xfId="22882"/>
    <cellStyle name="40% - Ênfase1 10 3" xfId="22883"/>
    <cellStyle name="40% - Ênfase1 10 3 2" xfId="22884"/>
    <cellStyle name="40% - Ênfase1 10 3 2 2" xfId="22885"/>
    <cellStyle name="40% - Ênfase1 10 3 3" xfId="22886"/>
    <cellStyle name="40% - Ênfase1 10 3 3 2" xfId="22887"/>
    <cellStyle name="40% - Ênfase1 10 3 4" xfId="22888"/>
    <cellStyle name="40% - Ênfase1 10 3 4 2" xfId="22889"/>
    <cellStyle name="40% - Ênfase1 10 3 5" xfId="22890"/>
    <cellStyle name="40% - Ênfase1 10 3 5 2" xfId="22891"/>
    <cellStyle name="40% - Ênfase1 10 3 6" xfId="22892"/>
    <cellStyle name="40% - Ênfase1 10 4" xfId="22893"/>
    <cellStyle name="40% - Ênfase1 10 4 2" xfId="22894"/>
    <cellStyle name="40% - Ênfase1 10 5" xfId="22895"/>
    <cellStyle name="40% - Ênfase1 10 5 2" xfId="22896"/>
    <cellStyle name="40% - Ênfase1 10 6" xfId="22897"/>
    <cellStyle name="40% - Ênfase1 10 6 2" xfId="22898"/>
    <cellStyle name="40% - Ênfase1 10 7" xfId="22899"/>
    <cellStyle name="40% - Ênfase1 10 7 2" xfId="22900"/>
    <cellStyle name="40% - Ênfase1 10 8" xfId="22901"/>
    <cellStyle name="40% - Ênfase1 100" xfId="22902"/>
    <cellStyle name="40% - Ênfase1 100 2" xfId="22903"/>
    <cellStyle name="40% - Ênfase1 100 2 2" xfId="22904"/>
    <cellStyle name="40% - Ênfase1 100 2 2 2" xfId="22905"/>
    <cellStyle name="40% - Ênfase1 100 2 3" xfId="22906"/>
    <cellStyle name="40% - Ênfase1 100 2 3 2" xfId="22907"/>
    <cellStyle name="40% - Ênfase1 100 2 4" xfId="22908"/>
    <cellStyle name="40% - Ênfase1 100 2 4 2" xfId="22909"/>
    <cellStyle name="40% - Ênfase1 100 2 5" xfId="22910"/>
    <cellStyle name="40% - Ênfase1 100 2 5 2" xfId="22911"/>
    <cellStyle name="40% - Ênfase1 100 2 6" xfId="22912"/>
    <cellStyle name="40% - Ênfase1 100 3" xfId="22913"/>
    <cellStyle name="40% - Ênfase1 100 3 2" xfId="22914"/>
    <cellStyle name="40% - Ênfase1 100 4" xfId="22915"/>
    <cellStyle name="40% - Ênfase1 100 4 2" xfId="22916"/>
    <cellStyle name="40% - Ênfase1 100 5" xfId="22917"/>
    <cellStyle name="40% - Ênfase1 100 5 2" xfId="22918"/>
    <cellStyle name="40% - Ênfase1 100 6" xfId="22919"/>
    <cellStyle name="40% - Ênfase1 100 6 2" xfId="22920"/>
    <cellStyle name="40% - Ênfase1 100 7" xfId="22921"/>
    <cellStyle name="40% - Ênfase1 101" xfId="22922"/>
    <cellStyle name="40% - Ênfase1 101 2" xfId="22923"/>
    <cellStyle name="40% - Ênfase1 101 2 2" xfId="22924"/>
    <cellStyle name="40% - Ênfase1 101 2 2 2" xfId="22925"/>
    <cellStyle name="40% - Ênfase1 101 2 3" xfId="22926"/>
    <cellStyle name="40% - Ênfase1 101 2 3 2" xfId="22927"/>
    <cellStyle name="40% - Ênfase1 101 2 4" xfId="22928"/>
    <cellStyle name="40% - Ênfase1 101 2 4 2" xfId="22929"/>
    <cellStyle name="40% - Ênfase1 101 2 5" xfId="22930"/>
    <cellStyle name="40% - Ênfase1 101 2 5 2" xfId="22931"/>
    <cellStyle name="40% - Ênfase1 101 2 6" xfId="22932"/>
    <cellStyle name="40% - Ênfase1 101 3" xfId="22933"/>
    <cellStyle name="40% - Ênfase1 101 3 2" xfId="22934"/>
    <cellStyle name="40% - Ênfase1 101 4" xfId="22935"/>
    <cellStyle name="40% - Ênfase1 101 4 2" xfId="22936"/>
    <cellStyle name="40% - Ênfase1 101 5" xfId="22937"/>
    <cellStyle name="40% - Ênfase1 101 5 2" xfId="22938"/>
    <cellStyle name="40% - Ênfase1 101 6" xfId="22939"/>
    <cellStyle name="40% - Ênfase1 101 6 2" xfId="22940"/>
    <cellStyle name="40% - Ênfase1 101 7" xfId="22941"/>
    <cellStyle name="40% - Ênfase1 102" xfId="22942"/>
    <cellStyle name="40% - Ênfase1 102 2" xfId="22943"/>
    <cellStyle name="40% - Ênfase1 102 2 2" xfId="22944"/>
    <cellStyle name="40% - Ênfase1 102 2 2 2" xfId="22945"/>
    <cellStyle name="40% - Ênfase1 102 2 3" xfId="22946"/>
    <cellStyle name="40% - Ênfase1 102 2 3 2" xfId="22947"/>
    <cellStyle name="40% - Ênfase1 102 2 4" xfId="22948"/>
    <cellStyle name="40% - Ênfase1 102 2 4 2" xfId="22949"/>
    <cellStyle name="40% - Ênfase1 102 2 5" xfId="22950"/>
    <cellStyle name="40% - Ênfase1 102 2 5 2" xfId="22951"/>
    <cellStyle name="40% - Ênfase1 102 2 6" xfId="22952"/>
    <cellStyle name="40% - Ênfase1 102 3" xfId="22953"/>
    <cellStyle name="40% - Ênfase1 102 3 2" xfId="22954"/>
    <cellStyle name="40% - Ênfase1 102 4" xfId="22955"/>
    <cellStyle name="40% - Ênfase1 102 4 2" xfId="22956"/>
    <cellStyle name="40% - Ênfase1 102 5" xfId="22957"/>
    <cellStyle name="40% - Ênfase1 102 5 2" xfId="22958"/>
    <cellStyle name="40% - Ênfase1 102 6" xfId="22959"/>
    <cellStyle name="40% - Ênfase1 102 6 2" xfId="22960"/>
    <cellStyle name="40% - Ênfase1 102 7" xfId="22961"/>
    <cellStyle name="40% - Ênfase1 103" xfId="22962"/>
    <cellStyle name="40% - Ênfase1 103 2" xfId="22963"/>
    <cellStyle name="40% - Ênfase1 103 2 2" xfId="22964"/>
    <cellStyle name="40% - Ênfase1 103 2 2 2" xfId="22965"/>
    <cellStyle name="40% - Ênfase1 103 2 3" xfId="22966"/>
    <cellStyle name="40% - Ênfase1 103 2 3 2" xfId="22967"/>
    <cellStyle name="40% - Ênfase1 103 2 4" xfId="22968"/>
    <cellStyle name="40% - Ênfase1 103 2 4 2" xfId="22969"/>
    <cellStyle name="40% - Ênfase1 103 2 5" xfId="22970"/>
    <cellStyle name="40% - Ênfase1 103 2 5 2" xfId="22971"/>
    <cellStyle name="40% - Ênfase1 103 2 6" xfId="22972"/>
    <cellStyle name="40% - Ênfase1 103 3" xfId="22973"/>
    <cellStyle name="40% - Ênfase1 103 3 2" xfId="22974"/>
    <cellStyle name="40% - Ênfase1 103 4" xfId="22975"/>
    <cellStyle name="40% - Ênfase1 103 4 2" xfId="22976"/>
    <cellStyle name="40% - Ênfase1 103 5" xfId="22977"/>
    <cellStyle name="40% - Ênfase1 103 5 2" xfId="22978"/>
    <cellStyle name="40% - Ênfase1 103 6" xfId="22979"/>
    <cellStyle name="40% - Ênfase1 103 6 2" xfId="22980"/>
    <cellStyle name="40% - Ênfase1 103 7" xfId="22981"/>
    <cellStyle name="40% - Ênfase1 104" xfId="22982"/>
    <cellStyle name="40% - Ênfase1 104 2" xfId="22983"/>
    <cellStyle name="40% - Ênfase1 104 2 2" xfId="22984"/>
    <cellStyle name="40% - Ênfase1 104 2 2 2" xfId="22985"/>
    <cellStyle name="40% - Ênfase1 104 2 3" xfId="22986"/>
    <cellStyle name="40% - Ênfase1 104 2 3 2" xfId="22987"/>
    <cellStyle name="40% - Ênfase1 104 2 4" xfId="22988"/>
    <cellStyle name="40% - Ênfase1 104 2 4 2" xfId="22989"/>
    <cellStyle name="40% - Ênfase1 104 2 5" xfId="22990"/>
    <cellStyle name="40% - Ênfase1 104 2 5 2" xfId="22991"/>
    <cellStyle name="40% - Ênfase1 104 2 6" xfId="22992"/>
    <cellStyle name="40% - Ênfase1 104 3" xfId="22993"/>
    <cellStyle name="40% - Ênfase1 104 3 2" xfId="22994"/>
    <cellStyle name="40% - Ênfase1 104 4" xfId="22995"/>
    <cellStyle name="40% - Ênfase1 104 4 2" xfId="22996"/>
    <cellStyle name="40% - Ênfase1 104 5" xfId="22997"/>
    <cellStyle name="40% - Ênfase1 104 5 2" xfId="22998"/>
    <cellStyle name="40% - Ênfase1 104 6" xfId="22999"/>
    <cellStyle name="40% - Ênfase1 104 6 2" xfId="23000"/>
    <cellStyle name="40% - Ênfase1 104 7" xfId="23001"/>
    <cellStyle name="40% - Ênfase1 105" xfId="23002"/>
    <cellStyle name="40% - Ênfase1 105 2" xfId="23003"/>
    <cellStyle name="40% - Ênfase1 105 2 2" xfId="23004"/>
    <cellStyle name="40% - Ênfase1 105 2 2 2" xfId="23005"/>
    <cellStyle name="40% - Ênfase1 105 2 3" xfId="23006"/>
    <cellStyle name="40% - Ênfase1 105 2 3 2" xfId="23007"/>
    <cellStyle name="40% - Ênfase1 105 2 4" xfId="23008"/>
    <cellStyle name="40% - Ênfase1 105 2 4 2" xfId="23009"/>
    <cellStyle name="40% - Ênfase1 105 2 5" xfId="23010"/>
    <cellStyle name="40% - Ênfase1 105 2 5 2" xfId="23011"/>
    <cellStyle name="40% - Ênfase1 105 2 6" xfId="23012"/>
    <cellStyle name="40% - Ênfase1 105 3" xfId="23013"/>
    <cellStyle name="40% - Ênfase1 105 3 2" xfId="23014"/>
    <cellStyle name="40% - Ênfase1 105 4" xfId="23015"/>
    <cellStyle name="40% - Ênfase1 105 4 2" xfId="23016"/>
    <cellStyle name="40% - Ênfase1 105 5" xfId="23017"/>
    <cellStyle name="40% - Ênfase1 105 5 2" xfId="23018"/>
    <cellStyle name="40% - Ênfase1 105 6" xfId="23019"/>
    <cellStyle name="40% - Ênfase1 105 6 2" xfId="23020"/>
    <cellStyle name="40% - Ênfase1 105 7" xfId="23021"/>
    <cellStyle name="40% - Ênfase1 106" xfId="23022"/>
    <cellStyle name="40% - Ênfase1 106 2" xfId="23023"/>
    <cellStyle name="40% - Ênfase1 106 2 2" xfId="23024"/>
    <cellStyle name="40% - Ênfase1 106 2 2 2" xfId="23025"/>
    <cellStyle name="40% - Ênfase1 106 2 3" xfId="23026"/>
    <cellStyle name="40% - Ênfase1 106 2 3 2" xfId="23027"/>
    <cellStyle name="40% - Ênfase1 106 2 4" xfId="23028"/>
    <cellStyle name="40% - Ênfase1 106 2 4 2" xfId="23029"/>
    <cellStyle name="40% - Ênfase1 106 2 5" xfId="23030"/>
    <cellStyle name="40% - Ênfase1 106 2 5 2" xfId="23031"/>
    <cellStyle name="40% - Ênfase1 106 2 6" xfId="23032"/>
    <cellStyle name="40% - Ênfase1 106 3" xfId="23033"/>
    <cellStyle name="40% - Ênfase1 106 3 2" xfId="23034"/>
    <cellStyle name="40% - Ênfase1 106 4" xfId="23035"/>
    <cellStyle name="40% - Ênfase1 106 4 2" xfId="23036"/>
    <cellStyle name="40% - Ênfase1 106 5" xfId="23037"/>
    <cellStyle name="40% - Ênfase1 106 5 2" xfId="23038"/>
    <cellStyle name="40% - Ênfase1 106 6" xfId="23039"/>
    <cellStyle name="40% - Ênfase1 106 6 2" xfId="23040"/>
    <cellStyle name="40% - Ênfase1 106 7" xfId="23041"/>
    <cellStyle name="40% - Ênfase1 107" xfId="23042"/>
    <cellStyle name="40% - Ênfase1 107 2" xfId="23043"/>
    <cellStyle name="40% - Ênfase1 107 2 2" xfId="23044"/>
    <cellStyle name="40% - Ênfase1 107 2 2 2" xfId="23045"/>
    <cellStyle name="40% - Ênfase1 107 2 3" xfId="23046"/>
    <cellStyle name="40% - Ênfase1 107 2 3 2" xfId="23047"/>
    <cellStyle name="40% - Ênfase1 107 2 4" xfId="23048"/>
    <cellStyle name="40% - Ênfase1 107 2 4 2" xfId="23049"/>
    <cellStyle name="40% - Ênfase1 107 2 5" xfId="23050"/>
    <cellStyle name="40% - Ênfase1 107 2 5 2" xfId="23051"/>
    <cellStyle name="40% - Ênfase1 107 2 6" xfId="23052"/>
    <cellStyle name="40% - Ênfase1 107 3" xfId="23053"/>
    <cellStyle name="40% - Ênfase1 107 3 2" xfId="23054"/>
    <cellStyle name="40% - Ênfase1 107 4" xfId="23055"/>
    <cellStyle name="40% - Ênfase1 107 4 2" xfId="23056"/>
    <cellStyle name="40% - Ênfase1 107 5" xfId="23057"/>
    <cellStyle name="40% - Ênfase1 107 5 2" xfId="23058"/>
    <cellStyle name="40% - Ênfase1 107 6" xfId="23059"/>
    <cellStyle name="40% - Ênfase1 107 6 2" xfId="23060"/>
    <cellStyle name="40% - Ênfase1 107 7" xfId="23061"/>
    <cellStyle name="40% - Ênfase1 108" xfId="23062"/>
    <cellStyle name="40% - Ênfase1 108 2" xfId="23063"/>
    <cellStyle name="40% - Ênfase1 108 2 2" xfId="23064"/>
    <cellStyle name="40% - Ênfase1 108 2 2 2" xfId="23065"/>
    <cellStyle name="40% - Ênfase1 108 2 3" xfId="23066"/>
    <cellStyle name="40% - Ênfase1 108 2 3 2" xfId="23067"/>
    <cellStyle name="40% - Ênfase1 108 2 4" xfId="23068"/>
    <cellStyle name="40% - Ênfase1 108 2 4 2" xfId="23069"/>
    <cellStyle name="40% - Ênfase1 108 2 5" xfId="23070"/>
    <cellStyle name="40% - Ênfase1 108 2 5 2" xfId="23071"/>
    <cellStyle name="40% - Ênfase1 108 2 6" xfId="23072"/>
    <cellStyle name="40% - Ênfase1 108 3" xfId="23073"/>
    <cellStyle name="40% - Ênfase1 108 3 2" xfId="23074"/>
    <cellStyle name="40% - Ênfase1 108 4" xfId="23075"/>
    <cellStyle name="40% - Ênfase1 108 4 2" xfId="23076"/>
    <cellStyle name="40% - Ênfase1 108 5" xfId="23077"/>
    <cellStyle name="40% - Ênfase1 108 5 2" xfId="23078"/>
    <cellStyle name="40% - Ênfase1 108 6" xfId="23079"/>
    <cellStyle name="40% - Ênfase1 108 6 2" xfId="23080"/>
    <cellStyle name="40% - Ênfase1 108 7" xfId="23081"/>
    <cellStyle name="40% - Ênfase1 109" xfId="23082"/>
    <cellStyle name="40% - Ênfase1 109 2" xfId="23083"/>
    <cellStyle name="40% - Ênfase1 109 2 2" xfId="23084"/>
    <cellStyle name="40% - Ênfase1 109 2 2 2" xfId="23085"/>
    <cellStyle name="40% - Ênfase1 109 2 3" xfId="23086"/>
    <cellStyle name="40% - Ênfase1 109 2 3 2" xfId="23087"/>
    <cellStyle name="40% - Ênfase1 109 2 4" xfId="23088"/>
    <cellStyle name="40% - Ênfase1 109 2 4 2" xfId="23089"/>
    <cellStyle name="40% - Ênfase1 109 2 5" xfId="23090"/>
    <cellStyle name="40% - Ênfase1 109 2 5 2" xfId="23091"/>
    <cellStyle name="40% - Ênfase1 109 2 6" xfId="23092"/>
    <cellStyle name="40% - Ênfase1 109 3" xfId="23093"/>
    <cellStyle name="40% - Ênfase1 109 3 2" xfId="23094"/>
    <cellStyle name="40% - Ênfase1 109 4" xfId="23095"/>
    <cellStyle name="40% - Ênfase1 109 4 2" xfId="23096"/>
    <cellStyle name="40% - Ênfase1 109 5" xfId="23097"/>
    <cellStyle name="40% - Ênfase1 109 5 2" xfId="23098"/>
    <cellStyle name="40% - Ênfase1 109 6" xfId="23099"/>
    <cellStyle name="40% - Ênfase1 109 6 2" xfId="23100"/>
    <cellStyle name="40% - Ênfase1 109 7" xfId="23101"/>
    <cellStyle name="40% - Ênfase1 11" xfId="23102"/>
    <cellStyle name="40% - Ênfase1 11 2" xfId="23103"/>
    <cellStyle name="40% - Ênfase1 11 2 2" xfId="23104"/>
    <cellStyle name="40% - Ênfase1 11 2 2 2" xfId="23105"/>
    <cellStyle name="40% - Ênfase1 11 2 3" xfId="23106"/>
    <cellStyle name="40% - Ênfase1 11 2 3 2" xfId="23107"/>
    <cellStyle name="40% - Ênfase1 11 2 4" xfId="23108"/>
    <cellStyle name="40% - Ênfase1 11 2 4 2" xfId="23109"/>
    <cellStyle name="40% - Ênfase1 11 2 5" xfId="23110"/>
    <cellStyle name="40% - Ênfase1 11 2 5 2" xfId="23111"/>
    <cellStyle name="40% - Ênfase1 11 2 6" xfId="23112"/>
    <cellStyle name="40% - Ênfase1 11 3" xfId="23113"/>
    <cellStyle name="40% - Ênfase1 11 3 2" xfId="23114"/>
    <cellStyle name="40% - Ênfase1 11 4" xfId="23115"/>
    <cellStyle name="40% - Ênfase1 11 4 2" xfId="23116"/>
    <cellStyle name="40% - Ênfase1 11 5" xfId="23117"/>
    <cellStyle name="40% - Ênfase1 11 5 2" xfId="23118"/>
    <cellStyle name="40% - Ênfase1 11 6" xfId="23119"/>
    <cellStyle name="40% - Ênfase1 11 6 2" xfId="23120"/>
    <cellStyle name="40% - Ênfase1 11 7" xfId="23121"/>
    <cellStyle name="40% - Ênfase1 110" xfId="23122"/>
    <cellStyle name="40% - Ênfase1 110 2" xfId="23123"/>
    <cellStyle name="40% - Ênfase1 110 2 2" xfId="23124"/>
    <cellStyle name="40% - Ênfase1 110 2 2 2" xfId="23125"/>
    <cellStyle name="40% - Ênfase1 110 2 3" xfId="23126"/>
    <cellStyle name="40% - Ênfase1 110 2 3 2" xfId="23127"/>
    <cellStyle name="40% - Ênfase1 110 2 4" xfId="23128"/>
    <cellStyle name="40% - Ênfase1 110 2 4 2" xfId="23129"/>
    <cellStyle name="40% - Ênfase1 110 2 5" xfId="23130"/>
    <cellStyle name="40% - Ênfase1 110 2 5 2" xfId="23131"/>
    <cellStyle name="40% - Ênfase1 110 2 6" xfId="23132"/>
    <cellStyle name="40% - Ênfase1 110 3" xfId="23133"/>
    <cellStyle name="40% - Ênfase1 110 3 2" xfId="23134"/>
    <cellStyle name="40% - Ênfase1 110 4" xfId="23135"/>
    <cellStyle name="40% - Ênfase1 110 4 2" xfId="23136"/>
    <cellStyle name="40% - Ênfase1 110 5" xfId="23137"/>
    <cellStyle name="40% - Ênfase1 110 5 2" xfId="23138"/>
    <cellStyle name="40% - Ênfase1 110 6" xfId="23139"/>
    <cellStyle name="40% - Ênfase1 110 6 2" xfId="23140"/>
    <cellStyle name="40% - Ênfase1 110 7" xfId="23141"/>
    <cellStyle name="40% - Ênfase1 111" xfId="23142"/>
    <cellStyle name="40% - Ênfase1 111 2" xfId="23143"/>
    <cellStyle name="40% - Ênfase1 111 2 2" xfId="23144"/>
    <cellStyle name="40% - Ênfase1 111 2 2 2" xfId="23145"/>
    <cellStyle name="40% - Ênfase1 111 2 3" xfId="23146"/>
    <cellStyle name="40% - Ênfase1 111 2 3 2" xfId="23147"/>
    <cellStyle name="40% - Ênfase1 111 2 4" xfId="23148"/>
    <cellStyle name="40% - Ênfase1 111 2 4 2" xfId="23149"/>
    <cellStyle name="40% - Ênfase1 111 2 5" xfId="23150"/>
    <cellStyle name="40% - Ênfase1 111 2 5 2" xfId="23151"/>
    <cellStyle name="40% - Ênfase1 111 2 6" xfId="23152"/>
    <cellStyle name="40% - Ênfase1 111 3" xfId="23153"/>
    <cellStyle name="40% - Ênfase1 111 3 2" xfId="23154"/>
    <cellStyle name="40% - Ênfase1 111 4" xfId="23155"/>
    <cellStyle name="40% - Ênfase1 111 4 2" xfId="23156"/>
    <cellStyle name="40% - Ênfase1 111 5" xfId="23157"/>
    <cellStyle name="40% - Ênfase1 111 5 2" xfId="23158"/>
    <cellStyle name="40% - Ênfase1 111 6" xfId="23159"/>
    <cellStyle name="40% - Ênfase1 111 6 2" xfId="23160"/>
    <cellStyle name="40% - Ênfase1 111 7" xfId="23161"/>
    <cellStyle name="40% - Ênfase1 112" xfId="23162"/>
    <cellStyle name="40% - Ênfase1 112 2" xfId="23163"/>
    <cellStyle name="40% - Ênfase1 112 2 2" xfId="23164"/>
    <cellStyle name="40% - Ênfase1 112 2 2 2" xfId="23165"/>
    <cellStyle name="40% - Ênfase1 112 2 3" xfId="23166"/>
    <cellStyle name="40% - Ênfase1 112 2 3 2" xfId="23167"/>
    <cellStyle name="40% - Ênfase1 112 2 4" xfId="23168"/>
    <cellStyle name="40% - Ênfase1 112 2 4 2" xfId="23169"/>
    <cellStyle name="40% - Ênfase1 112 2 5" xfId="23170"/>
    <cellStyle name="40% - Ênfase1 112 2 5 2" xfId="23171"/>
    <cellStyle name="40% - Ênfase1 112 2 6" xfId="23172"/>
    <cellStyle name="40% - Ênfase1 112 3" xfId="23173"/>
    <cellStyle name="40% - Ênfase1 112 3 2" xfId="23174"/>
    <cellStyle name="40% - Ênfase1 112 4" xfId="23175"/>
    <cellStyle name="40% - Ênfase1 112 4 2" xfId="23176"/>
    <cellStyle name="40% - Ênfase1 112 5" xfId="23177"/>
    <cellStyle name="40% - Ênfase1 112 5 2" xfId="23178"/>
    <cellStyle name="40% - Ênfase1 112 6" xfId="23179"/>
    <cellStyle name="40% - Ênfase1 112 6 2" xfId="23180"/>
    <cellStyle name="40% - Ênfase1 112 7" xfId="23181"/>
    <cellStyle name="40% - Ênfase1 113" xfId="23182"/>
    <cellStyle name="40% - Ênfase1 113 2" xfId="23183"/>
    <cellStyle name="40% - Ênfase1 113 2 2" xfId="23184"/>
    <cellStyle name="40% - Ênfase1 113 2 2 2" xfId="23185"/>
    <cellStyle name="40% - Ênfase1 113 2 3" xfId="23186"/>
    <cellStyle name="40% - Ênfase1 113 2 3 2" xfId="23187"/>
    <cellStyle name="40% - Ênfase1 113 2 4" xfId="23188"/>
    <cellStyle name="40% - Ênfase1 113 2 4 2" xfId="23189"/>
    <cellStyle name="40% - Ênfase1 113 2 5" xfId="23190"/>
    <cellStyle name="40% - Ênfase1 113 2 5 2" xfId="23191"/>
    <cellStyle name="40% - Ênfase1 113 2 6" xfId="23192"/>
    <cellStyle name="40% - Ênfase1 113 3" xfId="23193"/>
    <cellStyle name="40% - Ênfase1 113 3 2" xfId="23194"/>
    <cellStyle name="40% - Ênfase1 113 4" xfId="23195"/>
    <cellStyle name="40% - Ênfase1 113 4 2" xfId="23196"/>
    <cellStyle name="40% - Ênfase1 113 5" xfId="23197"/>
    <cellStyle name="40% - Ênfase1 113 5 2" xfId="23198"/>
    <cellStyle name="40% - Ênfase1 113 6" xfId="23199"/>
    <cellStyle name="40% - Ênfase1 113 6 2" xfId="23200"/>
    <cellStyle name="40% - Ênfase1 113 7" xfId="23201"/>
    <cellStyle name="40% - Ênfase1 114" xfId="23202"/>
    <cellStyle name="40% - Ênfase1 114 2" xfId="23203"/>
    <cellStyle name="40% - Ênfase1 114 2 2" xfId="23204"/>
    <cellStyle name="40% - Ênfase1 114 2 2 2" xfId="23205"/>
    <cellStyle name="40% - Ênfase1 114 2 3" xfId="23206"/>
    <cellStyle name="40% - Ênfase1 114 2 3 2" xfId="23207"/>
    <cellStyle name="40% - Ênfase1 114 2 4" xfId="23208"/>
    <cellStyle name="40% - Ênfase1 114 2 4 2" xfId="23209"/>
    <cellStyle name="40% - Ênfase1 114 2 5" xfId="23210"/>
    <cellStyle name="40% - Ênfase1 114 2 5 2" xfId="23211"/>
    <cellStyle name="40% - Ênfase1 114 2 6" xfId="23212"/>
    <cellStyle name="40% - Ênfase1 114 3" xfId="23213"/>
    <cellStyle name="40% - Ênfase1 114 3 2" xfId="23214"/>
    <cellStyle name="40% - Ênfase1 114 4" xfId="23215"/>
    <cellStyle name="40% - Ênfase1 114 4 2" xfId="23216"/>
    <cellStyle name="40% - Ênfase1 114 5" xfId="23217"/>
    <cellStyle name="40% - Ênfase1 114 5 2" xfId="23218"/>
    <cellStyle name="40% - Ênfase1 114 6" xfId="23219"/>
    <cellStyle name="40% - Ênfase1 114 6 2" xfId="23220"/>
    <cellStyle name="40% - Ênfase1 114 7" xfId="23221"/>
    <cellStyle name="40% - Ênfase1 115" xfId="23222"/>
    <cellStyle name="40% - Ênfase1 115 2" xfId="23223"/>
    <cellStyle name="40% - Ênfase1 115 2 2" xfId="23224"/>
    <cellStyle name="40% - Ênfase1 115 2 2 2" xfId="23225"/>
    <cellStyle name="40% - Ênfase1 115 2 3" xfId="23226"/>
    <cellStyle name="40% - Ênfase1 115 2 3 2" xfId="23227"/>
    <cellStyle name="40% - Ênfase1 115 2 4" xfId="23228"/>
    <cellStyle name="40% - Ênfase1 115 2 4 2" xfId="23229"/>
    <cellStyle name="40% - Ênfase1 115 2 5" xfId="23230"/>
    <cellStyle name="40% - Ênfase1 115 2 5 2" xfId="23231"/>
    <cellStyle name="40% - Ênfase1 115 2 6" xfId="23232"/>
    <cellStyle name="40% - Ênfase1 115 3" xfId="23233"/>
    <cellStyle name="40% - Ênfase1 115 3 2" xfId="23234"/>
    <cellStyle name="40% - Ênfase1 115 4" xfId="23235"/>
    <cellStyle name="40% - Ênfase1 115 4 2" xfId="23236"/>
    <cellStyle name="40% - Ênfase1 115 5" xfId="23237"/>
    <cellStyle name="40% - Ênfase1 115 5 2" xfId="23238"/>
    <cellStyle name="40% - Ênfase1 115 6" xfId="23239"/>
    <cellStyle name="40% - Ênfase1 115 6 2" xfId="23240"/>
    <cellStyle name="40% - Ênfase1 115 7" xfId="23241"/>
    <cellStyle name="40% - Ênfase1 116" xfId="23242"/>
    <cellStyle name="40% - Ênfase1 116 2" xfId="23243"/>
    <cellStyle name="40% - Ênfase1 116 2 2" xfId="23244"/>
    <cellStyle name="40% - Ênfase1 116 2 2 2" xfId="23245"/>
    <cellStyle name="40% - Ênfase1 116 2 3" xfId="23246"/>
    <cellStyle name="40% - Ênfase1 116 2 3 2" xfId="23247"/>
    <cellStyle name="40% - Ênfase1 116 2 4" xfId="23248"/>
    <cellStyle name="40% - Ênfase1 116 2 4 2" xfId="23249"/>
    <cellStyle name="40% - Ênfase1 116 2 5" xfId="23250"/>
    <cellStyle name="40% - Ênfase1 116 2 5 2" xfId="23251"/>
    <cellStyle name="40% - Ênfase1 116 2 6" xfId="23252"/>
    <cellStyle name="40% - Ênfase1 116 3" xfId="23253"/>
    <cellStyle name="40% - Ênfase1 116 3 2" xfId="23254"/>
    <cellStyle name="40% - Ênfase1 116 4" xfId="23255"/>
    <cellStyle name="40% - Ênfase1 116 4 2" xfId="23256"/>
    <cellStyle name="40% - Ênfase1 116 5" xfId="23257"/>
    <cellStyle name="40% - Ênfase1 116 5 2" xfId="23258"/>
    <cellStyle name="40% - Ênfase1 116 6" xfId="23259"/>
    <cellStyle name="40% - Ênfase1 116 6 2" xfId="23260"/>
    <cellStyle name="40% - Ênfase1 116 7" xfId="23261"/>
    <cellStyle name="40% - Ênfase1 117" xfId="23262"/>
    <cellStyle name="40% - Ênfase1 117 2" xfId="23263"/>
    <cellStyle name="40% - Ênfase1 117 2 2" xfId="23264"/>
    <cellStyle name="40% - Ênfase1 117 2 2 2" xfId="23265"/>
    <cellStyle name="40% - Ênfase1 117 2 3" xfId="23266"/>
    <cellStyle name="40% - Ênfase1 117 2 3 2" xfId="23267"/>
    <cellStyle name="40% - Ênfase1 117 2 4" xfId="23268"/>
    <cellStyle name="40% - Ênfase1 117 2 4 2" xfId="23269"/>
    <cellStyle name="40% - Ênfase1 117 2 5" xfId="23270"/>
    <cellStyle name="40% - Ênfase1 117 2 5 2" xfId="23271"/>
    <cellStyle name="40% - Ênfase1 117 2 6" xfId="23272"/>
    <cellStyle name="40% - Ênfase1 117 3" xfId="23273"/>
    <cellStyle name="40% - Ênfase1 117 3 2" xfId="23274"/>
    <cellStyle name="40% - Ênfase1 117 4" xfId="23275"/>
    <cellStyle name="40% - Ênfase1 117 4 2" xfId="23276"/>
    <cellStyle name="40% - Ênfase1 117 5" xfId="23277"/>
    <cellStyle name="40% - Ênfase1 117 5 2" xfId="23278"/>
    <cellStyle name="40% - Ênfase1 117 6" xfId="23279"/>
    <cellStyle name="40% - Ênfase1 117 6 2" xfId="23280"/>
    <cellStyle name="40% - Ênfase1 117 7" xfId="23281"/>
    <cellStyle name="40% - Ênfase1 118" xfId="23282"/>
    <cellStyle name="40% - Ênfase1 118 2" xfId="23283"/>
    <cellStyle name="40% - Ênfase1 118 2 2" xfId="23284"/>
    <cellStyle name="40% - Ênfase1 118 2 2 2" xfId="23285"/>
    <cellStyle name="40% - Ênfase1 118 2 3" xfId="23286"/>
    <cellStyle name="40% - Ênfase1 118 2 3 2" xfId="23287"/>
    <cellStyle name="40% - Ênfase1 118 2 4" xfId="23288"/>
    <cellStyle name="40% - Ênfase1 118 2 4 2" xfId="23289"/>
    <cellStyle name="40% - Ênfase1 118 2 5" xfId="23290"/>
    <cellStyle name="40% - Ênfase1 118 2 5 2" xfId="23291"/>
    <cellStyle name="40% - Ênfase1 118 2 6" xfId="23292"/>
    <cellStyle name="40% - Ênfase1 118 3" xfId="23293"/>
    <cellStyle name="40% - Ênfase1 118 3 2" xfId="23294"/>
    <cellStyle name="40% - Ênfase1 118 4" xfId="23295"/>
    <cellStyle name="40% - Ênfase1 118 4 2" xfId="23296"/>
    <cellStyle name="40% - Ênfase1 118 5" xfId="23297"/>
    <cellStyle name="40% - Ênfase1 118 5 2" xfId="23298"/>
    <cellStyle name="40% - Ênfase1 118 6" xfId="23299"/>
    <cellStyle name="40% - Ênfase1 118 6 2" xfId="23300"/>
    <cellStyle name="40% - Ênfase1 118 7" xfId="23301"/>
    <cellStyle name="40% - Ênfase1 119" xfId="23302"/>
    <cellStyle name="40% - Ênfase1 119 2" xfId="23303"/>
    <cellStyle name="40% - Ênfase1 119 2 2" xfId="23304"/>
    <cellStyle name="40% - Ênfase1 119 2 2 2" xfId="23305"/>
    <cellStyle name="40% - Ênfase1 119 2 3" xfId="23306"/>
    <cellStyle name="40% - Ênfase1 119 2 3 2" xfId="23307"/>
    <cellStyle name="40% - Ênfase1 119 2 4" xfId="23308"/>
    <cellStyle name="40% - Ênfase1 119 2 4 2" xfId="23309"/>
    <cellStyle name="40% - Ênfase1 119 2 5" xfId="23310"/>
    <cellStyle name="40% - Ênfase1 119 2 5 2" xfId="23311"/>
    <cellStyle name="40% - Ênfase1 119 2 6" xfId="23312"/>
    <cellStyle name="40% - Ênfase1 119 3" xfId="23313"/>
    <cellStyle name="40% - Ênfase1 119 3 2" xfId="23314"/>
    <cellStyle name="40% - Ênfase1 119 4" xfId="23315"/>
    <cellStyle name="40% - Ênfase1 119 4 2" xfId="23316"/>
    <cellStyle name="40% - Ênfase1 119 5" xfId="23317"/>
    <cellStyle name="40% - Ênfase1 119 5 2" xfId="23318"/>
    <cellStyle name="40% - Ênfase1 119 6" xfId="23319"/>
    <cellStyle name="40% - Ênfase1 119 6 2" xfId="23320"/>
    <cellStyle name="40% - Ênfase1 119 7" xfId="23321"/>
    <cellStyle name="40% - Ênfase1 12" xfId="23322"/>
    <cellStyle name="40% - Ênfase1 12 2" xfId="23323"/>
    <cellStyle name="40% - Ênfase1 12 2 2" xfId="23324"/>
    <cellStyle name="40% - Ênfase1 12 2 2 2" xfId="23325"/>
    <cellStyle name="40% - Ênfase1 12 2 3" xfId="23326"/>
    <cellStyle name="40% - Ênfase1 12 2 3 2" xfId="23327"/>
    <cellStyle name="40% - Ênfase1 12 2 4" xfId="23328"/>
    <cellStyle name="40% - Ênfase1 12 2 4 2" xfId="23329"/>
    <cellStyle name="40% - Ênfase1 12 2 5" xfId="23330"/>
    <cellStyle name="40% - Ênfase1 12 2 5 2" xfId="23331"/>
    <cellStyle name="40% - Ênfase1 12 2 6" xfId="23332"/>
    <cellStyle name="40% - Ênfase1 12 3" xfId="23333"/>
    <cellStyle name="40% - Ênfase1 12 3 2" xfId="23334"/>
    <cellStyle name="40% - Ênfase1 12 4" xfId="23335"/>
    <cellStyle name="40% - Ênfase1 12 4 2" xfId="23336"/>
    <cellStyle name="40% - Ênfase1 12 5" xfId="23337"/>
    <cellStyle name="40% - Ênfase1 12 5 2" xfId="23338"/>
    <cellStyle name="40% - Ênfase1 12 6" xfId="23339"/>
    <cellStyle name="40% - Ênfase1 12 6 2" xfId="23340"/>
    <cellStyle name="40% - Ênfase1 12 7" xfId="23341"/>
    <cellStyle name="40% - Ênfase1 120" xfId="23342"/>
    <cellStyle name="40% - Ênfase1 120 2" xfId="23343"/>
    <cellStyle name="40% - Ênfase1 120 2 2" xfId="23344"/>
    <cellStyle name="40% - Ênfase1 120 2 2 2" xfId="23345"/>
    <cellStyle name="40% - Ênfase1 120 2 3" xfId="23346"/>
    <cellStyle name="40% - Ênfase1 120 2 3 2" xfId="23347"/>
    <cellStyle name="40% - Ênfase1 120 2 4" xfId="23348"/>
    <cellStyle name="40% - Ênfase1 120 2 4 2" xfId="23349"/>
    <cellStyle name="40% - Ênfase1 120 2 5" xfId="23350"/>
    <cellStyle name="40% - Ênfase1 120 2 5 2" xfId="23351"/>
    <cellStyle name="40% - Ênfase1 120 2 6" xfId="23352"/>
    <cellStyle name="40% - Ênfase1 120 3" xfId="23353"/>
    <cellStyle name="40% - Ênfase1 120 3 2" xfId="23354"/>
    <cellStyle name="40% - Ênfase1 120 4" xfId="23355"/>
    <cellStyle name="40% - Ênfase1 120 4 2" xfId="23356"/>
    <cellStyle name="40% - Ênfase1 120 5" xfId="23357"/>
    <cellStyle name="40% - Ênfase1 120 5 2" xfId="23358"/>
    <cellStyle name="40% - Ênfase1 120 6" xfId="23359"/>
    <cellStyle name="40% - Ênfase1 120 6 2" xfId="23360"/>
    <cellStyle name="40% - Ênfase1 120 7" xfId="23361"/>
    <cellStyle name="40% - Ênfase1 121" xfId="23362"/>
    <cellStyle name="40% - Ênfase1 121 2" xfId="23363"/>
    <cellStyle name="40% - Ênfase1 121 2 2" xfId="23364"/>
    <cellStyle name="40% - Ênfase1 121 2 2 2" xfId="23365"/>
    <cellStyle name="40% - Ênfase1 121 2 3" xfId="23366"/>
    <cellStyle name="40% - Ênfase1 121 2 3 2" xfId="23367"/>
    <cellStyle name="40% - Ênfase1 121 2 4" xfId="23368"/>
    <cellStyle name="40% - Ênfase1 121 2 4 2" xfId="23369"/>
    <cellStyle name="40% - Ênfase1 121 2 5" xfId="23370"/>
    <cellStyle name="40% - Ênfase1 121 2 5 2" xfId="23371"/>
    <cellStyle name="40% - Ênfase1 121 2 6" xfId="23372"/>
    <cellStyle name="40% - Ênfase1 121 3" xfId="23373"/>
    <cellStyle name="40% - Ênfase1 121 3 2" xfId="23374"/>
    <cellStyle name="40% - Ênfase1 121 4" xfId="23375"/>
    <cellStyle name="40% - Ênfase1 121 4 2" xfId="23376"/>
    <cellStyle name="40% - Ênfase1 121 5" xfId="23377"/>
    <cellStyle name="40% - Ênfase1 121 5 2" xfId="23378"/>
    <cellStyle name="40% - Ênfase1 121 6" xfId="23379"/>
    <cellStyle name="40% - Ênfase1 121 6 2" xfId="23380"/>
    <cellStyle name="40% - Ênfase1 121 7" xfId="23381"/>
    <cellStyle name="40% - Ênfase1 122" xfId="23382"/>
    <cellStyle name="40% - Ênfase1 122 2" xfId="23383"/>
    <cellStyle name="40% - Ênfase1 122 2 2" xfId="23384"/>
    <cellStyle name="40% - Ênfase1 122 2 2 2" xfId="23385"/>
    <cellStyle name="40% - Ênfase1 122 2 3" xfId="23386"/>
    <cellStyle name="40% - Ênfase1 122 2 3 2" xfId="23387"/>
    <cellStyle name="40% - Ênfase1 122 2 4" xfId="23388"/>
    <cellStyle name="40% - Ênfase1 122 2 4 2" xfId="23389"/>
    <cellStyle name="40% - Ênfase1 122 2 5" xfId="23390"/>
    <cellStyle name="40% - Ênfase1 122 2 5 2" xfId="23391"/>
    <cellStyle name="40% - Ênfase1 122 2 6" xfId="23392"/>
    <cellStyle name="40% - Ênfase1 122 3" xfId="23393"/>
    <cellStyle name="40% - Ênfase1 122 3 2" xfId="23394"/>
    <cellStyle name="40% - Ênfase1 122 4" xfId="23395"/>
    <cellStyle name="40% - Ênfase1 122 4 2" xfId="23396"/>
    <cellStyle name="40% - Ênfase1 122 5" xfId="23397"/>
    <cellStyle name="40% - Ênfase1 122 5 2" xfId="23398"/>
    <cellStyle name="40% - Ênfase1 122 6" xfId="23399"/>
    <cellStyle name="40% - Ênfase1 122 6 2" xfId="23400"/>
    <cellStyle name="40% - Ênfase1 122 7" xfId="23401"/>
    <cellStyle name="40% - Ênfase1 123" xfId="23402"/>
    <cellStyle name="40% - Ênfase1 123 2" xfId="23403"/>
    <cellStyle name="40% - Ênfase1 123 2 2" xfId="23404"/>
    <cellStyle name="40% - Ênfase1 123 2 2 2" xfId="23405"/>
    <cellStyle name="40% - Ênfase1 123 2 3" xfId="23406"/>
    <cellStyle name="40% - Ênfase1 123 2 3 2" xfId="23407"/>
    <cellStyle name="40% - Ênfase1 123 2 4" xfId="23408"/>
    <cellStyle name="40% - Ênfase1 123 2 4 2" xfId="23409"/>
    <cellStyle name="40% - Ênfase1 123 2 5" xfId="23410"/>
    <cellStyle name="40% - Ênfase1 123 2 5 2" xfId="23411"/>
    <cellStyle name="40% - Ênfase1 123 2 6" xfId="23412"/>
    <cellStyle name="40% - Ênfase1 123 3" xfId="23413"/>
    <cellStyle name="40% - Ênfase1 123 3 2" xfId="23414"/>
    <cellStyle name="40% - Ênfase1 123 4" xfId="23415"/>
    <cellStyle name="40% - Ênfase1 123 4 2" xfId="23416"/>
    <cellStyle name="40% - Ênfase1 123 5" xfId="23417"/>
    <cellStyle name="40% - Ênfase1 123 5 2" xfId="23418"/>
    <cellStyle name="40% - Ênfase1 123 6" xfId="23419"/>
    <cellStyle name="40% - Ênfase1 123 6 2" xfId="23420"/>
    <cellStyle name="40% - Ênfase1 123 7" xfId="23421"/>
    <cellStyle name="40% - Ênfase1 124" xfId="23422"/>
    <cellStyle name="40% - Ênfase1 124 2" xfId="23423"/>
    <cellStyle name="40% - Ênfase1 124 2 2" xfId="23424"/>
    <cellStyle name="40% - Ênfase1 124 2 2 2" xfId="23425"/>
    <cellStyle name="40% - Ênfase1 124 2 3" xfId="23426"/>
    <cellStyle name="40% - Ênfase1 124 2 3 2" xfId="23427"/>
    <cellStyle name="40% - Ênfase1 124 2 4" xfId="23428"/>
    <cellStyle name="40% - Ênfase1 124 2 4 2" xfId="23429"/>
    <cellStyle name="40% - Ênfase1 124 2 5" xfId="23430"/>
    <cellStyle name="40% - Ênfase1 124 2 5 2" xfId="23431"/>
    <cellStyle name="40% - Ênfase1 124 2 6" xfId="23432"/>
    <cellStyle name="40% - Ênfase1 124 3" xfId="23433"/>
    <cellStyle name="40% - Ênfase1 124 3 2" xfId="23434"/>
    <cellStyle name="40% - Ênfase1 124 4" xfId="23435"/>
    <cellStyle name="40% - Ênfase1 124 4 2" xfId="23436"/>
    <cellStyle name="40% - Ênfase1 124 5" xfId="23437"/>
    <cellStyle name="40% - Ênfase1 124 5 2" xfId="23438"/>
    <cellStyle name="40% - Ênfase1 124 6" xfId="23439"/>
    <cellStyle name="40% - Ênfase1 124 6 2" xfId="23440"/>
    <cellStyle name="40% - Ênfase1 124 7" xfId="23441"/>
    <cellStyle name="40% - Ênfase1 125" xfId="23442"/>
    <cellStyle name="40% - Ênfase1 125 2" xfId="23443"/>
    <cellStyle name="40% - Ênfase1 125 2 2" xfId="23444"/>
    <cellStyle name="40% - Ênfase1 125 2 2 2" xfId="23445"/>
    <cellStyle name="40% - Ênfase1 125 2 3" xfId="23446"/>
    <cellStyle name="40% - Ênfase1 125 2 3 2" xfId="23447"/>
    <cellStyle name="40% - Ênfase1 125 2 4" xfId="23448"/>
    <cellStyle name="40% - Ênfase1 125 2 4 2" xfId="23449"/>
    <cellStyle name="40% - Ênfase1 125 2 5" xfId="23450"/>
    <cellStyle name="40% - Ênfase1 125 2 5 2" xfId="23451"/>
    <cellStyle name="40% - Ênfase1 125 2 6" xfId="23452"/>
    <cellStyle name="40% - Ênfase1 125 3" xfId="23453"/>
    <cellStyle name="40% - Ênfase1 125 3 2" xfId="23454"/>
    <cellStyle name="40% - Ênfase1 125 4" xfId="23455"/>
    <cellStyle name="40% - Ênfase1 125 4 2" xfId="23456"/>
    <cellStyle name="40% - Ênfase1 125 5" xfId="23457"/>
    <cellStyle name="40% - Ênfase1 125 5 2" xfId="23458"/>
    <cellStyle name="40% - Ênfase1 125 6" xfId="23459"/>
    <cellStyle name="40% - Ênfase1 125 6 2" xfId="23460"/>
    <cellStyle name="40% - Ênfase1 125 7" xfId="23461"/>
    <cellStyle name="40% - Ênfase1 126" xfId="23462"/>
    <cellStyle name="40% - Ênfase1 126 2" xfId="23463"/>
    <cellStyle name="40% - Ênfase1 126 2 2" xfId="23464"/>
    <cellStyle name="40% - Ênfase1 126 2 2 2" xfId="23465"/>
    <cellStyle name="40% - Ênfase1 126 2 3" xfId="23466"/>
    <cellStyle name="40% - Ênfase1 126 2 3 2" xfId="23467"/>
    <cellStyle name="40% - Ênfase1 126 2 4" xfId="23468"/>
    <cellStyle name="40% - Ênfase1 126 2 4 2" xfId="23469"/>
    <cellStyle name="40% - Ênfase1 126 2 5" xfId="23470"/>
    <cellStyle name="40% - Ênfase1 126 2 5 2" xfId="23471"/>
    <cellStyle name="40% - Ênfase1 126 2 6" xfId="23472"/>
    <cellStyle name="40% - Ênfase1 126 3" xfId="23473"/>
    <cellStyle name="40% - Ênfase1 126 3 2" xfId="23474"/>
    <cellStyle name="40% - Ênfase1 126 4" xfId="23475"/>
    <cellStyle name="40% - Ênfase1 126 4 2" xfId="23476"/>
    <cellStyle name="40% - Ênfase1 126 5" xfId="23477"/>
    <cellStyle name="40% - Ênfase1 126 5 2" xfId="23478"/>
    <cellStyle name="40% - Ênfase1 126 6" xfId="23479"/>
    <cellStyle name="40% - Ênfase1 126 6 2" xfId="23480"/>
    <cellStyle name="40% - Ênfase1 126 7" xfId="23481"/>
    <cellStyle name="40% - Ênfase1 127" xfId="23482"/>
    <cellStyle name="40% - Ênfase1 127 2" xfId="23483"/>
    <cellStyle name="40% - Ênfase1 127 2 2" xfId="23484"/>
    <cellStyle name="40% - Ênfase1 127 2 2 2" xfId="23485"/>
    <cellStyle name="40% - Ênfase1 127 2 3" xfId="23486"/>
    <cellStyle name="40% - Ênfase1 127 2 3 2" xfId="23487"/>
    <cellStyle name="40% - Ênfase1 127 2 4" xfId="23488"/>
    <cellStyle name="40% - Ênfase1 127 2 4 2" xfId="23489"/>
    <cellStyle name="40% - Ênfase1 127 2 5" xfId="23490"/>
    <cellStyle name="40% - Ênfase1 127 2 5 2" xfId="23491"/>
    <cellStyle name="40% - Ênfase1 127 2 6" xfId="23492"/>
    <cellStyle name="40% - Ênfase1 127 3" xfId="23493"/>
    <cellStyle name="40% - Ênfase1 127 3 2" xfId="23494"/>
    <cellStyle name="40% - Ênfase1 127 4" xfId="23495"/>
    <cellStyle name="40% - Ênfase1 127 4 2" xfId="23496"/>
    <cellStyle name="40% - Ênfase1 127 5" xfId="23497"/>
    <cellStyle name="40% - Ênfase1 127 5 2" xfId="23498"/>
    <cellStyle name="40% - Ênfase1 127 6" xfId="23499"/>
    <cellStyle name="40% - Ênfase1 127 6 2" xfId="23500"/>
    <cellStyle name="40% - Ênfase1 127 7" xfId="23501"/>
    <cellStyle name="40% - Ênfase1 128" xfId="23502"/>
    <cellStyle name="40% - Ênfase1 128 2" xfId="23503"/>
    <cellStyle name="40% - Ênfase1 128 2 2" xfId="23504"/>
    <cellStyle name="40% - Ênfase1 128 2 2 2" xfId="23505"/>
    <cellStyle name="40% - Ênfase1 128 2 3" xfId="23506"/>
    <cellStyle name="40% - Ênfase1 128 2 3 2" xfId="23507"/>
    <cellStyle name="40% - Ênfase1 128 2 4" xfId="23508"/>
    <cellStyle name="40% - Ênfase1 128 2 4 2" xfId="23509"/>
    <cellStyle name="40% - Ênfase1 128 2 5" xfId="23510"/>
    <cellStyle name="40% - Ênfase1 128 2 5 2" xfId="23511"/>
    <cellStyle name="40% - Ênfase1 128 2 6" xfId="23512"/>
    <cellStyle name="40% - Ênfase1 128 3" xfId="23513"/>
    <cellStyle name="40% - Ênfase1 128 3 2" xfId="23514"/>
    <cellStyle name="40% - Ênfase1 128 4" xfId="23515"/>
    <cellStyle name="40% - Ênfase1 128 4 2" xfId="23516"/>
    <cellStyle name="40% - Ênfase1 128 5" xfId="23517"/>
    <cellStyle name="40% - Ênfase1 128 5 2" xfId="23518"/>
    <cellStyle name="40% - Ênfase1 128 6" xfId="23519"/>
    <cellStyle name="40% - Ênfase1 128 6 2" xfId="23520"/>
    <cellStyle name="40% - Ênfase1 128 7" xfId="23521"/>
    <cellStyle name="40% - Ênfase1 129" xfId="23522"/>
    <cellStyle name="40% - Ênfase1 129 2" xfId="23523"/>
    <cellStyle name="40% - Ênfase1 129 2 2" xfId="23524"/>
    <cellStyle name="40% - Ênfase1 129 2 2 2" xfId="23525"/>
    <cellStyle name="40% - Ênfase1 129 2 3" xfId="23526"/>
    <cellStyle name="40% - Ênfase1 129 2 3 2" xfId="23527"/>
    <cellStyle name="40% - Ênfase1 129 2 4" xfId="23528"/>
    <cellStyle name="40% - Ênfase1 129 2 4 2" xfId="23529"/>
    <cellStyle name="40% - Ênfase1 129 2 5" xfId="23530"/>
    <cellStyle name="40% - Ênfase1 129 2 5 2" xfId="23531"/>
    <cellStyle name="40% - Ênfase1 129 2 6" xfId="23532"/>
    <cellStyle name="40% - Ênfase1 129 3" xfId="23533"/>
    <cellStyle name="40% - Ênfase1 129 3 2" xfId="23534"/>
    <cellStyle name="40% - Ênfase1 129 4" xfId="23535"/>
    <cellStyle name="40% - Ênfase1 129 4 2" xfId="23536"/>
    <cellStyle name="40% - Ênfase1 129 5" xfId="23537"/>
    <cellStyle name="40% - Ênfase1 129 5 2" xfId="23538"/>
    <cellStyle name="40% - Ênfase1 129 6" xfId="23539"/>
    <cellStyle name="40% - Ênfase1 129 6 2" xfId="23540"/>
    <cellStyle name="40% - Ênfase1 129 7" xfId="23541"/>
    <cellStyle name="40% - Ênfase1 13" xfId="23542"/>
    <cellStyle name="40% - Ênfase1 13 2" xfId="23543"/>
    <cellStyle name="40% - Ênfase1 13 2 2" xfId="23544"/>
    <cellStyle name="40% - Ênfase1 13 2 2 2" xfId="23545"/>
    <cellStyle name="40% - Ênfase1 13 2 3" xfId="23546"/>
    <cellStyle name="40% - Ênfase1 13 2 3 2" xfId="23547"/>
    <cellStyle name="40% - Ênfase1 13 2 4" xfId="23548"/>
    <cellStyle name="40% - Ênfase1 13 2 4 2" xfId="23549"/>
    <cellStyle name="40% - Ênfase1 13 2 5" xfId="23550"/>
    <cellStyle name="40% - Ênfase1 13 2 5 2" xfId="23551"/>
    <cellStyle name="40% - Ênfase1 13 2 6" xfId="23552"/>
    <cellStyle name="40% - Ênfase1 13 3" xfId="23553"/>
    <cellStyle name="40% - Ênfase1 13 3 2" xfId="23554"/>
    <cellStyle name="40% - Ênfase1 13 4" xfId="23555"/>
    <cellStyle name="40% - Ênfase1 13 4 2" xfId="23556"/>
    <cellStyle name="40% - Ênfase1 13 5" xfId="23557"/>
    <cellStyle name="40% - Ênfase1 13 5 2" xfId="23558"/>
    <cellStyle name="40% - Ênfase1 13 6" xfId="23559"/>
    <cellStyle name="40% - Ênfase1 13 6 2" xfId="23560"/>
    <cellStyle name="40% - Ênfase1 13 7" xfId="23561"/>
    <cellStyle name="40% - Ênfase1 130" xfId="23562"/>
    <cellStyle name="40% - Ênfase1 130 2" xfId="23563"/>
    <cellStyle name="40% - Ênfase1 130 2 2" xfId="23564"/>
    <cellStyle name="40% - Ênfase1 130 2 2 2" xfId="23565"/>
    <cellStyle name="40% - Ênfase1 130 2 3" xfId="23566"/>
    <cellStyle name="40% - Ênfase1 130 2 3 2" xfId="23567"/>
    <cellStyle name="40% - Ênfase1 130 2 4" xfId="23568"/>
    <cellStyle name="40% - Ênfase1 130 2 4 2" xfId="23569"/>
    <cellStyle name="40% - Ênfase1 130 2 5" xfId="23570"/>
    <cellStyle name="40% - Ênfase1 130 2 5 2" xfId="23571"/>
    <cellStyle name="40% - Ênfase1 130 2 6" xfId="23572"/>
    <cellStyle name="40% - Ênfase1 130 3" xfId="23573"/>
    <cellStyle name="40% - Ênfase1 130 3 2" xfId="23574"/>
    <cellStyle name="40% - Ênfase1 130 4" xfId="23575"/>
    <cellStyle name="40% - Ênfase1 130 4 2" xfId="23576"/>
    <cellStyle name="40% - Ênfase1 130 5" xfId="23577"/>
    <cellStyle name="40% - Ênfase1 130 5 2" xfId="23578"/>
    <cellStyle name="40% - Ênfase1 130 6" xfId="23579"/>
    <cellStyle name="40% - Ênfase1 130 6 2" xfId="23580"/>
    <cellStyle name="40% - Ênfase1 130 7" xfId="23581"/>
    <cellStyle name="40% - Ênfase1 131" xfId="23582"/>
    <cellStyle name="40% - Ênfase1 131 2" xfId="23583"/>
    <cellStyle name="40% - Ênfase1 131 2 2" xfId="23584"/>
    <cellStyle name="40% - Ênfase1 131 2 2 2" xfId="23585"/>
    <cellStyle name="40% - Ênfase1 131 2 3" xfId="23586"/>
    <cellStyle name="40% - Ênfase1 131 2 3 2" xfId="23587"/>
    <cellStyle name="40% - Ênfase1 131 2 4" xfId="23588"/>
    <cellStyle name="40% - Ênfase1 131 2 4 2" xfId="23589"/>
    <cellStyle name="40% - Ênfase1 131 2 5" xfId="23590"/>
    <cellStyle name="40% - Ênfase1 131 2 5 2" xfId="23591"/>
    <cellStyle name="40% - Ênfase1 131 2 6" xfId="23592"/>
    <cellStyle name="40% - Ênfase1 131 3" xfId="23593"/>
    <cellStyle name="40% - Ênfase1 131 3 2" xfId="23594"/>
    <cellStyle name="40% - Ênfase1 131 4" xfId="23595"/>
    <cellStyle name="40% - Ênfase1 131 4 2" xfId="23596"/>
    <cellStyle name="40% - Ênfase1 131 5" xfId="23597"/>
    <cellStyle name="40% - Ênfase1 131 5 2" xfId="23598"/>
    <cellStyle name="40% - Ênfase1 131 6" xfId="23599"/>
    <cellStyle name="40% - Ênfase1 131 6 2" xfId="23600"/>
    <cellStyle name="40% - Ênfase1 131 7" xfId="23601"/>
    <cellStyle name="40% - Ênfase1 132" xfId="23602"/>
    <cellStyle name="40% - Ênfase1 132 2" xfId="23603"/>
    <cellStyle name="40% - Ênfase1 132 2 2" xfId="23604"/>
    <cellStyle name="40% - Ênfase1 132 2 2 2" xfId="23605"/>
    <cellStyle name="40% - Ênfase1 132 2 3" xfId="23606"/>
    <cellStyle name="40% - Ênfase1 132 2 3 2" xfId="23607"/>
    <cellStyle name="40% - Ênfase1 132 2 4" xfId="23608"/>
    <cellStyle name="40% - Ênfase1 132 2 4 2" xfId="23609"/>
    <cellStyle name="40% - Ênfase1 132 2 5" xfId="23610"/>
    <cellStyle name="40% - Ênfase1 132 2 5 2" xfId="23611"/>
    <cellStyle name="40% - Ênfase1 132 2 6" xfId="23612"/>
    <cellStyle name="40% - Ênfase1 132 3" xfId="23613"/>
    <cellStyle name="40% - Ênfase1 132 3 2" xfId="23614"/>
    <cellStyle name="40% - Ênfase1 132 4" xfId="23615"/>
    <cellStyle name="40% - Ênfase1 132 4 2" xfId="23616"/>
    <cellStyle name="40% - Ênfase1 132 5" xfId="23617"/>
    <cellStyle name="40% - Ênfase1 132 5 2" xfId="23618"/>
    <cellStyle name="40% - Ênfase1 132 6" xfId="23619"/>
    <cellStyle name="40% - Ênfase1 132 6 2" xfId="23620"/>
    <cellStyle name="40% - Ênfase1 132 7" xfId="23621"/>
    <cellStyle name="40% - Ênfase1 133" xfId="23622"/>
    <cellStyle name="40% - Ênfase1 133 2" xfId="23623"/>
    <cellStyle name="40% - Ênfase1 133 2 2" xfId="23624"/>
    <cellStyle name="40% - Ênfase1 133 2 2 2" xfId="23625"/>
    <cellStyle name="40% - Ênfase1 133 2 3" xfId="23626"/>
    <cellStyle name="40% - Ênfase1 133 2 3 2" xfId="23627"/>
    <cellStyle name="40% - Ênfase1 133 2 4" xfId="23628"/>
    <cellStyle name="40% - Ênfase1 133 2 4 2" xfId="23629"/>
    <cellStyle name="40% - Ênfase1 133 2 5" xfId="23630"/>
    <cellStyle name="40% - Ênfase1 133 2 5 2" xfId="23631"/>
    <cellStyle name="40% - Ênfase1 133 2 6" xfId="23632"/>
    <cellStyle name="40% - Ênfase1 133 3" xfId="23633"/>
    <cellStyle name="40% - Ênfase1 133 3 2" xfId="23634"/>
    <cellStyle name="40% - Ênfase1 133 4" xfId="23635"/>
    <cellStyle name="40% - Ênfase1 133 4 2" xfId="23636"/>
    <cellStyle name="40% - Ênfase1 133 5" xfId="23637"/>
    <cellStyle name="40% - Ênfase1 133 5 2" xfId="23638"/>
    <cellStyle name="40% - Ênfase1 133 6" xfId="23639"/>
    <cellStyle name="40% - Ênfase1 133 6 2" xfId="23640"/>
    <cellStyle name="40% - Ênfase1 133 7" xfId="23641"/>
    <cellStyle name="40% - Ênfase1 134" xfId="23642"/>
    <cellStyle name="40% - Ênfase1 134 2" xfId="23643"/>
    <cellStyle name="40% - Ênfase1 134 2 2" xfId="23644"/>
    <cellStyle name="40% - Ênfase1 134 2 2 2" xfId="23645"/>
    <cellStyle name="40% - Ênfase1 134 2 3" xfId="23646"/>
    <cellStyle name="40% - Ênfase1 134 2 3 2" xfId="23647"/>
    <cellStyle name="40% - Ênfase1 134 2 4" xfId="23648"/>
    <cellStyle name="40% - Ênfase1 134 2 4 2" xfId="23649"/>
    <cellStyle name="40% - Ênfase1 134 2 5" xfId="23650"/>
    <cellStyle name="40% - Ênfase1 134 2 5 2" xfId="23651"/>
    <cellStyle name="40% - Ênfase1 134 2 6" xfId="23652"/>
    <cellStyle name="40% - Ênfase1 134 3" xfId="23653"/>
    <cellStyle name="40% - Ênfase1 134 3 2" xfId="23654"/>
    <cellStyle name="40% - Ênfase1 134 4" xfId="23655"/>
    <cellStyle name="40% - Ênfase1 134 4 2" xfId="23656"/>
    <cellStyle name="40% - Ênfase1 134 5" xfId="23657"/>
    <cellStyle name="40% - Ênfase1 134 5 2" xfId="23658"/>
    <cellStyle name="40% - Ênfase1 134 6" xfId="23659"/>
    <cellStyle name="40% - Ênfase1 134 6 2" xfId="23660"/>
    <cellStyle name="40% - Ênfase1 134 7" xfId="23661"/>
    <cellStyle name="40% - Ênfase1 135" xfId="23662"/>
    <cellStyle name="40% - Ênfase1 135 2" xfId="23663"/>
    <cellStyle name="40% - Ênfase1 135 2 2" xfId="23664"/>
    <cellStyle name="40% - Ênfase1 135 2 2 2" xfId="23665"/>
    <cellStyle name="40% - Ênfase1 135 2 3" xfId="23666"/>
    <cellStyle name="40% - Ênfase1 135 2 3 2" xfId="23667"/>
    <cellStyle name="40% - Ênfase1 135 2 4" xfId="23668"/>
    <cellStyle name="40% - Ênfase1 135 2 4 2" xfId="23669"/>
    <cellStyle name="40% - Ênfase1 135 2 5" xfId="23670"/>
    <cellStyle name="40% - Ênfase1 135 2 5 2" xfId="23671"/>
    <cellStyle name="40% - Ênfase1 135 2 6" xfId="23672"/>
    <cellStyle name="40% - Ênfase1 135 3" xfId="23673"/>
    <cellStyle name="40% - Ênfase1 135 3 2" xfId="23674"/>
    <cellStyle name="40% - Ênfase1 135 4" xfId="23675"/>
    <cellStyle name="40% - Ênfase1 135 4 2" xfId="23676"/>
    <cellStyle name="40% - Ênfase1 135 5" xfId="23677"/>
    <cellStyle name="40% - Ênfase1 135 5 2" xfId="23678"/>
    <cellStyle name="40% - Ênfase1 135 6" xfId="23679"/>
    <cellStyle name="40% - Ênfase1 135 6 2" xfId="23680"/>
    <cellStyle name="40% - Ênfase1 135 7" xfId="23681"/>
    <cellStyle name="40% - Ênfase1 136" xfId="23682"/>
    <cellStyle name="40% - Ênfase1 136 2" xfId="23683"/>
    <cellStyle name="40% - Ênfase1 136 2 2" xfId="23684"/>
    <cellStyle name="40% - Ênfase1 136 2 2 2" xfId="23685"/>
    <cellStyle name="40% - Ênfase1 136 2 3" xfId="23686"/>
    <cellStyle name="40% - Ênfase1 136 2 3 2" xfId="23687"/>
    <cellStyle name="40% - Ênfase1 136 2 4" xfId="23688"/>
    <cellStyle name="40% - Ênfase1 136 2 4 2" xfId="23689"/>
    <cellStyle name="40% - Ênfase1 136 2 5" xfId="23690"/>
    <cellStyle name="40% - Ênfase1 136 2 5 2" xfId="23691"/>
    <cellStyle name="40% - Ênfase1 136 2 6" xfId="23692"/>
    <cellStyle name="40% - Ênfase1 136 3" xfId="23693"/>
    <cellStyle name="40% - Ênfase1 136 3 2" xfId="23694"/>
    <cellStyle name="40% - Ênfase1 136 4" xfId="23695"/>
    <cellStyle name="40% - Ênfase1 136 4 2" xfId="23696"/>
    <cellStyle name="40% - Ênfase1 136 5" xfId="23697"/>
    <cellStyle name="40% - Ênfase1 136 5 2" xfId="23698"/>
    <cellStyle name="40% - Ênfase1 136 6" xfId="23699"/>
    <cellStyle name="40% - Ênfase1 136 6 2" xfId="23700"/>
    <cellStyle name="40% - Ênfase1 136 7" xfId="23701"/>
    <cellStyle name="40% - Ênfase1 137" xfId="23702"/>
    <cellStyle name="40% - Ênfase1 137 2" xfId="23703"/>
    <cellStyle name="40% - Ênfase1 137 2 2" xfId="23704"/>
    <cellStyle name="40% - Ênfase1 137 2 2 2" xfId="23705"/>
    <cellStyle name="40% - Ênfase1 137 2 3" xfId="23706"/>
    <cellStyle name="40% - Ênfase1 137 2 3 2" xfId="23707"/>
    <cellStyle name="40% - Ênfase1 137 2 4" xfId="23708"/>
    <cellStyle name="40% - Ênfase1 137 2 4 2" xfId="23709"/>
    <cellStyle name="40% - Ênfase1 137 2 5" xfId="23710"/>
    <cellStyle name="40% - Ênfase1 137 2 5 2" xfId="23711"/>
    <cellStyle name="40% - Ênfase1 137 2 6" xfId="23712"/>
    <cellStyle name="40% - Ênfase1 137 3" xfId="23713"/>
    <cellStyle name="40% - Ênfase1 137 3 2" xfId="23714"/>
    <cellStyle name="40% - Ênfase1 137 4" xfId="23715"/>
    <cellStyle name="40% - Ênfase1 137 4 2" xfId="23716"/>
    <cellStyle name="40% - Ênfase1 137 5" xfId="23717"/>
    <cellStyle name="40% - Ênfase1 137 5 2" xfId="23718"/>
    <cellStyle name="40% - Ênfase1 137 6" xfId="23719"/>
    <cellStyle name="40% - Ênfase1 137 6 2" xfId="23720"/>
    <cellStyle name="40% - Ênfase1 137 7" xfId="23721"/>
    <cellStyle name="40% - Ênfase1 138" xfId="23722"/>
    <cellStyle name="40% - Ênfase1 138 2" xfId="23723"/>
    <cellStyle name="40% - Ênfase1 138 2 2" xfId="23724"/>
    <cellStyle name="40% - Ênfase1 138 2 2 2" xfId="23725"/>
    <cellStyle name="40% - Ênfase1 138 2 3" xfId="23726"/>
    <cellStyle name="40% - Ênfase1 138 2 3 2" xfId="23727"/>
    <cellStyle name="40% - Ênfase1 138 2 4" xfId="23728"/>
    <cellStyle name="40% - Ênfase1 138 2 4 2" xfId="23729"/>
    <cellStyle name="40% - Ênfase1 138 2 5" xfId="23730"/>
    <cellStyle name="40% - Ênfase1 138 2 5 2" xfId="23731"/>
    <cellStyle name="40% - Ênfase1 138 2 6" xfId="23732"/>
    <cellStyle name="40% - Ênfase1 138 3" xfId="23733"/>
    <cellStyle name="40% - Ênfase1 138 3 2" xfId="23734"/>
    <cellStyle name="40% - Ênfase1 138 4" xfId="23735"/>
    <cellStyle name="40% - Ênfase1 138 4 2" xfId="23736"/>
    <cellStyle name="40% - Ênfase1 138 5" xfId="23737"/>
    <cellStyle name="40% - Ênfase1 138 5 2" xfId="23738"/>
    <cellStyle name="40% - Ênfase1 138 6" xfId="23739"/>
    <cellStyle name="40% - Ênfase1 138 6 2" xfId="23740"/>
    <cellStyle name="40% - Ênfase1 138 7" xfId="23741"/>
    <cellStyle name="40% - Ênfase1 139" xfId="23742"/>
    <cellStyle name="40% - Ênfase1 139 2" xfId="23743"/>
    <cellStyle name="40% - Ênfase1 139 2 2" xfId="23744"/>
    <cellStyle name="40% - Ênfase1 139 2 2 2" xfId="23745"/>
    <cellStyle name="40% - Ênfase1 139 2 3" xfId="23746"/>
    <cellStyle name="40% - Ênfase1 139 2 3 2" xfId="23747"/>
    <cellStyle name="40% - Ênfase1 139 2 4" xfId="23748"/>
    <cellStyle name="40% - Ênfase1 139 2 4 2" xfId="23749"/>
    <cellStyle name="40% - Ênfase1 139 2 5" xfId="23750"/>
    <cellStyle name="40% - Ênfase1 139 2 5 2" xfId="23751"/>
    <cellStyle name="40% - Ênfase1 139 2 6" xfId="23752"/>
    <cellStyle name="40% - Ênfase1 139 3" xfId="23753"/>
    <cellStyle name="40% - Ênfase1 139 3 2" xfId="23754"/>
    <cellStyle name="40% - Ênfase1 139 4" xfId="23755"/>
    <cellStyle name="40% - Ênfase1 139 4 2" xfId="23756"/>
    <cellStyle name="40% - Ênfase1 139 5" xfId="23757"/>
    <cellStyle name="40% - Ênfase1 139 5 2" xfId="23758"/>
    <cellStyle name="40% - Ênfase1 139 6" xfId="23759"/>
    <cellStyle name="40% - Ênfase1 139 6 2" xfId="23760"/>
    <cellStyle name="40% - Ênfase1 139 7" xfId="23761"/>
    <cellStyle name="40% - Ênfase1 14" xfId="23762"/>
    <cellStyle name="40% - Ênfase1 14 2" xfId="23763"/>
    <cellStyle name="40% - Ênfase1 14 2 2" xfId="23764"/>
    <cellStyle name="40% - Ênfase1 14 2 2 2" xfId="23765"/>
    <cellStyle name="40% - Ênfase1 14 2 3" xfId="23766"/>
    <cellStyle name="40% - Ênfase1 14 2 3 2" xfId="23767"/>
    <cellStyle name="40% - Ênfase1 14 2 4" xfId="23768"/>
    <cellStyle name="40% - Ênfase1 14 2 4 2" xfId="23769"/>
    <cellStyle name="40% - Ênfase1 14 2 5" xfId="23770"/>
    <cellStyle name="40% - Ênfase1 14 2 5 2" xfId="23771"/>
    <cellStyle name="40% - Ênfase1 14 2 6" xfId="23772"/>
    <cellStyle name="40% - Ênfase1 14 3" xfId="23773"/>
    <cellStyle name="40% - Ênfase1 14 3 2" xfId="23774"/>
    <cellStyle name="40% - Ênfase1 14 4" xfId="23775"/>
    <cellStyle name="40% - Ênfase1 14 4 2" xfId="23776"/>
    <cellStyle name="40% - Ênfase1 14 5" xfId="23777"/>
    <cellStyle name="40% - Ênfase1 14 5 2" xfId="23778"/>
    <cellStyle name="40% - Ênfase1 14 6" xfId="23779"/>
    <cellStyle name="40% - Ênfase1 14 6 2" xfId="23780"/>
    <cellStyle name="40% - Ênfase1 14 7" xfId="23781"/>
    <cellStyle name="40% - Ênfase1 140" xfId="23782"/>
    <cellStyle name="40% - Ênfase1 140 2" xfId="23783"/>
    <cellStyle name="40% - Ênfase1 140 2 2" xfId="23784"/>
    <cellStyle name="40% - Ênfase1 140 2 2 2" xfId="23785"/>
    <cellStyle name="40% - Ênfase1 140 2 3" xfId="23786"/>
    <cellStyle name="40% - Ênfase1 140 2 3 2" xfId="23787"/>
    <cellStyle name="40% - Ênfase1 140 2 4" xfId="23788"/>
    <cellStyle name="40% - Ênfase1 140 2 4 2" xfId="23789"/>
    <cellStyle name="40% - Ênfase1 140 2 5" xfId="23790"/>
    <cellStyle name="40% - Ênfase1 140 2 5 2" xfId="23791"/>
    <cellStyle name="40% - Ênfase1 140 2 6" xfId="23792"/>
    <cellStyle name="40% - Ênfase1 140 3" xfId="23793"/>
    <cellStyle name="40% - Ênfase1 140 3 2" xfId="23794"/>
    <cellStyle name="40% - Ênfase1 140 4" xfId="23795"/>
    <cellStyle name="40% - Ênfase1 140 4 2" xfId="23796"/>
    <cellStyle name="40% - Ênfase1 140 5" xfId="23797"/>
    <cellStyle name="40% - Ênfase1 140 5 2" xfId="23798"/>
    <cellStyle name="40% - Ênfase1 140 6" xfId="23799"/>
    <cellStyle name="40% - Ênfase1 140 6 2" xfId="23800"/>
    <cellStyle name="40% - Ênfase1 140 7" xfId="23801"/>
    <cellStyle name="40% - Ênfase1 141" xfId="23802"/>
    <cellStyle name="40% - Ênfase1 141 2" xfId="23803"/>
    <cellStyle name="40% - Ênfase1 141 2 2" xfId="23804"/>
    <cellStyle name="40% - Ênfase1 141 2 2 2" xfId="23805"/>
    <cellStyle name="40% - Ênfase1 141 2 3" xfId="23806"/>
    <cellStyle name="40% - Ênfase1 141 2 3 2" xfId="23807"/>
    <cellStyle name="40% - Ênfase1 141 2 4" xfId="23808"/>
    <cellStyle name="40% - Ênfase1 141 2 4 2" xfId="23809"/>
    <cellStyle name="40% - Ênfase1 141 2 5" xfId="23810"/>
    <cellStyle name="40% - Ênfase1 141 2 5 2" xfId="23811"/>
    <cellStyle name="40% - Ênfase1 141 2 6" xfId="23812"/>
    <cellStyle name="40% - Ênfase1 141 3" xfId="23813"/>
    <cellStyle name="40% - Ênfase1 141 3 2" xfId="23814"/>
    <cellStyle name="40% - Ênfase1 141 4" xfId="23815"/>
    <cellStyle name="40% - Ênfase1 141 4 2" xfId="23816"/>
    <cellStyle name="40% - Ênfase1 141 5" xfId="23817"/>
    <cellStyle name="40% - Ênfase1 141 5 2" xfId="23818"/>
    <cellStyle name="40% - Ênfase1 141 6" xfId="23819"/>
    <cellStyle name="40% - Ênfase1 141 6 2" xfId="23820"/>
    <cellStyle name="40% - Ênfase1 141 7" xfId="23821"/>
    <cellStyle name="40% - Ênfase1 142" xfId="23822"/>
    <cellStyle name="40% - Ênfase1 142 2" xfId="23823"/>
    <cellStyle name="40% - Ênfase1 142 2 2" xfId="23824"/>
    <cellStyle name="40% - Ênfase1 142 2 2 2" xfId="23825"/>
    <cellStyle name="40% - Ênfase1 142 2 3" xfId="23826"/>
    <cellStyle name="40% - Ênfase1 142 2 3 2" xfId="23827"/>
    <cellStyle name="40% - Ênfase1 142 2 4" xfId="23828"/>
    <cellStyle name="40% - Ênfase1 142 2 4 2" xfId="23829"/>
    <cellStyle name="40% - Ênfase1 142 2 5" xfId="23830"/>
    <cellStyle name="40% - Ênfase1 142 2 5 2" xfId="23831"/>
    <cellStyle name="40% - Ênfase1 142 2 6" xfId="23832"/>
    <cellStyle name="40% - Ênfase1 142 3" xfId="23833"/>
    <cellStyle name="40% - Ênfase1 142 3 2" xfId="23834"/>
    <cellStyle name="40% - Ênfase1 142 4" xfId="23835"/>
    <cellStyle name="40% - Ênfase1 142 4 2" xfId="23836"/>
    <cellStyle name="40% - Ênfase1 142 5" xfId="23837"/>
    <cellStyle name="40% - Ênfase1 142 5 2" xfId="23838"/>
    <cellStyle name="40% - Ênfase1 142 6" xfId="23839"/>
    <cellStyle name="40% - Ênfase1 142 6 2" xfId="23840"/>
    <cellStyle name="40% - Ênfase1 142 7" xfId="23841"/>
    <cellStyle name="40% - Ênfase1 143" xfId="23842"/>
    <cellStyle name="40% - Ênfase1 143 2" xfId="23843"/>
    <cellStyle name="40% - Ênfase1 143 2 2" xfId="23844"/>
    <cellStyle name="40% - Ênfase1 143 2 2 2" xfId="23845"/>
    <cellStyle name="40% - Ênfase1 143 2 3" xfId="23846"/>
    <cellStyle name="40% - Ênfase1 143 2 3 2" xfId="23847"/>
    <cellStyle name="40% - Ênfase1 143 2 4" xfId="23848"/>
    <cellStyle name="40% - Ênfase1 143 2 4 2" xfId="23849"/>
    <cellStyle name="40% - Ênfase1 143 2 5" xfId="23850"/>
    <cellStyle name="40% - Ênfase1 143 2 5 2" xfId="23851"/>
    <cellStyle name="40% - Ênfase1 143 2 6" xfId="23852"/>
    <cellStyle name="40% - Ênfase1 143 3" xfId="23853"/>
    <cellStyle name="40% - Ênfase1 143 3 2" xfId="23854"/>
    <cellStyle name="40% - Ênfase1 143 4" xfId="23855"/>
    <cellStyle name="40% - Ênfase1 143 4 2" xfId="23856"/>
    <cellStyle name="40% - Ênfase1 143 5" xfId="23857"/>
    <cellStyle name="40% - Ênfase1 143 5 2" xfId="23858"/>
    <cellStyle name="40% - Ênfase1 143 6" xfId="23859"/>
    <cellStyle name="40% - Ênfase1 143 6 2" xfId="23860"/>
    <cellStyle name="40% - Ênfase1 143 7" xfId="23861"/>
    <cellStyle name="40% - Ênfase1 144" xfId="23862"/>
    <cellStyle name="40% - Ênfase1 144 2" xfId="23863"/>
    <cellStyle name="40% - Ênfase1 144 2 2" xfId="23864"/>
    <cellStyle name="40% - Ênfase1 144 2 2 2" xfId="23865"/>
    <cellStyle name="40% - Ênfase1 144 2 3" xfId="23866"/>
    <cellStyle name="40% - Ênfase1 144 2 3 2" xfId="23867"/>
    <cellStyle name="40% - Ênfase1 144 2 4" xfId="23868"/>
    <cellStyle name="40% - Ênfase1 144 2 4 2" xfId="23869"/>
    <cellStyle name="40% - Ênfase1 144 2 5" xfId="23870"/>
    <cellStyle name="40% - Ênfase1 144 2 5 2" xfId="23871"/>
    <cellStyle name="40% - Ênfase1 144 2 6" xfId="23872"/>
    <cellStyle name="40% - Ênfase1 144 3" xfId="23873"/>
    <cellStyle name="40% - Ênfase1 144 3 2" xfId="23874"/>
    <cellStyle name="40% - Ênfase1 144 4" xfId="23875"/>
    <cellStyle name="40% - Ênfase1 144 4 2" xfId="23876"/>
    <cellStyle name="40% - Ênfase1 144 5" xfId="23877"/>
    <cellStyle name="40% - Ênfase1 144 5 2" xfId="23878"/>
    <cellStyle name="40% - Ênfase1 144 6" xfId="23879"/>
    <cellStyle name="40% - Ênfase1 144 6 2" xfId="23880"/>
    <cellStyle name="40% - Ênfase1 144 7" xfId="23881"/>
    <cellStyle name="40% - Ênfase1 145" xfId="23882"/>
    <cellStyle name="40% - Ênfase1 145 2" xfId="23883"/>
    <cellStyle name="40% - Ênfase1 145 2 2" xfId="23884"/>
    <cellStyle name="40% - Ênfase1 145 2 2 2" xfId="23885"/>
    <cellStyle name="40% - Ênfase1 145 2 3" xfId="23886"/>
    <cellStyle name="40% - Ênfase1 145 2 3 2" xfId="23887"/>
    <cellStyle name="40% - Ênfase1 145 2 4" xfId="23888"/>
    <cellStyle name="40% - Ênfase1 145 2 4 2" xfId="23889"/>
    <cellStyle name="40% - Ênfase1 145 2 5" xfId="23890"/>
    <cellStyle name="40% - Ênfase1 145 2 5 2" xfId="23891"/>
    <cellStyle name="40% - Ênfase1 145 2 6" xfId="23892"/>
    <cellStyle name="40% - Ênfase1 145 3" xfId="23893"/>
    <cellStyle name="40% - Ênfase1 145 3 2" xfId="23894"/>
    <cellStyle name="40% - Ênfase1 145 4" xfId="23895"/>
    <cellStyle name="40% - Ênfase1 145 4 2" xfId="23896"/>
    <cellStyle name="40% - Ênfase1 145 5" xfId="23897"/>
    <cellStyle name="40% - Ênfase1 145 5 2" xfId="23898"/>
    <cellStyle name="40% - Ênfase1 145 6" xfId="23899"/>
    <cellStyle name="40% - Ênfase1 145 6 2" xfId="23900"/>
    <cellStyle name="40% - Ênfase1 145 7" xfId="23901"/>
    <cellStyle name="40% - Ênfase1 146" xfId="23902"/>
    <cellStyle name="40% - Ênfase1 146 2" xfId="23903"/>
    <cellStyle name="40% - Ênfase1 146 2 2" xfId="23904"/>
    <cellStyle name="40% - Ênfase1 146 2 2 2" xfId="23905"/>
    <cellStyle name="40% - Ênfase1 146 2 3" xfId="23906"/>
    <cellStyle name="40% - Ênfase1 146 2 3 2" xfId="23907"/>
    <cellStyle name="40% - Ênfase1 146 2 4" xfId="23908"/>
    <cellStyle name="40% - Ênfase1 146 2 4 2" xfId="23909"/>
    <cellStyle name="40% - Ênfase1 146 2 5" xfId="23910"/>
    <cellStyle name="40% - Ênfase1 146 2 5 2" xfId="23911"/>
    <cellStyle name="40% - Ênfase1 146 2 6" xfId="23912"/>
    <cellStyle name="40% - Ênfase1 146 3" xfId="23913"/>
    <cellStyle name="40% - Ênfase1 146 3 2" xfId="23914"/>
    <cellStyle name="40% - Ênfase1 146 4" xfId="23915"/>
    <cellStyle name="40% - Ênfase1 146 4 2" xfId="23916"/>
    <cellStyle name="40% - Ênfase1 146 5" xfId="23917"/>
    <cellStyle name="40% - Ênfase1 146 5 2" xfId="23918"/>
    <cellStyle name="40% - Ênfase1 146 6" xfId="23919"/>
    <cellStyle name="40% - Ênfase1 146 6 2" xfId="23920"/>
    <cellStyle name="40% - Ênfase1 146 7" xfId="23921"/>
    <cellStyle name="40% - Ênfase1 147" xfId="23922"/>
    <cellStyle name="40% - Ênfase1 147 2" xfId="23923"/>
    <cellStyle name="40% - Ênfase1 147 2 2" xfId="23924"/>
    <cellStyle name="40% - Ênfase1 147 2 2 2" xfId="23925"/>
    <cellStyle name="40% - Ênfase1 147 2 3" xfId="23926"/>
    <cellStyle name="40% - Ênfase1 147 2 3 2" xfId="23927"/>
    <cellStyle name="40% - Ênfase1 147 2 4" xfId="23928"/>
    <cellStyle name="40% - Ênfase1 147 2 4 2" xfId="23929"/>
    <cellStyle name="40% - Ênfase1 147 2 5" xfId="23930"/>
    <cellStyle name="40% - Ênfase1 147 2 5 2" xfId="23931"/>
    <cellStyle name="40% - Ênfase1 147 2 6" xfId="23932"/>
    <cellStyle name="40% - Ênfase1 147 3" xfId="23933"/>
    <cellStyle name="40% - Ênfase1 147 3 2" xfId="23934"/>
    <cellStyle name="40% - Ênfase1 147 4" xfId="23935"/>
    <cellStyle name="40% - Ênfase1 147 4 2" xfId="23936"/>
    <cellStyle name="40% - Ênfase1 147 5" xfId="23937"/>
    <cellStyle name="40% - Ênfase1 147 5 2" xfId="23938"/>
    <cellStyle name="40% - Ênfase1 147 6" xfId="23939"/>
    <cellStyle name="40% - Ênfase1 147 6 2" xfId="23940"/>
    <cellStyle name="40% - Ênfase1 147 7" xfId="23941"/>
    <cellStyle name="40% - Ênfase1 148" xfId="23942"/>
    <cellStyle name="40% - Ênfase1 148 2" xfId="23943"/>
    <cellStyle name="40% - Ênfase1 148 2 2" xfId="23944"/>
    <cellStyle name="40% - Ênfase1 148 2 2 2" xfId="23945"/>
    <cellStyle name="40% - Ênfase1 148 2 3" xfId="23946"/>
    <cellStyle name="40% - Ênfase1 148 2 3 2" xfId="23947"/>
    <cellStyle name="40% - Ênfase1 148 2 4" xfId="23948"/>
    <cellStyle name="40% - Ênfase1 148 2 4 2" xfId="23949"/>
    <cellStyle name="40% - Ênfase1 148 2 5" xfId="23950"/>
    <cellStyle name="40% - Ênfase1 148 2 5 2" xfId="23951"/>
    <cellStyle name="40% - Ênfase1 148 2 6" xfId="23952"/>
    <cellStyle name="40% - Ênfase1 148 3" xfId="23953"/>
    <cellStyle name="40% - Ênfase1 148 3 2" xfId="23954"/>
    <cellStyle name="40% - Ênfase1 148 4" xfId="23955"/>
    <cellStyle name="40% - Ênfase1 148 4 2" xfId="23956"/>
    <cellStyle name="40% - Ênfase1 148 5" xfId="23957"/>
    <cellStyle name="40% - Ênfase1 148 5 2" xfId="23958"/>
    <cellStyle name="40% - Ênfase1 148 6" xfId="23959"/>
    <cellStyle name="40% - Ênfase1 148 6 2" xfId="23960"/>
    <cellStyle name="40% - Ênfase1 148 7" xfId="23961"/>
    <cellStyle name="40% - Ênfase1 149" xfId="23962"/>
    <cellStyle name="40% - Ênfase1 149 2" xfId="23963"/>
    <cellStyle name="40% - Ênfase1 149 2 2" xfId="23964"/>
    <cellStyle name="40% - Ênfase1 149 2 2 2" xfId="23965"/>
    <cellStyle name="40% - Ênfase1 149 2 3" xfId="23966"/>
    <cellStyle name="40% - Ênfase1 149 2 3 2" xfId="23967"/>
    <cellStyle name="40% - Ênfase1 149 2 4" xfId="23968"/>
    <cellStyle name="40% - Ênfase1 149 2 4 2" xfId="23969"/>
    <cellStyle name="40% - Ênfase1 149 2 5" xfId="23970"/>
    <cellStyle name="40% - Ênfase1 149 2 5 2" xfId="23971"/>
    <cellStyle name="40% - Ênfase1 149 2 6" xfId="23972"/>
    <cellStyle name="40% - Ênfase1 149 3" xfId="23973"/>
    <cellStyle name="40% - Ênfase1 149 3 2" xfId="23974"/>
    <cellStyle name="40% - Ênfase1 149 4" xfId="23975"/>
    <cellStyle name="40% - Ênfase1 149 4 2" xfId="23976"/>
    <cellStyle name="40% - Ênfase1 149 5" xfId="23977"/>
    <cellStyle name="40% - Ênfase1 149 5 2" xfId="23978"/>
    <cellStyle name="40% - Ênfase1 149 6" xfId="23979"/>
    <cellStyle name="40% - Ênfase1 149 6 2" xfId="23980"/>
    <cellStyle name="40% - Ênfase1 149 7" xfId="23981"/>
    <cellStyle name="40% - Ênfase1 15" xfId="23982"/>
    <cellStyle name="40% - Ênfase1 15 2" xfId="23983"/>
    <cellStyle name="40% - Ênfase1 15 2 2" xfId="23984"/>
    <cellStyle name="40% - Ênfase1 15 2 2 2" xfId="23985"/>
    <cellStyle name="40% - Ênfase1 15 2 3" xfId="23986"/>
    <cellStyle name="40% - Ênfase1 15 2 3 2" xfId="23987"/>
    <cellStyle name="40% - Ênfase1 15 2 4" xfId="23988"/>
    <cellStyle name="40% - Ênfase1 15 2 4 2" xfId="23989"/>
    <cellStyle name="40% - Ênfase1 15 2 5" xfId="23990"/>
    <cellStyle name="40% - Ênfase1 15 2 5 2" xfId="23991"/>
    <cellStyle name="40% - Ênfase1 15 2 6" xfId="23992"/>
    <cellStyle name="40% - Ênfase1 15 3" xfId="23993"/>
    <cellStyle name="40% - Ênfase1 15 3 2" xfId="23994"/>
    <cellStyle name="40% - Ênfase1 15 4" xfId="23995"/>
    <cellStyle name="40% - Ênfase1 15 4 2" xfId="23996"/>
    <cellStyle name="40% - Ênfase1 15 5" xfId="23997"/>
    <cellStyle name="40% - Ênfase1 15 5 2" xfId="23998"/>
    <cellStyle name="40% - Ênfase1 15 6" xfId="23999"/>
    <cellStyle name="40% - Ênfase1 15 6 2" xfId="24000"/>
    <cellStyle name="40% - Ênfase1 15 7" xfId="24001"/>
    <cellStyle name="40% - Ênfase1 150" xfId="24002"/>
    <cellStyle name="40% - Ênfase1 150 2" xfId="24003"/>
    <cellStyle name="40% - Ênfase1 150 2 2" xfId="24004"/>
    <cellStyle name="40% - Ênfase1 150 2 2 2" xfId="24005"/>
    <cellStyle name="40% - Ênfase1 150 2 3" xfId="24006"/>
    <cellStyle name="40% - Ênfase1 150 2 3 2" xfId="24007"/>
    <cellStyle name="40% - Ênfase1 150 2 4" xfId="24008"/>
    <cellStyle name="40% - Ênfase1 150 2 4 2" xfId="24009"/>
    <cellStyle name="40% - Ênfase1 150 2 5" xfId="24010"/>
    <cellStyle name="40% - Ênfase1 150 2 5 2" xfId="24011"/>
    <cellStyle name="40% - Ênfase1 150 2 6" xfId="24012"/>
    <cellStyle name="40% - Ênfase1 150 3" xfId="24013"/>
    <cellStyle name="40% - Ênfase1 150 3 2" xfId="24014"/>
    <cellStyle name="40% - Ênfase1 150 4" xfId="24015"/>
    <cellStyle name="40% - Ênfase1 150 4 2" xfId="24016"/>
    <cellStyle name="40% - Ênfase1 150 5" xfId="24017"/>
    <cellStyle name="40% - Ênfase1 150 5 2" xfId="24018"/>
    <cellStyle name="40% - Ênfase1 150 6" xfId="24019"/>
    <cellStyle name="40% - Ênfase1 150 6 2" xfId="24020"/>
    <cellStyle name="40% - Ênfase1 150 7" xfId="24021"/>
    <cellStyle name="40% - Ênfase1 151" xfId="24022"/>
    <cellStyle name="40% - Ênfase1 151 2" xfId="24023"/>
    <cellStyle name="40% - Ênfase1 151 2 2" xfId="24024"/>
    <cellStyle name="40% - Ênfase1 151 2 2 2" xfId="24025"/>
    <cellStyle name="40% - Ênfase1 151 2 3" xfId="24026"/>
    <cellStyle name="40% - Ênfase1 151 2 3 2" xfId="24027"/>
    <cellStyle name="40% - Ênfase1 151 2 4" xfId="24028"/>
    <cellStyle name="40% - Ênfase1 151 2 4 2" xfId="24029"/>
    <cellStyle name="40% - Ênfase1 151 2 5" xfId="24030"/>
    <cellStyle name="40% - Ênfase1 151 2 5 2" xfId="24031"/>
    <cellStyle name="40% - Ênfase1 151 2 6" xfId="24032"/>
    <cellStyle name="40% - Ênfase1 151 3" xfId="24033"/>
    <cellStyle name="40% - Ênfase1 151 3 2" xfId="24034"/>
    <cellStyle name="40% - Ênfase1 151 4" xfId="24035"/>
    <cellStyle name="40% - Ênfase1 151 4 2" xfId="24036"/>
    <cellStyle name="40% - Ênfase1 151 5" xfId="24037"/>
    <cellStyle name="40% - Ênfase1 151 5 2" xfId="24038"/>
    <cellStyle name="40% - Ênfase1 151 6" xfId="24039"/>
    <cellStyle name="40% - Ênfase1 151 6 2" xfId="24040"/>
    <cellStyle name="40% - Ênfase1 151 7" xfId="24041"/>
    <cellStyle name="40% - Ênfase1 152" xfId="24042"/>
    <cellStyle name="40% - Ênfase1 152 2" xfId="24043"/>
    <cellStyle name="40% - Ênfase1 152 2 2" xfId="24044"/>
    <cellStyle name="40% - Ênfase1 152 2 2 2" xfId="24045"/>
    <cellStyle name="40% - Ênfase1 152 2 3" xfId="24046"/>
    <cellStyle name="40% - Ênfase1 152 2 3 2" xfId="24047"/>
    <cellStyle name="40% - Ênfase1 152 2 4" xfId="24048"/>
    <cellStyle name="40% - Ênfase1 152 2 4 2" xfId="24049"/>
    <cellStyle name="40% - Ênfase1 152 2 5" xfId="24050"/>
    <cellStyle name="40% - Ênfase1 152 2 5 2" xfId="24051"/>
    <cellStyle name="40% - Ênfase1 152 2 6" xfId="24052"/>
    <cellStyle name="40% - Ênfase1 152 3" xfId="24053"/>
    <cellStyle name="40% - Ênfase1 152 3 2" xfId="24054"/>
    <cellStyle name="40% - Ênfase1 152 4" xfId="24055"/>
    <cellStyle name="40% - Ênfase1 152 4 2" xfId="24056"/>
    <cellStyle name="40% - Ênfase1 152 5" xfId="24057"/>
    <cellStyle name="40% - Ênfase1 152 5 2" xfId="24058"/>
    <cellStyle name="40% - Ênfase1 152 6" xfId="24059"/>
    <cellStyle name="40% - Ênfase1 152 6 2" xfId="24060"/>
    <cellStyle name="40% - Ênfase1 152 7" xfId="24061"/>
    <cellStyle name="40% - Ênfase1 153" xfId="24062"/>
    <cellStyle name="40% - Ênfase1 153 2" xfId="24063"/>
    <cellStyle name="40% - Ênfase1 153 2 2" xfId="24064"/>
    <cellStyle name="40% - Ênfase1 153 2 2 2" xfId="24065"/>
    <cellStyle name="40% - Ênfase1 153 2 3" xfId="24066"/>
    <cellStyle name="40% - Ênfase1 153 2 3 2" xfId="24067"/>
    <cellStyle name="40% - Ênfase1 153 2 4" xfId="24068"/>
    <cellStyle name="40% - Ênfase1 153 2 4 2" xfId="24069"/>
    <cellStyle name="40% - Ênfase1 153 2 5" xfId="24070"/>
    <cellStyle name="40% - Ênfase1 153 2 5 2" xfId="24071"/>
    <cellStyle name="40% - Ênfase1 153 2 6" xfId="24072"/>
    <cellStyle name="40% - Ênfase1 153 3" xfId="24073"/>
    <cellStyle name="40% - Ênfase1 153 3 2" xfId="24074"/>
    <cellStyle name="40% - Ênfase1 153 4" xfId="24075"/>
    <cellStyle name="40% - Ênfase1 153 4 2" xfId="24076"/>
    <cellStyle name="40% - Ênfase1 153 5" xfId="24077"/>
    <cellStyle name="40% - Ênfase1 153 5 2" xfId="24078"/>
    <cellStyle name="40% - Ênfase1 153 6" xfId="24079"/>
    <cellStyle name="40% - Ênfase1 153 6 2" xfId="24080"/>
    <cellStyle name="40% - Ênfase1 153 7" xfId="24081"/>
    <cellStyle name="40% - Ênfase1 154" xfId="24082"/>
    <cellStyle name="40% - Ênfase1 154 2" xfId="24083"/>
    <cellStyle name="40% - Ênfase1 154 2 2" xfId="24084"/>
    <cellStyle name="40% - Ênfase1 154 2 2 2" xfId="24085"/>
    <cellStyle name="40% - Ênfase1 154 2 3" xfId="24086"/>
    <cellStyle name="40% - Ênfase1 154 2 3 2" xfId="24087"/>
    <cellStyle name="40% - Ênfase1 154 2 4" xfId="24088"/>
    <cellStyle name="40% - Ênfase1 154 3" xfId="24089"/>
    <cellStyle name="40% - Ênfase1 154 3 2" xfId="24090"/>
    <cellStyle name="40% - Ênfase1 154 4" xfId="24091"/>
    <cellStyle name="40% - Ênfase1 154 4 2" xfId="24092"/>
    <cellStyle name="40% - Ênfase1 154 5" xfId="24093"/>
    <cellStyle name="40% - Ênfase1 154 5 2" xfId="24094"/>
    <cellStyle name="40% - Ênfase1 154 6" xfId="24095"/>
    <cellStyle name="40% - Ênfase1 154 6 2" xfId="24096"/>
    <cellStyle name="40% - Ênfase1 154 7" xfId="24097"/>
    <cellStyle name="40% - Ênfase1 155" xfId="24098"/>
    <cellStyle name="40% - Ênfase1 155 2" xfId="24099"/>
    <cellStyle name="40% - Ênfase1 155 2 2" xfId="24100"/>
    <cellStyle name="40% - Ênfase1 155 2 2 2" xfId="24101"/>
    <cellStyle name="40% - Ênfase1 155 2 3" xfId="24102"/>
    <cellStyle name="40% - Ênfase1 155 2 3 2" xfId="24103"/>
    <cellStyle name="40% - Ênfase1 155 2 4" xfId="24104"/>
    <cellStyle name="40% - Ênfase1 155 3" xfId="24105"/>
    <cellStyle name="40% - Ênfase1 155 3 2" xfId="24106"/>
    <cellStyle name="40% - Ênfase1 155 4" xfId="24107"/>
    <cellStyle name="40% - Ênfase1 155 4 2" xfId="24108"/>
    <cellStyle name="40% - Ênfase1 155 5" xfId="24109"/>
    <cellStyle name="40% - Ênfase1 155 5 2" xfId="24110"/>
    <cellStyle name="40% - Ênfase1 155 6" xfId="24111"/>
    <cellStyle name="40% - Ênfase1 155 6 2" xfId="24112"/>
    <cellStyle name="40% - Ênfase1 155 7" xfId="24113"/>
    <cellStyle name="40% - Ênfase1 156" xfId="24114"/>
    <cellStyle name="40% - Ênfase1 156 2" xfId="24115"/>
    <cellStyle name="40% - Ênfase1 156 2 2" xfId="24116"/>
    <cellStyle name="40% - Ênfase1 156 2 2 2" xfId="24117"/>
    <cellStyle name="40% - Ênfase1 156 2 3" xfId="24118"/>
    <cellStyle name="40% - Ênfase1 156 2 3 2" xfId="24119"/>
    <cellStyle name="40% - Ênfase1 156 2 4" xfId="24120"/>
    <cellStyle name="40% - Ênfase1 156 3" xfId="24121"/>
    <cellStyle name="40% - Ênfase1 156 3 2" xfId="24122"/>
    <cellStyle name="40% - Ênfase1 156 4" xfId="24123"/>
    <cellStyle name="40% - Ênfase1 156 4 2" xfId="24124"/>
    <cellStyle name="40% - Ênfase1 156 5" xfId="24125"/>
    <cellStyle name="40% - Ênfase1 156 5 2" xfId="24126"/>
    <cellStyle name="40% - Ênfase1 156 6" xfId="24127"/>
    <cellStyle name="40% - Ênfase1 156 6 2" xfId="24128"/>
    <cellStyle name="40% - Ênfase1 156 7" xfId="24129"/>
    <cellStyle name="40% - Ênfase1 157" xfId="24130"/>
    <cellStyle name="40% - Ênfase1 157 2" xfId="24131"/>
    <cellStyle name="40% - Ênfase1 157 2 2" xfId="24132"/>
    <cellStyle name="40% - Ênfase1 157 3" xfId="24133"/>
    <cellStyle name="40% - Ênfase1 157 3 2" xfId="24134"/>
    <cellStyle name="40% - Ênfase1 157 4" xfId="24135"/>
    <cellStyle name="40% - Ênfase1 157 4 2" xfId="24136"/>
    <cellStyle name="40% - Ênfase1 157 5" xfId="24137"/>
    <cellStyle name="40% - Ênfase1 157 5 2" xfId="24138"/>
    <cellStyle name="40% - Ênfase1 157 6" xfId="24139"/>
    <cellStyle name="40% - Ênfase1 158" xfId="24140"/>
    <cellStyle name="40% - Ênfase1 158 2" xfId="24141"/>
    <cellStyle name="40% - Ênfase1 158 2 2" xfId="24142"/>
    <cellStyle name="40% - Ênfase1 158 3" xfId="24143"/>
    <cellStyle name="40% - Ênfase1 158 3 2" xfId="24144"/>
    <cellStyle name="40% - Ênfase1 158 4" xfId="24145"/>
    <cellStyle name="40% - Ênfase1 158 4 2" xfId="24146"/>
    <cellStyle name="40% - Ênfase1 158 5" xfId="24147"/>
    <cellStyle name="40% - Ênfase1 158 5 2" xfId="24148"/>
    <cellStyle name="40% - Ênfase1 158 6" xfId="24149"/>
    <cellStyle name="40% - Ênfase1 159" xfId="24150"/>
    <cellStyle name="40% - Ênfase1 159 2" xfId="24151"/>
    <cellStyle name="40% - Ênfase1 159 2 2" xfId="24152"/>
    <cellStyle name="40% - Ênfase1 159 3" xfId="24153"/>
    <cellStyle name="40% - Ênfase1 159 3 2" xfId="24154"/>
    <cellStyle name="40% - Ênfase1 159 4" xfId="24155"/>
    <cellStyle name="40% - Ênfase1 159 4 2" xfId="24156"/>
    <cellStyle name="40% - Ênfase1 159 5" xfId="24157"/>
    <cellStyle name="40% - Ênfase1 159 5 2" xfId="24158"/>
    <cellStyle name="40% - Ênfase1 159 6" xfId="24159"/>
    <cellStyle name="40% - Ênfase1 16" xfId="24160"/>
    <cellStyle name="40% - Ênfase1 16 2" xfId="24161"/>
    <cellStyle name="40% - Ênfase1 16 2 2" xfId="24162"/>
    <cellStyle name="40% - Ênfase1 16 2 2 2" xfId="24163"/>
    <cellStyle name="40% - Ênfase1 16 2 3" xfId="24164"/>
    <cellStyle name="40% - Ênfase1 16 2 3 2" xfId="24165"/>
    <cellStyle name="40% - Ênfase1 16 2 4" xfId="24166"/>
    <cellStyle name="40% - Ênfase1 16 2 4 2" xfId="24167"/>
    <cellStyle name="40% - Ênfase1 16 2 5" xfId="24168"/>
    <cellStyle name="40% - Ênfase1 16 2 5 2" xfId="24169"/>
    <cellStyle name="40% - Ênfase1 16 2 6" xfId="24170"/>
    <cellStyle name="40% - Ênfase1 16 3" xfId="24171"/>
    <cellStyle name="40% - Ênfase1 16 3 2" xfId="24172"/>
    <cellStyle name="40% - Ênfase1 16 4" xfId="24173"/>
    <cellStyle name="40% - Ênfase1 16 4 2" xfId="24174"/>
    <cellStyle name="40% - Ênfase1 16 5" xfId="24175"/>
    <cellStyle name="40% - Ênfase1 16 5 2" xfId="24176"/>
    <cellStyle name="40% - Ênfase1 16 6" xfId="24177"/>
    <cellStyle name="40% - Ênfase1 16 6 2" xfId="24178"/>
    <cellStyle name="40% - Ênfase1 16 7" xfId="24179"/>
    <cellStyle name="40% - Ênfase1 160" xfId="24180"/>
    <cellStyle name="40% - Ênfase1 160 2" xfId="24181"/>
    <cellStyle name="40% - Ênfase1 160 2 2" xfId="24182"/>
    <cellStyle name="40% - Ênfase1 160 3" xfId="24183"/>
    <cellStyle name="40% - Ênfase1 160 3 2" xfId="24184"/>
    <cellStyle name="40% - Ênfase1 160 4" xfId="24185"/>
    <cellStyle name="40% - Ênfase1 160 4 2" xfId="24186"/>
    <cellStyle name="40% - Ênfase1 160 5" xfId="24187"/>
    <cellStyle name="40% - Ênfase1 160 5 2" xfId="24188"/>
    <cellStyle name="40% - Ênfase1 160 6" xfId="24189"/>
    <cellStyle name="40% - Ênfase1 161" xfId="24190"/>
    <cellStyle name="40% - Ênfase1 161 2" xfId="24191"/>
    <cellStyle name="40% - Ênfase1 161 2 2" xfId="24192"/>
    <cellStyle name="40% - Ênfase1 161 3" xfId="24193"/>
    <cellStyle name="40% - Ênfase1 161 3 2" xfId="24194"/>
    <cellStyle name="40% - Ênfase1 161 4" xfId="24195"/>
    <cellStyle name="40% - Ênfase1 161 4 2" xfId="24196"/>
    <cellStyle name="40% - Ênfase1 161 5" xfId="24197"/>
    <cellStyle name="40% - Ênfase1 161 5 2" xfId="24198"/>
    <cellStyle name="40% - Ênfase1 161 6" xfId="24199"/>
    <cellStyle name="40% - Ênfase1 162" xfId="24200"/>
    <cellStyle name="40% - Ênfase1 162 2" xfId="24201"/>
    <cellStyle name="40% - Ênfase1 162 2 2" xfId="24202"/>
    <cellStyle name="40% - Ênfase1 162 3" xfId="24203"/>
    <cellStyle name="40% - Ênfase1 162 3 2" xfId="24204"/>
    <cellStyle name="40% - Ênfase1 162 4" xfId="24205"/>
    <cellStyle name="40% - Ênfase1 162 4 2" xfId="24206"/>
    <cellStyle name="40% - Ênfase1 162 5" xfId="24207"/>
    <cellStyle name="40% - Ênfase1 162 5 2" xfId="24208"/>
    <cellStyle name="40% - Ênfase1 162 6" xfId="24209"/>
    <cellStyle name="40% - Ênfase1 163" xfId="24210"/>
    <cellStyle name="40% - Ênfase1 163 2" xfId="24211"/>
    <cellStyle name="40% - Ênfase1 163 2 2" xfId="24212"/>
    <cellStyle name="40% - Ênfase1 163 3" xfId="24213"/>
    <cellStyle name="40% - Ênfase1 163 3 2" xfId="24214"/>
    <cellStyle name="40% - Ênfase1 163 4" xfId="24215"/>
    <cellStyle name="40% - Ênfase1 163 4 2" xfId="24216"/>
    <cellStyle name="40% - Ênfase1 163 5" xfId="24217"/>
    <cellStyle name="40% - Ênfase1 163 5 2" xfId="24218"/>
    <cellStyle name="40% - Ênfase1 163 6" xfId="24219"/>
    <cellStyle name="40% - Ênfase1 164" xfId="24220"/>
    <cellStyle name="40% - Ênfase1 164 2" xfId="24221"/>
    <cellStyle name="40% - Ênfase1 164 2 2" xfId="24222"/>
    <cellStyle name="40% - Ênfase1 164 3" xfId="24223"/>
    <cellStyle name="40% - Ênfase1 164 3 2" xfId="24224"/>
    <cellStyle name="40% - Ênfase1 164 4" xfId="24225"/>
    <cellStyle name="40% - Ênfase1 164 4 2" xfId="24226"/>
    <cellStyle name="40% - Ênfase1 164 5" xfId="24227"/>
    <cellStyle name="40% - Ênfase1 164 5 2" xfId="24228"/>
    <cellStyle name="40% - Ênfase1 164 6" xfId="24229"/>
    <cellStyle name="40% - Ênfase1 165" xfId="24230"/>
    <cellStyle name="40% - Ênfase1 165 2" xfId="24231"/>
    <cellStyle name="40% - Ênfase1 165 2 2" xfId="24232"/>
    <cellStyle name="40% - Ênfase1 165 3" xfId="24233"/>
    <cellStyle name="40% - Ênfase1 165 3 2" xfId="24234"/>
    <cellStyle name="40% - Ênfase1 165 4" xfId="24235"/>
    <cellStyle name="40% - Ênfase1 165 4 2" xfId="24236"/>
    <cellStyle name="40% - Ênfase1 165 5" xfId="24237"/>
    <cellStyle name="40% - Ênfase1 165 5 2" xfId="24238"/>
    <cellStyle name="40% - Ênfase1 165 6" xfId="24239"/>
    <cellStyle name="40% - Ênfase1 166" xfId="24240"/>
    <cellStyle name="40% - Ênfase1 166 2" xfId="24241"/>
    <cellStyle name="40% - Ênfase1 166 2 2" xfId="24242"/>
    <cellStyle name="40% - Ênfase1 166 3" xfId="24243"/>
    <cellStyle name="40% - Ênfase1 166 3 2" xfId="24244"/>
    <cellStyle name="40% - Ênfase1 166 4" xfId="24245"/>
    <cellStyle name="40% - Ênfase1 166 4 2" xfId="24246"/>
    <cellStyle name="40% - Ênfase1 166 5" xfId="24247"/>
    <cellStyle name="40% - Ênfase1 166 5 2" xfId="24248"/>
    <cellStyle name="40% - Ênfase1 166 6" xfId="24249"/>
    <cellStyle name="40% - Ênfase1 167" xfId="24250"/>
    <cellStyle name="40% - Ênfase1 167 2" xfId="24251"/>
    <cellStyle name="40% - Ênfase1 167 2 2" xfId="24252"/>
    <cellStyle name="40% - Ênfase1 167 3" xfId="24253"/>
    <cellStyle name="40% - Ênfase1 167 3 2" xfId="24254"/>
    <cellStyle name="40% - Ênfase1 167 4" xfId="24255"/>
    <cellStyle name="40% - Ênfase1 167 4 2" xfId="24256"/>
    <cellStyle name="40% - Ênfase1 167 5" xfId="24257"/>
    <cellStyle name="40% - Ênfase1 167 5 2" xfId="24258"/>
    <cellStyle name="40% - Ênfase1 167 6" xfId="24259"/>
    <cellStyle name="40% - Ênfase1 168" xfId="24260"/>
    <cellStyle name="40% - Ênfase1 168 2" xfId="24261"/>
    <cellStyle name="40% - Ênfase1 168 2 2" xfId="24262"/>
    <cellStyle name="40% - Ênfase1 168 3" xfId="24263"/>
    <cellStyle name="40% - Ênfase1 168 3 2" xfId="24264"/>
    <cellStyle name="40% - Ênfase1 168 4" xfId="24265"/>
    <cellStyle name="40% - Ênfase1 168 4 2" xfId="24266"/>
    <cellStyle name="40% - Ênfase1 168 5" xfId="24267"/>
    <cellStyle name="40% - Ênfase1 168 5 2" xfId="24268"/>
    <cellStyle name="40% - Ênfase1 168 6" xfId="24269"/>
    <cellStyle name="40% - Ênfase1 169" xfId="24270"/>
    <cellStyle name="40% - Ênfase1 169 2" xfId="24271"/>
    <cellStyle name="40% - Ênfase1 169 2 2" xfId="24272"/>
    <cellStyle name="40% - Ênfase1 169 3" xfId="24273"/>
    <cellStyle name="40% - Ênfase1 169 3 2" xfId="24274"/>
    <cellStyle name="40% - Ênfase1 169 4" xfId="24275"/>
    <cellStyle name="40% - Ênfase1 169 4 2" xfId="24276"/>
    <cellStyle name="40% - Ênfase1 169 5" xfId="24277"/>
    <cellStyle name="40% - Ênfase1 169 5 2" xfId="24278"/>
    <cellStyle name="40% - Ênfase1 169 6" xfId="24279"/>
    <cellStyle name="40% - Ênfase1 17" xfId="24280"/>
    <cellStyle name="40% - Ênfase1 17 2" xfId="24281"/>
    <cellStyle name="40% - Ênfase1 17 2 2" xfId="24282"/>
    <cellStyle name="40% - Ênfase1 17 2 2 2" xfId="24283"/>
    <cellStyle name="40% - Ênfase1 17 2 3" xfId="24284"/>
    <cellStyle name="40% - Ênfase1 17 2 3 2" xfId="24285"/>
    <cellStyle name="40% - Ênfase1 17 2 4" xfId="24286"/>
    <cellStyle name="40% - Ênfase1 17 2 4 2" xfId="24287"/>
    <cellStyle name="40% - Ênfase1 17 2 5" xfId="24288"/>
    <cellStyle name="40% - Ênfase1 17 2 5 2" xfId="24289"/>
    <cellStyle name="40% - Ênfase1 17 2 6" xfId="24290"/>
    <cellStyle name="40% - Ênfase1 17 3" xfId="24291"/>
    <cellStyle name="40% - Ênfase1 17 3 2" xfId="24292"/>
    <cellStyle name="40% - Ênfase1 17 4" xfId="24293"/>
    <cellStyle name="40% - Ênfase1 17 4 2" xfId="24294"/>
    <cellStyle name="40% - Ênfase1 17 5" xfId="24295"/>
    <cellStyle name="40% - Ênfase1 17 5 2" xfId="24296"/>
    <cellStyle name="40% - Ênfase1 17 6" xfId="24297"/>
    <cellStyle name="40% - Ênfase1 17 6 2" xfId="24298"/>
    <cellStyle name="40% - Ênfase1 17 7" xfId="24299"/>
    <cellStyle name="40% - Ênfase1 170" xfId="24300"/>
    <cellStyle name="40% - Ênfase1 170 2" xfId="24301"/>
    <cellStyle name="40% - Ênfase1 170 2 2" xfId="24302"/>
    <cellStyle name="40% - Ênfase1 170 3" xfId="24303"/>
    <cellStyle name="40% - Ênfase1 170 3 2" xfId="24304"/>
    <cellStyle name="40% - Ênfase1 170 4" xfId="24305"/>
    <cellStyle name="40% - Ênfase1 170 4 2" xfId="24306"/>
    <cellStyle name="40% - Ênfase1 170 5" xfId="24307"/>
    <cellStyle name="40% - Ênfase1 170 5 2" xfId="24308"/>
    <cellStyle name="40% - Ênfase1 170 6" xfId="24309"/>
    <cellStyle name="40% - Ênfase1 171" xfId="24310"/>
    <cellStyle name="40% - Ênfase1 171 2" xfId="24311"/>
    <cellStyle name="40% - Ênfase1 171 2 2" xfId="24312"/>
    <cellStyle name="40% - Ênfase1 171 3" xfId="24313"/>
    <cellStyle name="40% - Ênfase1 171 3 2" xfId="24314"/>
    <cellStyle name="40% - Ênfase1 171 4" xfId="24315"/>
    <cellStyle name="40% - Ênfase1 171 4 2" xfId="24316"/>
    <cellStyle name="40% - Ênfase1 171 5" xfId="24317"/>
    <cellStyle name="40% - Ênfase1 171 5 2" xfId="24318"/>
    <cellStyle name="40% - Ênfase1 171 6" xfId="24319"/>
    <cellStyle name="40% - Ênfase1 172" xfId="24320"/>
    <cellStyle name="40% - Ênfase1 172 2" xfId="24321"/>
    <cellStyle name="40% - Ênfase1 172 2 2" xfId="24322"/>
    <cellStyle name="40% - Ênfase1 172 3" xfId="24323"/>
    <cellStyle name="40% - Ênfase1 172 3 2" xfId="24324"/>
    <cellStyle name="40% - Ênfase1 172 4" xfId="24325"/>
    <cellStyle name="40% - Ênfase1 172 4 2" xfId="24326"/>
    <cellStyle name="40% - Ênfase1 172 5" xfId="24327"/>
    <cellStyle name="40% - Ênfase1 172 5 2" xfId="24328"/>
    <cellStyle name="40% - Ênfase1 172 6" xfId="24329"/>
    <cellStyle name="40% - Ênfase1 173" xfId="24330"/>
    <cellStyle name="40% - Ênfase1 173 2" xfId="24331"/>
    <cellStyle name="40% - Ênfase1 173 2 2" xfId="24332"/>
    <cellStyle name="40% - Ênfase1 173 3" xfId="24333"/>
    <cellStyle name="40% - Ênfase1 173 3 2" xfId="24334"/>
    <cellStyle name="40% - Ênfase1 173 4" xfId="24335"/>
    <cellStyle name="40% - Ênfase1 173 4 2" xfId="24336"/>
    <cellStyle name="40% - Ênfase1 173 5" xfId="24337"/>
    <cellStyle name="40% - Ênfase1 173 5 2" xfId="24338"/>
    <cellStyle name="40% - Ênfase1 173 6" xfId="24339"/>
    <cellStyle name="40% - Ênfase1 174" xfId="24340"/>
    <cellStyle name="40% - Ênfase1 174 2" xfId="24341"/>
    <cellStyle name="40% - Ênfase1 174 2 2" xfId="24342"/>
    <cellStyle name="40% - Ênfase1 174 3" xfId="24343"/>
    <cellStyle name="40% - Ênfase1 174 3 2" xfId="24344"/>
    <cellStyle name="40% - Ênfase1 174 4" xfId="24345"/>
    <cellStyle name="40% - Ênfase1 174 4 2" xfId="24346"/>
    <cellStyle name="40% - Ênfase1 174 5" xfId="24347"/>
    <cellStyle name="40% - Ênfase1 174 5 2" xfId="24348"/>
    <cellStyle name="40% - Ênfase1 174 6" xfId="24349"/>
    <cellStyle name="40% - Ênfase1 175" xfId="24350"/>
    <cellStyle name="40% - Ênfase1 175 2" xfId="24351"/>
    <cellStyle name="40% - Ênfase1 175 2 2" xfId="24352"/>
    <cellStyle name="40% - Ênfase1 175 3" xfId="24353"/>
    <cellStyle name="40% - Ênfase1 175 3 2" xfId="24354"/>
    <cellStyle name="40% - Ênfase1 175 4" xfId="24355"/>
    <cellStyle name="40% - Ênfase1 175 4 2" xfId="24356"/>
    <cellStyle name="40% - Ênfase1 175 5" xfId="24357"/>
    <cellStyle name="40% - Ênfase1 175 5 2" xfId="24358"/>
    <cellStyle name="40% - Ênfase1 175 6" xfId="24359"/>
    <cellStyle name="40% - Ênfase1 176" xfId="24360"/>
    <cellStyle name="40% - Ênfase1 176 2" xfId="24361"/>
    <cellStyle name="40% - Ênfase1 176 2 2" xfId="24362"/>
    <cellStyle name="40% - Ênfase1 176 3" xfId="24363"/>
    <cellStyle name="40% - Ênfase1 176 3 2" xfId="24364"/>
    <cellStyle name="40% - Ênfase1 176 4" xfId="24365"/>
    <cellStyle name="40% - Ênfase1 176 4 2" xfId="24366"/>
    <cellStyle name="40% - Ênfase1 176 5" xfId="24367"/>
    <cellStyle name="40% - Ênfase1 176 5 2" xfId="24368"/>
    <cellStyle name="40% - Ênfase1 176 6" xfId="24369"/>
    <cellStyle name="40% - Ênfase1 177" xfId="24370"/>
    <cellStyle name="40% - Ênfase1 177 2" xfId="24371"/>
    <cellStyle name="40% - Ênfase1 177 2 2" xfId="24372"/>
    <cellStyle name="40% - Ênfase1 177 3" xfId="24373"/>
    <cellStyle name="40% - Ênfase1 177 3 2" xfId="24374"/>
    <cellStyle name="40% - Ênfase1 177 4" xfId="24375"/>
    <cellStyle name="40% - Ênfase1 177 4 2" xfId="24376"/>
    <cellStyle name="40% - Ênfase1 177 5" xfId="24377"/>
    <cellStyle name="40% - Ênfase1 177 5 2" xfId="24378"/>
    <cellStyle name="40% - Ênfase1 177 6" xfId="24379"/>
    <cellStyle name="40% - Ênfase1 178" xfId="24380"/>
    <cellStyle name="40% - Ênfase1 178 2" xfId="24381"/>
    <cellStyle name="40% - Ênfase1 178 2 2" xfId="24382"/>
    <cellStyle name="40% - Ênfase1 178 3" xfId="24383"/>
    <cellStyle name="40% - Ênfase1 178 3 2" xfId="24384"/>
    <cellStyle name="40% - Ênfase1 178 4" xfId="24385"/>
    <cellStyle name="40% - Ênfase1 178 4 2" xfId="24386"/>
    <cellStyle name="40% - Ênfase1 178 5" xfId="24387"/>
    <cellStyle name="40% - Ênfase1 178 5 2" xfId="24388"/>
    <cellStyle name="40% - Ênfase1 178 6" xfId="24389"/>
    <cellStyle name="40% - Ênfase1 179" xfId="24390"/>
    <cellStyle name="40% - Ênfase1 179 2" xfId="24391"/>
    <cellStyle name="40% - Ênfase1 179 2 2" xfId="24392"/>
    <cellStyle name="40% - Ênfase1 179 3" xfId="24393"/>
    <cellStyle name="40% - Ênfase1 179 3 2" xfId="24394"/>
    <cellStyle name="40% - Ênfase1 179 4" xfId="24395"/>
    <cellStyle name="40% - Ênfase1 179 4 2" xfId="24396"/>
    <cellStyle name="40% - Ênfase1 179 5" xfId="24397"/>
    <cellStyle name="40% - Ênfase1 179 5 2" xfId="24398"/>
    <cellStyle name="40% - Ênfase1 179 6" xfId="24399"/>
    <cellStyle name="40% - Ênfase1 18" xfId="24400"/>
    <cellStyle name="40% - Ênfase1 18 2" xfId="24401"/>
    <cellStyle name="40% - Ênfase1 18 2 2" xfId="24402"/>
    <cellStyle name="40% - Ênfase1 18 2 2 2" xfId="24403"/>
    <cellStyle name="40% - Ênfase1 18 2 3" xfId="24404"/>
    <cellStyle name="40% - Ênfase1 18 2 3 2" xfId="24405"/>
    <cellStyle name="40% - Ênfase1 18 2 4" xfId="24406"/>
    <cellStyle name="40% - Ênfase1 18 2 4 2" xfId="24407"/>
    <cellStyle name="40% - Ênfase1 18 2 5" xfId="24408"/>
    <cellStyle name="40% - Ênfase1 18 2 5 2" xfId="24409"/>
    <cellStyle name="40% - Ênfase1 18 2 6" xfId="24410"/>
    <cellStyle name="40% - Ênfase1 18 3" xfId="24411"/>
    <cellStyle name="40% - Ênfase1 18 3 2" xfId="24412"/>
    <cellStyle name="40% - Ênfase1 18 4" xfId="24413"/>
    <cellStyle name="40% - Ênfase1 18 4 2" xfId="24414"/>
    <cellStyle name="40% - Ênfase1 18 5" xfId="24415"/>
    <cellStyle name="40% - Ênfase1 18 5 2" xfId="24416"/>
    <cellStyle name="40% - Ênfase1 18 6" xfId="24417"/>
    <cellStyle name="40% - Ênfase1 18 6 2" xfId="24418"/>
    <cellStyle name="40% - Ênfase1 18 7" xfId="24419"/>
    <cellStyle name="40% - Ênfase1 180" xfId="24420"/>
    <cellStyle name="40% - Ênfase1 180 2" xfId="24421"/>
    <cellStyle name="40% - Ênfase1 180 2 2" xfId="24422"/>
    <cellStyle name="40% - Ênfase1 180 3" xfId="24423"/>
    <cellStyle name="40% - Ênfase1 180 3 2" xfId="24424"/>
    <cellStyle name="40% - Ênfase1 180 4" xfId="24425"/>
    <cellStyle name="40% - Ênfase1 180 4 2" xfId="24426"/>
    <cellStyle name="40% - Ênfase1 180 5" xfId="24427"/>
    <cellStyle name="40% - Ênfase1 180 5 2" xfId="24428"/>
    <cellStyle name="40% - Ênfase1 180 6" xfId="24429"/>
    <cellStyle name="40% - Ênfase1 181" xfId="24430"/>
    <cellStyle name="40% - Ênfase1 181 2" xfId="24431"/>
    <cellStyle name="40% - Ênfase1 181 2 2" xfId="24432"/>
    <cellStyle name="40% - Ênfase1 181 3" xfId="24433"/>
    <cellStyle name="40% - Ênfase1 181 3 2" xfId="24434"/>
    <cellStyle name="40% - Ênfase1 181 4" xfId="24435"/>
    <cellStyle name="40% - Ênfase1 181 4 2" xfId="24436"/>
    <cellStyle name="40% - Ênfase1 181 5" xfId="24437"/>
    <cellStyle name="40% - Ênfase1 181 5 2" xfId="24438"/>
    <cellStyle name="40% - Ênfase1 181 6" xfId="24439"/>
    <cellStyle name="40% - Ênfase1 182" xfId="24440"/>
    <cellStyle name="40% - Ênfase1 182 2" xfId="24441"/>
    <cellStyle name="40% - Ênfase1 182 2 2" xfId="24442"/>
    <cellStyle name="40% - Ênfase1 182 3" xfId="24443"/>
    <cellStyle name="40% - Ênfase1 182 3 2" xfId="24444"/>
    <cellStyle name="40% - Ênfase1 182 4" xfId="24445"/>
    <cellStyle name="40% - Ênfase1 182 4 2" xfId="24446"/>
    <cellStyle name="40% - Ênfase1 182 5" xfId="24447"/>
    <cellStyle name="40% - Ênfase1 182 5 2" xfId="24448"/>
    <cellStyle name="40% - Ênfase1 182 6" xfId="24449"/>
    <cellStyle name="40% - Ênfase1 183" xfId="24450"/>
    <cellStyle name="40% - Ênfase1 183 2" xfId="24451"/>
    <cellStyle name="40% - Ênfase1 183 2 2" xfId="24452"/>
    <cellStyle name="40% - Ênfase1 183 3" xfId="24453"/>
    <cellStyle name="40% - Ênfase1 183 3 2" xfId="24454"/>
    <cellStyle name="40% - Ênfase1 183 4" xfId="24455"/>
    <cellStyle name="40% - Ênfase1 183 4 2" xfId="24456"/>
    <cellStyle name="40% - Ênfase1 183 5" xfId="24457"/>
    <cellStyle name="40% - Ênfase1 183 5 2" xfId="24458"/>
    <cellStyle name="40% - Ênfase1 183 6" xfId="24459"/>
    <cellStyle name="40% - Ênfase1 184" xfId="24460"/>
    <cellStyle name="40% - Ênfase1 184 2" xfId="24461"/>
    <cellStyle name="40% - Ênfase1 184 2 2" xfId="24462"/>
    <cellStyle name="40% - Ênfase1 184 3" xfId="24463"/>
    <cellStyle name="40% - Ênfase1 184 3 2" xfId="24464"/>
    <cellStyle name="40% - Ênfase1 184 4" xfId="24465"/>
    <cellStyle name="40% - Ênfase1 184 4 2" xfId="24466"/>
    <cellStyle name="40% - Ênfase1 184 5" xfId="24467"/>
    <cellStyle name="40% - Ênfase1 184 5 2" xfId="24468"/>
    <cellStyle name="40% - Ênfase1 184 6" xfId="24469"/>
    <cellStyle name="40% - Ênfase1 185" xfId="24470"/>
    <cellStyle name="40% - Ênfase1 185 2" xfId="24471"/>
    <cellStyle name="40% - Ênfase1 185 2 2" xfId="24472"/>
    <cellStyle name="40% - Ênfase1 185 3" xfId="24473"/>
    <cellStyle name="40% - Ênfase1 185 3 2" xfId="24474"/>
    <cellStyle name="40% - Ênfase1 185 4" xfId="24475"/>
    <cellStyle name="40% - Ênfase1 185 4 2" xfId="24476"/>
    <cellStyle name="40% - Ênfase1 185 5" xfId="24477"/>
    <cellStyle name="40% - Ênfase1 185 5 2" xfId="24478"/>
    <cellStyle name="40% - Ênfase1 185 6" xfId="24479"/>
    <cellStyle name="40% - Ênfase1 186" xfId="24480"/>
    <cellStyle name="40% - Ênfase1 186 2" xfId="24481"/>
    <cellStyle name="40% - Ênfase1 186 2 2" xfId="24482"/>
    <cellStyle name="40% - Ênfase1 186 3" xfId="24483"/>
    <cellStyle name="40% - Ênfase1 186 3 2" xfId="24484"/>
    <cellStyle name="40% - Ênfase1 186 4" xfId="24485"/>
    <cellStyle name="40% - Ênfase1 186 4 2" xfId="24486"/>
    <cellStyle name="40% - Ênfase1 186 5" xfId="24487"/>
    <cellStyle name="40% - Ênfase1 186 5 2" xfId="24488"/>
    <cellStyle name="40% - Ênfase1 186 6" xfId="24489"/>
    <cellStyle name="40% - Ênfase1 187" xfId="24490"/>
    <cellStyle name="40% - Ênfase1 187 2" xfId="24491"/>
    <cellStyle name="40% - Ênfase1 187 2 2" xfId="24492"/>
    <cellStyle name="40% - Ênfase1 187 3" xfId="24493"/>
    <cellStyle name="40% - Ênfase1 187 3 2" xfId="24494"/>
    <cellStyle name="40% - Ênfase1 187 4" xfId="24495"/>
    <cellStyle name="40% - Ênfase1 187 4 2" xfId="24496"/>
    <cellStyle name="40% - Ênfase1 187 5" xfId="24497"/>
    <cellStyle name="40% - Ênfase1 187 5 2" xfId="24498"/>
    <cellStyle name="40% - Ênfase1 187 6" xfId="24499"/>
    <cellStyle name="40% - Ênfase1 188" xfId="24500"/>
    <cellStyle name="40% - Ênfase1 188 2" xfId="24501"/>
    <cellStyle name="40% - Ênfase1 188 2 2" xfId="24502"/>
    <cellStyle name="40% - Ênfase1 188 3" xfId="24503"/>
    <cellStyle name="40% - Ênfase1 188 3 2" xfId="24504"/>
    <cellStyle name="40% - Ênfase1 188 4" xfId="24505"/>
    <cellStyle name="40% - Ênfase1 188 4 2" xfId="24506"/>
    <cellStyle name="40% - Ênfase1 188 5" xfId="24507"/>
    <cellStyle name="40% - Ênfase1 188 5 2" xfId="24508"/>
    <cellStyle name="40% - Ênfase1 188 6" xfId="24509"/>
    <cellStyle name="40% - Ênfase1 189" xfId="24510"/>
    <cellStyle name="40% - Ênfase1 189 2" xfId="24511"/>
    <cellStyle name="40% - Ênfase1 189 2 2" xfId="24512"/>
    <cellStyle name="40% - Ênfase1 189 3" xfId="24513"/>
    <cellStyle name="40% - Ênfase1 189 3 2" xfId="24514"/>
    <cellStyle name="40% - Ênfase1 189 4" xfId="24515"/>
    <cellStyle name="40% - Ênfase1 189 4 2" xfId="24516"/>
    <cellStyle name="40% - Ênfase1 189 5" xfId="24517"/>
    <cellStyle name="40% - Ênfase1 189 5 2" xfId="24518"/>
    <cellStyle name="40% - Ênfase1 189 6" xfId="24519"/>
    <cellStyle name="40% - Ênfase1 19" xfId="24520"/>
    <cellStyle name="40% - Ênfase1 19 2" xfId="24521"/>
    <cellStyle name="40% - Ênfase1 19 2 2" xfId="24522"/>
    <cellStyle name="40% - Ênfase1 19 2 2 2" xfId="24523"/>
    <cellStyle name="40% - Ênfase1 19 2 3" xfId="24524"/>
    <cellStyle name="40% - Ênfase1 19 2 3 2" xfId="24525"/>
    <cellStyle name="40% - Ênfase1 19 2 4" xfId="24526"/>
    <cellStyle name="40% - Ênfase1 19 2 4 2" xfId="24527"/>
    <cellStyle name="40% - Ênfase1 19 2 5" xfId="24528"/>
    <cellStyle name="40% - Ênfase1 19 2 5 2" xfId="24529"/>
    <cellStyle name="40% - Ênfase1 19 2 6" xfId="24530"/>
    <cellStyle name="40% - Ênfase1 19 3" xfId="24531"/>
    <cellStyle name="40% - Ênfase1 19 3 2" xfId="24532"/>
    <cellStyle name="40% - Ênfase1 19 4" xfId="24533"/>
    <cellStyle name="40% - Ênfase1 19 4 2" xfId="24534"/>
    <cellStyle name="40% - Ênfase1 19 5" xfId="24535"/>
    <cellStyle name="40% - Ênfase1 19 5 2" xfId="24536"/>
    <cellStyle name="40% - Ênfase1 19 6" xfId="24537"/>
    <cellStyle name="40% - Ênfase1 19 6 2" xfId="24538"/>
    <cellStyle name="40% - Ênfase1 19 7" xfId="24539"/>
    <cellStyle name="40% - Ênfase1 190" xfId="24540"/>
    <cellStyle name="40% - Ênfase1 190 2" xfId="24541"/>
    <cellStyle name="40% - Ênfase1 190 2 2" xfId="24542"/>
    <cellStyle name="40% - Ênfase1 190 3" xfId="24543"/>
    <cellStyle name="40% - Ênfase1 190 3 2" xfId="24544"/>
    <cellStyle name="40% - Ênfase1 190 4" xfId="24545"/>
    <cellStyle name="40% - Ênfase1 190 4 2" xfId="24546"/>
    <cellStyle name="40% - Ênfase1 190 5" xfId="24547"/>
    <cellStyle name="40% - Ênfase1 190 5 2" xfId="24548"/>
    <cellStyle name="40% - Ênfase1 190 6" xfId="24549"/>
    <cellStyle name="40% - Ênfase1 191" xfId="24550"/>
    <cellStyle name="40% - Ênfase1 191 2" xfId="24551"/>
    <cellStyle name="40% - Ênfase1 191 2 2" xfId="24552"/>
    <cellStyle name="40% - Ênfase1 191 3" xfId="24553"/>
    <cellStyle name="40% - Ênfase1 191 3 2" xfId="24554"/>
    <cellStyle name="40% - Ênfase1 191 4" xfId="24555"/>
    <cellStyle name="40% - Ênfase1 191 4 2" xfId="24556"/>
    <cellStyle name="40% - Ênfase1 191 5" xfId="24557"/>
    <cellStyle name="40% - Ênfase1 191 5 2" xfId="24558"/>
    <cellStyle name="40% - Ênfase1 191 6" xfId="24559"/>
    <cellStyle name="40% - Ênfase1 192" xfId="24560"/>
    <cellStyle name="40% - Ênfase1 192 2" xfId="24561"/>
    <cellStyle name="40% - Ênfase1 192 2 2" xfId="24562"/>
    <cellStyle name="40% - Ênfase1 192 3" xfId="24563"/>
    <cellStyle name="40% - Ênfase1 192 3 2" xfId="24564"/>
    <cellStyle name="40% - Ênfase1 192 4" xfId="24565"/>
    <cellStyle name="40% - Ênfase1 192 4 2" xfId="24566"/>
    <cellStyle name="40% - Ênfase1 192 5" xfId="24567"/>
    <cellStyle name="40% - Ênfase1 192 5 2" xfId="24568"/>
    <cellStyle name="40% - Ênfase1 192 6" xfId="24569"/>
    <cellStyle name="40% - Ênfase1 193" xfId="24570"/>
    <cellStyle name="40% - Ênfase1 193 2" xfId="24571"/>
    <cellStyle name="40% - Ênfase1 193 2 2" xfId="24572"/>
    <cellStyle name="40% - Ênfase1 193 3" xfId="24573"/>
    <cellStyle name="40% - Ênfase1 193 3 2" xfId="24574"/>
    <cellStyle name="40% - Ênfase1 193 4" xfId="24575"/>
    <cellStyle name="40% - Ênfase1 194" xfId="24576"/>
    <cellStyle name="40% - Ênfase1 194 2" xfId="24577"/>
    <cellStyle name="40% - Ênfase1 194 2 2" xfId="24578"/>
    <cellStyle name="40% - Ênfase1 194 3" xfId="24579"/>
    <cellStyle name="40% - Ênfase1 194 3 2" xfId="24580"/>
    <cellStyle name="40% - Ênfase1 194 4" xfId="24581"/>
    <cellStyle name="40% - Ênfase1 195" xfId="24582"/>
    <cellStyle name="40% - Ênfase1 195 2" xfId="24583"/>
    <cellStyle name="40% - Ênfase1 195 2 2" xfId="24584"/>
    <cellStyle name="40% - Ênfase1 195 3" xfId="24585"/>
    <cellStyle name="40% - Ênfase1 195 3 2" xfId="24586"/>
    <cellStyle name="40% - Ênfase1 195 4" xfId="24587"/>
    <cellStyle name="40% - Ênfase1 196" xfId="24588"/>
    <cellStyle name="40% - Ênfase1 196 2" xfId="24589"/>
    <cellStyle name="40% - Ênfase1 196 2 2" xfId="24590"/>
    <cellStyle name="40% - Ênfase1 196 3" xfId="24591"/>
    <cellStyle name="40% - Ênfase1 196 3 2" xfId="24592"/>
    <cellStyle name="40% - Ênfase1 196 4" xfId="24593"/>
    <cellStyle name="40% - Ênfase1 197" xfId="24594"/>
    <cellStyle name="40% - Ênfase1 197 2" xfId="24595"/>
    <cellStyle name="40% - Ênfase1 197 2 2" xfId="24596"/>
    <cellStyle name="40% - Ênfase1 197 3" xfId="24597"/>
    <cellStyle name="40% - Ênfase1 197 3 2" xfId="24598"/>
    <cellStyle name="40% - Ênfase1 197 4" xfId="24599"/>
    <cellStyle name="40% - Ênfase1 198" xfId="24600"/>
    <cellStyle name="40% - Ênfase1 198 2" xfId="24601"/>
    <cellStyle name="40% - Ênfase1 198 2 2" xfId="24602"/>
    <cellStyle name="40% - Ênfase1 198 3" xfId="24603"/>
    <cellStyle name="40% - Ênfase1 198 3 2" xfId="24604"/>
    <cellStyle name="40% - Ênfase1 198 4" xfId="24605"/>
    <cellStyle name="40% - Ênfase1 199" xfId="24606"/>
    <cellStyle name="40% - Ênfase1 199 2" xfId="24607"/>
    <cellStyle name="40% - Ênfase1 199 2 2" xfId="24608"/>
    <cellStyle name="40% - Ênfase1 199 3" xfId="24609"/>
    <cellStyle name="40% - Ênfase1 199 3 2" xfId="24610"/>
    <cellStyle name="40% - Ênfase1 199 4" xfId="24611"/>
    <cellStyle name="40% - Ênfase1 2" xfId="24612"/>
    <cellStyle name="40% - Ênfase1 2 2" xfId="24613"/>
    <cellStyle name="40% - Ênfase1 2 2 2" xfId="24614"/>
    <cellStyle name="40% - Ênfase1 2 2 2 2" xfId="24615"/>
    <cellStyle name="40% - Ênfase1 2 2 2 2 2" xfId="24616"/>
    <cellStyle name="40% - Ênfase1 2 2 2 3" xfId="24617"/>
    <cellStyle name="40% - Ênfase1 2 2 2 3 2" xfId="24618"/>
    <cellStyle name="40% - Ênfase1 2 2 2 4" xfId="24619"/>
    <cellStyle name="40% - Ênfase1 2 2 2 4 2" xfId="24620"/>
    <cellStyle name="40% - Ênfase1 2 2 2 5" xfId="24621"/>
    <cellStyle name="40% - Ênfase1 2 2 2 5 2" xfId="24622"/>
    <cellStyle name="40% - Ênfase1 2 2 2 6" xfId="24623"/>
    <cellStyle name="40% - Ênfase1 2 2 3" xfId="24624"/>
    <cellStyle name="40% - Ênfase1 2 2 3 2" xfId="24625"/>
    <cellStyle name="40% - Ênfase1 2 2 4" xfId="24626"/>
    <cellStyle name="40% - Ênfase1 2 2 4 2" xfId="24627"/>
    <cellStyle name="40% - Ênfase1 2 2 5" xfId="24628"/>
    <cellStyle name="40% - Ênfase1 2 2 5 2" xfId="24629"/>
    <cellStyle name="40% - Ênfase1 2 2 6" xfId="24630"/>
    <cellStyle name="40% - Ênfase1 2 2 6 2" xfId="24631"/>
    <cellStyle name="40% - Ênfase1 2 2 7" xfId="24632"/>
    <cellStyle name="40% - Ênfase1 2 3" xfId="24633"/>
    <cellStyle name="40% - Ênfase1 2 3 2" xfId="24634"/>
    <cellStyle name="40% - Ênfase1 2 3 2 2" xfId="24635"/>
    <cellStyle name="40% - Ênfase1 2 3 3" xfId="24636"/>
    <cellStyle name="40% - Ênfase1 2 3 3 2" xfId="24637"/>
    <cellStyle name="40% - Ênfase1 2 3 4" xfId="24638"/>
    <cellStyle name="40% - Ênfase1 2 3 4 2" xfId="24639"/>
    <cellStyle name="40% - Ênfase1 2 3 5" xfId="24640"/>
    <cellStyle name="40% - Ênfase1 2 3 5 2" xfId="24641"/>
    <cellStyle name="40% - Ênfase1 2 3 6" xfId="24642"/>
    <cellStyle name="40% - Ênfase1 2 4" xfId="24643"/>
    <cellStyle name="40% - Ênfase1 2 4 2" xfId="24644"/>
    <cellStyle name="40% - Ênfase1 2 5" xfId="24645"/>
    <cellStyle name="40% - Ênfase1 2 5 2" xfId="24646"/>
    <cellStyle name="40% - Ênfase1 2 6" xfId="24647"/>
    <cellStyle name="40% - Ênfase1 2 6 2" xfId="24648"/>
    <cellStyle name="40% - Ênfase1 2 7" xfId="24649"/>
    <cellStyle name="40% - Ênfase1 2 7 2" xfId="24650"/>
    <cellStyle name="40% - Ênfase1 2 8" xfId="24651"/>
    <cellStyle name="40% - Ênfase1 20" xfId="24652"/>
    <cellStyle name="40% - Ênfase1 20 2" xfId="24653"/>
    <cellStyle name="40% - Ênfase1 20 2 2" xfId="24654"/>
    <cellStyle name="40% - Ênfase1 20 2 2 2" xfId="24655"/>
    <cellStyle name="40% - Ênfase1 20 2 3" xfId="24656"/>
    <cellStyle name="40% - Ênfase1 20 2 3 2" xfId="24657"/>
    <cellStyle name="40% - Ênfase1 20 2 4" xfId="24658"/>
    <cellStyle name="40% - Ênfase1 20 2 4 2" xfId="24659"/>
    <cellStyle name="40% - Ênfase1 20 2 5" xfId="24660"/>
    <cellStyle name="40% - Ênfase1 20 2 5 2" xfId="24661"/>
    <cellStyle name="40% - Ênfase1 20 2 6" xfId="24662"/>
    <cellStyle name="40% - Ênfase1 20 3" xfId="24663"/>
    <cellStyle name="40% - Ênfase1 20 3 2" xfId="24664"/>
    <cellStyle name="40% - Ênfase1 20 4" xfId="24665"/>
    <cellStyle name="40% - Ênfase1 20 4 2" xfId="24666"/>
    <cellStyle name="40% - Ênfase1 20 5" xfId="24667"/>
    <cellStyle name="40% - Ênfase1 20 5 2" xfId="24668"/>
    <cellStyle name="40% - Ênfase1 20 6" xfId="24669"/>
    <cellStyle name="40% - Ênfase1 20 6 2" xfId="24670"/>
    <cellStyle name="40% - Ênfase1 20 7" xfId="24671"/>
    <cellStyle name="40% - Ênfase1 200" xfId="24672"/>
    <cellStyle name="40% - Ênfase1 200 2" xfId="24673"/>
    <cellStyle name="40% - Ênfase1 200 2 2" xfId="24674"/>
    <cellStyle name="40% - Ênfase1 200 3" xfId="24675"/>
    <cellStyle name="40% - Ênfase1 200 3 2" xfId="24676"/>
    <cellStyle name="40% - Ênfase1 200 4" xfId="24677"/>
    <cellStyle name="40% - Ênfase1 201" xfId="24678"/>
    <cellStyle name="40% - Ênfase1 201 2" xfId="24679"/>
    <cellStyle name="40% - Ênfase1 201 2 2" xfId="24680"/>
    <cellStyle name="40% - Ênfase1 201 3" xfId="24681"/>
    <cellStyle name="40% - Ênfase1 201 3 2" xfId="24682"/>
    <cellStyle name="40% - Ênfase1 201 4" xfId="24683"/>
    <cellStyle name="40% - Ênfase1 202" xfId="24684"/>
    <cellStyle name="40% - Ênfase1 202 2" xfId="24685"/>
    <cellStyle name="40% - Ênfase1 202 2 2" xfId="24686"/>
    <cellStyle name="40% - Ênfase1 202 3" xfId="24687"/>
    <cellStyle name="40% - Ênfase1 203" xfId="24688"/>
    <cellStyle name="40% - Ênfase1 203 2" xfId="24689"/>
    <cellStyle name="40% - Ênfase1 203 2 2" xfId="24690"/>
    <cellStyle name="40% - Ênfase1 203 3" xfId="24691"/>
    <cellStyle name="40% - Ênfase1 204" xfId="24692"/>
    <cellStyle name="40% - Ênfase1 204 2" xfId="24693"/>
    <cellStyle name="40% - Ênfase1 204 2 2" xfId="24694"/>
    <cellStyle name="40% - Ênfase1 204 3" xfId="24695"/>
    <cellStyle name="40% - Ênfase1 205" xfId="24696"/>
    <cellStyle name="40% - Ênfase1 205 2" xfId="24697"/>
    <cellStyle name="40% - Ênfase1 205 2 2" xfId="24698"/>
    <cellStyle name="40% - Ênfase1 205 3" xfId="24699"/>
    <cellStyle name="40% - Ênfase1 206" xfId="24700"/>
    <cellStyle name="40% - Ênfase1 206 2" xfId="24701"/>
    <cellStyle name="40% - Ênfase1 206 2 2" xfId="24702"/>
    <cellStyle name="40% - Ênfase1 206 3" xfId="24703"/>
    <cellStyle name="40% - Ênfase1 207" xfId="24704"/>
    <cellStyle name="40% - Ênfase1 207 2" xfId="24705"/>
    <cellStyle name="40% - Ênfase1 207 2 2" xfId="24706"/>
    <cellStyle name="40% - Ênfase1 207 3" xfId="24707"/>
    <cellStyle name="40% - Ênfase1 208" xfId="24708"/>
    <cellStyle name="40% - Ênfase1 208 2" xfId="24709"/>
    <cellStyle name="40% - Ênfase1 208 2 2" xfId="24710"/>
    <cellStyle name="40% - Ênfase1 208 3" xfId="24711"/>
    <cellStyle name="40% - Ênfase1 209" xfId="24712"/>
    <cellStyle name="40% - Ênfase1 209 2" xfId="24713"/>
    <cellStyle name="40% - Ênfase1 209 2 2" xfId="24714"/>
    <cellStyle name="40% - Ênfase1 209 3" xfId="24715"/>
    <cellStyle name="40% - Ênfase1 21" xfId="24716"/>
    <cellStyle name="40% - Ênfase1 21 2" xfId="24717"/>
    <cellStyle name="40% - Ênfase1 21 2 2" xfId="24718"/>
    <cellStyle name="40% - Ênfase1 21 2 2 2" xfId="24719"/>
    <cellStyle name="40% - Ênfase1 21 2 3" xfId="24720"/>
    <cellStyle name="40% - Ênfase1 21 2 3 2" xfId="24721"/>
    <cellStyle name="40% - Ênfase1 21 2 4" xfId="24722"/>
    <cellStyle name="40% - Ênfase1 21 2 4 2" xfId="24723"/>
    <cellStyle name="40% - Ênfase1 21 2 5" xfId="24724"/>
    <cellStyle name="40% - Ênfase1 21 2 5 2" xfId="24725"/>
    <cellStyle name="40% - Ênfase1 21 2 6" xfId="24726"/>
    <cellStyle name="40% - Ênfase1 21 3" xfId="24727"/>
    <cellStyle name="40% - Ênfase1 21 3 2" xfId="24728"/>
    <cellStyle name="40% - Ênfase1 21 4" xfId="24729"/>
    <cellStyle name="40% - Ênfase1 21 4 2" xfId="24730"/>
    <cellStyle name="40% - Ênfase1 21 5" xfId="24731"/>
    <cellStyle name="40% - Ênfase1 21 5 2" xfId="24732"/>
    <cellStyle name="40% - Ênfase1 21 6" xfId="24733"/>
    <cellStyle name="40% - Ênfase1 21 6 2" xfId="24734"/>
    <cellStyle name="40% - Ênfase1 21 7" xfId="24735"/>
    <cellStyle name="40% - Ênfase1 210" xfId="24736"/>
    <cellStyle name="40% - Ênfase1 210 2" xfId="24737"/>
    <cellStyle name="40% - Ênfase1 210 2 2" xfId="24738"/>
    <cellStyle name="40% - Ênfase1 210 3" xfId="24739"/>
    <cellStyle name="40% - Ênfase1 211" xfId="24740"/>
    <cellStyle name="40% - Ênfase1 211 2" xfId="24741"/>
    <cellStyle name="40% - Ênfase1 211 2 2" xfId="24742"/>
    <cellStyle name="40% - Ênfase1 211 3" xfId="24743"/>
    <cellStyle name="40% - Ênfase1 212" xfId="24744"/>
    <cellStyle name="40% - Ênfase1 212 2" xfId="24745"/>
    <cellStyle name="40% - Ênfase1 212 2 2" xfId="24746"/>
    <cellStyle name="40% - Ênfase1 212 3" xfId="24747"/>
    <cellStyle name="40% - Ênfase1 213" xfId="24748"/>
    <cellStyle name="40% - Ênfase1 213 2" xfId="24749"/>
    <cellStyle name="40% - Ênfase1 213 2 2" xfId="24750"/>
    <cellStyle name="40% - Ênfase1 213 3" xfId="24751"/>
    <cellStyle name="40% - Ênfase1 214" xfId="24752"/>
    <cellStyle name="40% - Ênfase1 214 2" xfId="24753"/>
    <cellStyle name="40% - Ênfase1 214 2 2" xfId="24754"/>
    <cellStyle name="40% - Ênfase1 214 3" xfId="24755"/>
    <cellStyle name="40% - Ênfase1 215" xfId="24756"/>
    <cellStyle name="40% - Ênfase1 215 2" xfId="24757"/>
    <cellStyle name="40% - Ênfase1 215 2 2" xfId="24758"/>
    <cellStyle name="40% - Ênfase1 215 3" xfId="24759"/>
    <cellStyle name="40% - Ênfase1 216" xfId="24760"/>
    <cellStyle name="40% - Ênfase1 216 2" xfId="24761"/>
    <cellStyle name="40% - Ênfase1 216 2 2" xfId="24762"/>
    <cellStyle name="40% - Ênfase1 216 3" xfId="24763"/>
    <cellStyle name="40% - Ênfase1 217" xfId="24764"/>
    <cellStyle name="40% - Ênfase1 217 2" xfId="24765"/>
    <cellStyle name="40% - Ênfase1 217 2 2" xfId="24766"/>
    <cellStyle name="40% - Ênfase1 217 3" xfId="24767"/>
    <cellStyle name="40% - Ênfase1 218" xfId="24768"/>
    <cellStyle name="40% - Ênfase1 218 2" xfId="24769"/>
    <cellStyle name="40% - Ênfase1 218 2 2" xfId="24770"/>
    <cellStyle name="40% - Ênfase1 218 3" xfId="24771"/>
    <cellStyle name="40% - Ênfase1 219" xfId="24772"/>
    <cellStyle name="40% - Ênfase1 219 2" xfId="24773"/>
    <cellStyle name="40% - Ênfase1 219 2 2" xfId="24774"/>
    <cellStyle name="40% - Ênfase1 219 3" xfId="24775"/>
    <cellStyle name="40% - Ênfase1 22" xfId="24776"/>
    <cellStyle name="40% - Ênfase1 22 2" xfId="24777"/>
    <cellStyle name="40% - Ênfase1 22 2 2" xfId="24778"/>
    <cellStyle name="40% - Ênfase1 22 2 2 2" xfId="24779"/>
    <cellStyle name="40% - Ênfase1 22 2 3" xfId="24780"/>
    <cellStyle name="40% - Ênfase1 22 2 3 2" xfId="24781"/>
    <cellStyle name="40% - Ênfase1 22 2 4" xfId="24782"/>
    <cellStyle name="40% - Ênfase1 22 2 4 2" xfId="24783"/>
    <cellStyle name="40% - Ênfase1 22 2 5" xfId="24784"/>
    <cellStyle name="40% - Ênfase1 22 2 5 2" xfId="24785"/>
    <cellStyle name="40% - Ênfase1 22 2 6" xfId="24786"/>
    <cellStyle name="40% - Ênfase1 22 3" xfId="24787"/>
    <cellStyle name="40% - Ênfase1 22 3 2" xfId="24788"/>
    <cellStyle name="40% - Ênfase1 22 4" xfId="24789"/>
    <cellStyle name="40% - Ênfase1 22 4 2" xfId="24790"/>
    <cellStyle name="40% - Ênfase1 22 5" xfId="24791"/>
    <cellStyle name="40% - Ênfase1 22 5 2" xfId="24792"/>
    <cellStyle name="40% - Ênfase1 22 6" xfId="24793"/>
    <cellStyle name="40% - Ênfase1 22 6 2" xfId="24794"/>
    <cellStyle name="40% - Ênfase1 22 7" xfId="24795"/>
    <cellStyle name="40% - Ênfase1 220" xfId="24796"/>
    <cellStyle name="40% - Ênfase1 220 2" xfId="24797"/>
    <cellStyle name="40% - Ênfase1 220 2 2" xfId="24798"/>
    <cellStyle name="40% - Ênfase1 220 3" xfId="24799"/>
    <cellStyle name="40% - Ênfase1 221" xfId="24800"/>
    <cellStyle name="40% - Ênfase1 221 2" xfId="24801"/>
    <cellStyle name="40% - Ênfase1 221 2 2" xfId="24802"/>
    <cellStyle name="40% - Ênfase1 221 3" xfId="24803"/>
    <cellStyle name="40% - Ênfase1 222" xfId="24804"/>
    <cellStyle name="40% - Ênfase1 222 2" xfId="24805"/>
    <cellStyle name="40% - Ênfase1 222 2 2" xfId="24806"/>
    <cellStyle name="40% - Ênfase1 222 3" xfId="24807"/>
    <cellStyle name="40% - Ênfase1 223" xfId="24808"/>
    <cellStyle name="40% - Ênfase1 223 2" xfId="24809"/>
    <cellStyle name="40% - Ênfase1 223 2 2" xfId="24810"/>
    <cellStyle name="40% - Ênfase1 223 3" xfId="24811"/>
    <cellStyle name="40% - Ênfase1 224" xfId="24812"/>
    <cellStyle name="40% - Ênfase1 224 2" xfId="24813"/>
    <cellStyle name="40% - Ênfase1 224 2 2" xfId="24814"/>
    <cellStyle name="40% - Ênfase1 224 3" xfId="24815"/>
    <cellStyle name="40% - Ênfase1 225" xfId="24816"/>
    <cellStyle name="40% - Ênfase1 225 2" xfId="24817"/>
    <cellStyle name="40% - Ênfase1 225 2 2" xfId="24818"/>
    <cellStyle name="40% - Ênfase1 225 3" xfId="24819"/>
    <cellStyle name="40% - Ênfase1 226" xfId="24820"/>
    <cellStyle name="40% - Ênfase1 226 2" xfId="24821"/>
    <cellStyle name="40% - Ênfase1 226 2 2" xfId="24822"/>
    <cellStyle name="40% - Ênfase1 226 3" xfId="24823"/>
    <cellStyle name="40% - Ênfase1 227" xfId="24824"/>
    <cellStyle name="40% - Ênfase1 227 2" xfId="24825"/>
    <cellStyle name="40% - Ênfase1 227 2 2" xfId="24826"/>
    <cellStyle name="40% - Ênfase1 227 3" xfId="24827"/>
    <cellStyle name="40% - Ênfase1 228" xfId="24828"/>
    <cellStyle name="40% - Ênfase1 228 2" xfId="24829"/>
    <cellStyle name="40% - Ênfase1 229" xfId="24830"/>
    <cellStyle name="40% - Ênfase1 229 2" xfId="24831"/>
    <cellStyle name="40% - Ênfase1 23" xfId="24832"/>
    <cellStyle name="40% - Ênfase1 23 2" xfId="24833"/>
    <cellStyle name="40% - Ênfase1 23 2 2" xfId="24834"/>
    <cellStyle name="40% - Ênfase1 23 2 2 2" xfId="24835"/>
    <cellStyle name="40% - Ênfase1 23 2 3" xfId="24836"/>
    <cellStyle name="40% - Ênfase1 23 2 3 2" xfId="24837"/>
    <cellStyle name="40% - Ênfase1 23 2 4" xfId="24838"/>
    <cellStyle name="40% - Ênfase1 23 2 4 2" xfId="24839"/>
    <cellStyle name="40% - Ênfase1 23 2 5" xfId="24840"/>
    <cellStyle name="40% - Ênfase1 23 2 5 2" xfId="24841"/>
    <cellStyle name="40% - Ênfase1 23 2 6" xfId="24842"/>
    <cellStyle name="40% - Ênfase1 23 3" xfId="24843"/>
    <cellStyle name="40% - Ênfase1 23 3 2" xfId="24844"/>
    <cellStyle name="40% - Ênfase1 23 4" xfId="24845"/>
    <cellStyle name="40% - Ênfase1 23 4 2" xfId="24846"/>
    <cellStyle name="40% - Ênfase1 23 5" xfId="24847"/>
    <cellStyle name="40% - Ênfase1 23 5 2" xfId="24848"/>
    <cellStyle name="40% - Ênfase1 23 6" xfId="24849"/>
    <cellStyle name="40% - Ênfase1 23 6 2" xfId="24850"/>
    <cellStyle name="40% - Ênfase1 23 7" xfId="24851"/>
    <cellStyle name="40% - Ênfase1 230" xfId="24852"/>
    <cellStyle name="40% - Ênfase1 230 2" xfId="24853"/>
    <cellStyle name="40% - Ênfase1 231" xfId="24854"/>
    <cellStyle name="40% - Ênfase1 231 2" xfId="24855"/>
    <cellStyle name="40% - Ênfase1 232" xfId="24856"/>
    <cellStyle name="40% - Ênfase1 233" xfId="24857"/>
    <cellStyle name="40% - Ênfase1 234" xfId="24858"/>
    <cellStyle name="40% - Ênfase1 235" xfId="24859"/>
    <cellStyle name="40% - Ênfase1 236" xfId="24860"/>
    <cellStyle name="40% - Ênfase1 237" xfId="24861"/>
    <cellStyle name="40% - Ênfase1 238" xfId="24862"/>
    <cellStyle name="40% - Ênfase1 239" xfId="24863"/>
    <cellStyle name="40% - Ênfase1 24" xfId="24864"/>
    <cellStyle name="40% - Ênfase1 24 2" xfId="24865"/>
    <cellStyle name="40% - Ênfase1 24 2 2" xfId="24866"/>
    <cellStyle name="40% - Ênfase1 24 2 2 2" xfId="24867"/>
    <cellStyle name="40% - Ênfase1 24 2 3" xfId="24868"/>
    <cellStyle name="40% - Ênfase1 24 2 3 2" xfId="24869"/>
    <cellStyle name="40% - Ênfase1 24 2 4" xfId="24870"/>
    <cellStyle name="40% - Ênfase1 24 2 4 2" xfId="24871"/>
    <cellStyle name="40% - Ênfase1 24 2 5" xfId="24872"/>
    <cellStyle name="40% - Ênfase1 24 2 5 2" xfId="24873"/>
    <cellStyle name="40% - Ênfase1 24 2 6" xfId="24874"/>
    <cellStyle name="40% - Ênfase1 24 3" xfId="24875"/>
    <cellStyle name="40% - Ênfase1 24 3 2" xfId="24876"/>
    <cellStyle name="40% - Ênfase1 24 4" xfId="24877"/>
    <cellStyle name="40% - Ênfase1 24 4 2" xfId="24878"/>
    <cellStyle name="40% - Ênfase1 24 5" xfId="24879"/>
    <cellStyle name="40% - Ênfase1 24 5 2" xfId="24880"/>
    <cellStyle name="40% - Ênfase1 24 6" xfId="24881"/>
    <cellStyle name="40% - Ênfase1 24 6 2" xfId="24882"/>
    <cellStyle name="40% - Ênfase1 24 7" xfId="24883"/>
    <cellStyle name="40% - Ênfase1 240" xfId="24884"/>
    <cellStyle name="40% - Ênfase1 241" xfId="24885"/>
    <cellStyle name="40% - Ênfase1 25" xfId="24886"/>
    <cellStyle name="40% - Ênfase1 25 2" xfId="24887"/>
    <cellStyle name="40% - Ênfase1 25 2 2" xfId="24888"/>
    <cellStyle name="40% - Ênfase1 25 2 2 2" xfId="24889"/>
    <cellStyle name="40% - Ênfase1 25 2 3" xfId="24890"/>
    <cellStyle name="40% - Ênfase1 25 2 3 2" xfId="24891"/>
    <cellStyle name="40% - Ênfase1 25 2 4" xfId="24892"/>
    <cellStyle name="40% - Ênfase1 25 2 4 2" xfId="24893"/>
    <cellStyle name="40% - Ênfase1 25 2 5" xfId="24894"/>
    <cellStyle name="40% - Ênfase1 25 2 5 2" xfId="24895"/>
    <cellStyle name="40% - Ênfase1 25 2 6" xfId="24896"/>
    <cellStyle name="40% - Ênfase1 25 3" xfId="24897"/>
    <cellStyle name="40% - Ênfase1 25 3 2" xfId="24898"/>
    <cellStyle name="40% - Ênfase1 25 4" xfId="24899"/>
    <cellStyle name="40% - Ênfase1 25 4 2" xfId="24900"/>
    <cellStyle name="40% - Ênfase1 25 5" xfId="24901"/>
    <cellStyle name="40% - Ênfase1 25 5 2" xfId="24902"/>
    <cellStyle name="40% - Ênfase1 25 6" xfId="24903"/>
    <cellStyle name="40% - Ênfase1 25 6 2" xfId="24904"/>
    <cellStyle name="40% - Ênfase1 25 7" xfId="24905"/>
    <cellStyle name="40% - Ênfase1 26" xfId="24906"/>
    <cellStyle name="40% - Ênfase1 26 2" xfId="24907"/>
    <cellStyle name="40% - Ênfase1 26 2 2" xfId="24908"/>
    <cellStyle name="40% - Ênfase1 26 2 2 2" xfId="24909"/>
    <cellStyle name="40% - Ênfase1 26 2 3" xfId="24910"/>
    <cellStyle name="40% - Ênfase1 26 2 3 2" xfId="24911"/>
    <cellStyle name="40% - Ênfase1 26 2 4" xfId="24912"/>
    <cellStyle name="40% - Ênfase1 26 2 4 2" xfId="24913"/>
    <cellStyle name="40% - Ênfase1 26 2 5" xfId="24914"/>
    <cellStyle name="40% - Ênfase1 26 2 5 2" xfId="24915"/>
    <cellStyle name="40% - Ênfase1 26 2 6" xfId="24916"/>
    <cellStyle name="40% - Ênfase1 26 3" xfId="24917"/>
    <cellStyle name="40% - Ênfase1 26 3 2" xfId="24918"/>
    <cellStyle name="40% - Ênfase1 26 4" xfId="24919"/>
    <cellStyle name="40% - Ênfase1 26 4 2" xfId="24920"/>
    <cellStyle name="40% - Ênfase1 26 5" xfId="24921"/>
    <cellStyle name="40% - Ênfase1 26 5 2" xfId="24922"/>
    <cellStyle name="40% - Ênfase1 26 6" xfId="24923"/>
    <cellStyle name="40% - Ênfase1 26 6 2" xfId="24924"/>
    <cellStyle name="40% - Ênfase1 26 7" xfId="24925"/>
    <cellStyle name="40% - Ênfase1 27" xfId="24926"/>
    <cellStyle name="40% - Ênfase1 27 2" xfId="24927"/>
    <cellStyle name="40% - Ênfase1 27 2 2" xfId="24928"/>
    <cellStyle name="40% - Ênfase1 27 2 2 2" xfId="24929"/>
    <cellStyle name="40% - Ênfase1 27 2 3" xfId="24930"/>
    <cellStyle name="40% - Ênfase1 27 2 3 2" xfId="24931"/>
    <cellStyle name="40% - Ênfase1 27 2 4" xfId="24932"/>
    <cellStyle name="40% - Ênfase1 27 2 4 2" xfId="24933"/>
    <cellStyle name="40% - Ênfase1 27 2 5" xfId="24934"/>
    <cellStyle name="40% - Ênfase1 27 2 5 2" xfId="24935"/>
    <cellStyle name="40% - Ênfase1 27 2 6" xfId="24936"/>
    <cellStyle name="40% - Ênfase1 27 3" xfId="24937"/>
    <cellStyle name="40% - Ênfase1 27 3 2" xfId="24938"/>
    <cellStyle name="40% - Ênfase1 27 4" xfId="24939"/>
    <cellStyle name="40% - Ênfase1 27 4 2" xfId="24940"/>
    <cellStyle name="40% - Ênfase1 27 5" xfId="24941"/>
    <cellStyle name="40% - Ênfase1 27 5 2" xfId="24942"/>
    <cellStyle name="40% - Ênfase1 27 6" xfId="24943"/>
    <cellStyle name="40% - Ênfase1 27 6 2" xfId="24944"/>
    <cellStyle name="40% - Ênfase1 27 7" xfId="24945"/>
    <cellStyle name="40% - Ênfase1 28" xfId="24946"/>
    <cellStyle name="40% - Ênfase1 28 2" xfId="24947"/>
    <cellStyle name="40% - Ênfase1 28 2 2" xfId="24948"/>
    <cellStyle name="40% - Ênfase1 28 2 2 2" xfId="24949"/>
    <cellStyle name="40% - Ênfase1 28 2 3" xfId="24950"/>
    <cellStyle name="40% - Ênfase1 28 2 3 2" xfId="24951"/>
    <cellStyle name="40% - Ênfase1 28 2 4" xfId="24952"/>
    <cellStyle name="40% - Ênfase1 28 2 4 2" xfId="24953"/>
    <cellStyle name="40% - Ênfase1 28 2 5" xfId="24954"/>
    <cellStyle name="40% - Ênfase1 28 2 5 2" xfId="24955"/>
    <cellStyle name="40% - Ênfase1 28 2 6" xfId="24956"/>
    <cellStyle name="40% - Ênfase1 28 3" xfId="24957"/>
    <cellStyle name="40% - Ênfase1 28 3 2" xfId="24958"/>
    <cellStyle name="40% - Ênfase1 28 4" xfId="24959"/>
    <cellStyle name="40% - Ênfase1 28 4 2" xfId="24960"/>
    <cellStyle name="40% - Ênfase1 28 5" xfId="24961"/>
    <cellStyle name="40% - Ênfase1 28 5 2" xfId="24962"/>
    <cellStyle name="40% - Ênfase1 28 6" xfId="24963"/>
    <cellStyle name="40% - Ênfase1 28 6 2" xfId="24964"/>
    <cellStyle name="40% - Ênfase1 28 7" xfId="24965"/>
    <cellStyle name="40% - Ênfase1 29" xfId="24966"/>
    <cellStyle name="40% - Ênfase1 29 2" xfId="24967"/>
    <cellStyle name="40% - Ênfase1 29 2 2" xfId="24968"/>
    <cellStyle name="40% - Ênfase1 29 2 2 2" xfId="24969"/>
    <cellStyle name="40% - Ênfase1 29 2 3" xfId="24970"/>
    <cellStyle name="40% - Ênfase1 29 2 3 2" xfId="24971"/>
    <cellStyle name="40% - Ênfase1 29 2 4" xfId="24972"/>
    <cellStyle name="40% - Ênfase1 29 2 4 2" xfId="24973"/>
    <cellStyle name="40% - Ênfase1 29 2 5" xfId="24974"/>
    <cellStyle name="40% - Ênfase1 29 2 5 2" xfId="24975"/>
    <cellStyle name="40% - Ênfase1 29 2 6" xfId="24976"/>
    <cellStyle name="40% - Ênfase1 29 3" xfId="24977"/>
    <cellStyle name="40% - Ênfase1 29 3 2" xfId="24978"/>
    <cellStyle name="40% - Ênfase1 29 4" xfId="24979"/>
    <cellStyle name="40% - Ênfase1 29 4 2" xfId="24980"/>
    <cellStyle name="40% - Ênfase1 29 5" xfId="24981"/>
    <cellStyle name="40% - Ênfase1 29 5 2" xfId="24982"/>
    <cellStyle name="40% - Ênfase1 29 6" xfId="24983"/>
    <cellStyle name="40% - Ênfase1 29 6 2" xfId="24984"/>
    <cellStyle name="40% - Ênfase1 29 7" xfId="24985"/>
    <cellStyle name="40% - Ênfase1 3" xfId="24986"/>
    <cellStyle name="40% - Ênfase1 3 2" xfId="24987"/>
    <cellStyle name="40% - Ênfase1 3 2 2" xfId="24988"/>
    <cellStyle name="40% - Ênfase1 3 2 2 2" xfId="24989"/>
    <cellStyle name="40% - Ênfase1 3 2 2 2 2" xfId="24990"/>
    <cellStyle name="40% - Ênfase1 3 2 2 3" xfId="24991"/>
    <cellStyle name="40% - Ênfase1 3 2 2 3 2" xfId="24992"/>
    <cellStyle name="40% - Ênfase1 3 2 2 4" xfId="24993"/>
    <cellStyle name="40% - Ênfase1 3 2 2 4 2" xfId="24994"/>
    <cellStyle name="40% - Ênfase1 3 2 2 5" xfId="24995"/>
    <cellStyle name="40% - Ênfase1 3 2 2 5 2" xfId="24996"/>
    <cellStyle name="40% - Ênfase1 3 2 2 6" xfId="24997"/>
    <cellStyle name="40% - Ênfase1 3 2 3" xfId="24998"/>
    <cellStyle name="40% - Ênfase1 3 2 3 2" xfId="24999"/>
    <cellStyle name="40% - Ênfase1 3 2 4" xfId="25000"/>
    <cellStyle name="40% - Ênfase1 3 2 4 2" xfId="25001"/>
    <cellStyle name="40% - Ênfase1 3 2 5" xfId="25002"/>
    <cellStyle name="40% - Ênfase1 3 2 5 2" xfId="25003"/>
    <cellStyle name="40% - Ênfase1 3 2 6" xfId="25004"/>
    <cellStyle name="40% - Ênfase1 3 2 6 2" xfId="25005"/>
    <cellStyle name="40% - Ênfase1 3 2 7" xfId="25006"/>
    <cellStyle name="40% - Ênfase1 3 3" xfId="25007"/>
    <cellStyle name="40% - Ênfase1 3 3 2" xfId="25008"/>
    <cellStyle name="40% - Ênfase1 3 3 2 2" xfId="25009"/>
    <cellStyle name="40% - Ênfase1 3 3 3" xfId="25010"/>
    <cellStyle name="40% - Ênfase1 3 3 3 2" xfId="25011"/>
    <cellStyle name="40% - Ênfase1 3 3 4" xfId="25012"/>
    <cellStyle name="40% - Ênfase1 3 3 4 2" xfId="25013"/>
    <cellStyle name="40% - Ênfase1 3 3 5" xfId="25014"/>
    <cellStyle name="40% - Ênfase1 3 3 5 2" xfId="25015"/>
    <cellStyle name="40% - Ênfase1 3 3 6" xfId="25016"/>
    <cellStyle name="40% - Ênfase1 3 4" xfId="25017"/>
    <cellStyle name="40% - Ênfase1 3 4 2" xfId="25018"/>
    <cellStyle name="40% - Ênfase1 3 5" xfId="25019"/>
    <cellStyle name="40% - Ênfase1 3 5 2" xfId="25020"/>
    <cellStyle name="40% - Ênfase1 3 6" xfId="25021"/>
    <cellStyle name="40% - Ênfase1 3 6 2" xfId="25022"/>
    <cellStyle name="40% - Ênfase1 3 7" xfId="25023"/>
    <cellStyle name="40% - Ênfase1 3 7 2" xfId="25024"/>
    <cellStyle name="40% - Ênfase1 3 8" xfId="25025"/>
    <cellStyle name="40% - Ênfase1 30" xfId="25026"/>
    <cellStyle name="40% - Ênfase1 30 2" xfId="25027"/>
    <cellStyle name="40% - Ênfase1 30 2 2" xfId="25028"/>
    <cellStyle name="40% - Ênfase1 30 2 2 2" xfId="25029"/>
    <cellStyle name="40% - Ênfase1 30 2 3" xfId="25030"/>
    <cellStyle name="40% - Ênfase1 30 2 3 2" xfId="25031"/>
    <cellStyle name="40% - Ênfase1 30 2 4" xfId="25032"/>
    <cellStyle name="40% - Ênfase1 30 2 4 2" xfId="25033"/>
    <cellStyle name="40% - Ênfase1 30 2 5" xfId="25034"/>
    <cellStyle name="40% - Ênfase1 30 2 5 2" xfId="25035"/>
    <cellStyle name="40% - Ênfase1 30 2 6" xfId="25036"/>
    <cellStyle name="40% - Ênfase1 30 3" xfId="25037"/>
    <cellStyle name="40% - Ênfase1 30 3 2" xfId="25038"/>
    <cellStyle name="40% - Ênfase1 30 4" xfId="25039"/>
    <cellStyle name="40% - Ênfase1 30 4 2" xfId="25040"/>
    <cellStyle name="40% - Ênfase1 30 5" xfId="25041"/>
    <cellStyle name="40% - Ênfase1 30 5 2" xfId="25042"/>
    <cellStyle name="40% - Ênfase1 30 6" xfId="25043"/>
    <cellStyle name="40% - Ênfase1 30 6 2" xfId="25044"/>
    <cellStyle name="40% - Ênfase1 30 7" xfId="25045"/>
    <cellStyle name="40% - Ênfase1 31" xfId="25046"/>
    <cellStyle name="40% - Ênfase1 31 2" xfId="25047"/>
    <cellStyle name="40% - Ênfase1 31 2 2" xfId="25048"/>
    <cellStyle name="40% - Ênfase1 31 2 2 2" xfId="25049"/>
    <cellStyle name="40% - Ênfase1 31 2 3" xfId="25050"/>
    <cellStyle name="40% - Ênfase1 31 2 3 2" xfId="25051"/>
    <cellStyle name="40% - Ênfase1 31 2 4" xfId="25052"/>
    <cellStyle name="40% - Ênfase1 31 2 4 2" xfId="25053"/>
    <cellStyle name="40% - Ênfase1 31 2 5" xfId="25054"/>
    <cellStyle name="40% - Ênfase1 31 2 5 2" xfId="25055"/>
    <cellStyle name="40% - Ênfase1 31 2 6" xfId="25056"/>
    <cellStyle name="40% - Ênfase1 31 3" xfId="25057"/>
    <cellStyle name="40% - Ênfase1 31 3 2" xfId="25058"/>
    <cellStyle name="40% - Ênfase1 31 4" xfId="25059"/>
    <cellStyle name="40% - Ênfase1 31 4 2" xfId="25060"/>
    <cellStyle name="40% - Ênfase1 31 5" xfId="25061"/>
    <cellStyle name="40% - Ênfase1 31 5 2" xfId="25062"/>
    <cellStyle name="40% - Ênfase1 31 6" xfId="25063"/>
    <cellStyle name="40% - Ênfase1 31 6 2" xfId="25064"/>
    <cellStyle name="40% - Ênfase1 31 7" xfId="25065"/>
    <cellStyle name="40% - Ênfase1 32" xfId="25066"/>
    <cellStyle name="40% - Ênfase1 32 2" xfId="25067"/>
    <cellStyle name="40% - Ênfase1 32 2 2" xfId="25068"/>
    <cellStyle name="40% - Ênfase1 32 2 2 2" xfId="25069"/>
    <cellStyle name="40% - Ênfase1 32 2 3" xfId="25070"/>
    <cellStyle name="40% - Ênfase1 32 2 3 2" xfId="25071"/>
    <cellStyle name="40% - Ênfase1 32 2 4" xfId="25072"/>
    <cellStyle name="40% - Ênfase1 32 2 4 2" xfId="25073"/>
    <cellStyle name="40% - Ênfase1 32 2 5" xfId="25074"/>
    <cellStyle name="40% - Ênfase1 32 2 5 2" xfId="25075"/>
    <cellStyle name="40% - Ênfase1 32 2 6" xfId="25076"/>
    <cellStyle name="40% - Ênfase1 32 3" xfId="25077"/>
    <cellStyle name="40% - Ênfase1 32 3 2" xfId="25078"/>
    <cellStyle name="40% - Ênfase1 32 4" xfId="25079"/>
    <cellStyle name="40% - Ênfase1 32 4 2" xfId="25080"/>
    <cellStyle name="40% - Ênfase1 32 5" xfId="25081"/>
    <cellStyle name="40% - Ênfase1 32 5 2" xfId="25082"/>
    <cellStyle name="40% - Ênfase1 32 6" xfId="25083"/>
    <cellStyle name="40% - Ênfase1 32 6 2" xfId="25084"/>
    <cellStyle name="40% - Ênfase1 32 7" xfId="25085"/>
    <cellStyle name="40% - Ênfase1 33" xfId="25086"/>
    <cellStyle name="40% - Ênfase1 33 2" xfId="25087"/>
    <cellStyle name="40% - Ênfase1 33 2 2" xfId="25088"/>
    <cellStyle name="40% - Ênfase1 33 2 2 2" xfId="25089"/>
    <cellStyle name="40% - Ênfase1 33 2 3" xfId="25090"/>
    <cellStyle name="40% - Ênfase1 33 2 3 2" xfId="25091"/>
    <cellStyle name="40% - Ênfase1 33 2 4" xfId="25092"/>
    <cellStyle name="40% - Ênfase1 33 2 4 2" xfId="25093"/>
    <cellStyle name="40% - Ênfase1 33 2 5" xfId="25094"/>
    <cellStyle name="40% - Ênfase1 33 2 5 2" xfId="25095"/>
    <cellStyle name="40% - Ênfase1 33 2 6" xfId="25096"/>
    <cellStyle name="40% - Ênfase1 33 3" xfId="25097"/>
    <cellStyle name="40% - Ênfase1 33 3 2" xfId="25098"/>
    <cellStyle name="40% - Ênfase1 33 4" xfId="25099"/>
    <cellStyle name="40% - Ênfase1 33 4 2" xfId="25100"/>
    <cellStyle name="40% - Ênfase1 33 5" xfId="25101"/>
    <cellStyle name="40% - Ênfase1 33 5 2" xfId="25102"/>
    <cellStyle name="40% - Ênfase1 33 6" xfId="25103"/>
    <cellStyle name="40% - Ênfase1 33 6 2" xfId="25104"/>
    <cellStyle name="40% - Ênfase1 33 7" xfId="25105"/>
    <cellStyle name="40% - Ênfase1 34" xfId="25106"/>
    <cellStyle name="40% - Ênfase1 34 2" xfId="25107"/>
    <cellStyle name="40% - Ênfase1 34 2 2" xfId="25108"/>
    <cellStyle name="40% - Ênfase1 34 2 2 2" xfId="25109"/>
    <cellStyle name="40% - Ênfase1 34 2 3" xfId="25110"/>
    <cellStyle name="40% - Ênfase1 34 2 3 2" xfId="25111"/>
    <cellStyle name="40% - Ênfase1 34 2 4" xfId="25112"/>
    <cellStyle name="40% - Ênfase1 34 2 4 2" xfId="25113"/>
    <cellStyle name="40% - Ênfase1 34 2 5" xfId="25114"/>
    <cellStyle name="40% - Ênfase1 34 2 5 2" xfId="25115"/>
    <cellStyle name="40% - Ênfase1 34 2 6" xfId="25116"/>
    <cellStyle name="40% - Ênfase1 34 3" xfId="25117"/>
    <cellStyle name="40% - Ênfase1 34 3 2" xfId="25118"/>
    <cellStyle name="40% - Ênfase1 34 4" xfId="25119"/>
    <cellStyle name="40% - Ênfase1 34 4 2" xfId="25120"/>
    <cellStyle name="40% - Ênfase1 34 5" xfId="25121"/>
    <cellStyle name="40% - Ênfase1 34 5 2" xfId="25122"/>
    <cellStyle name="40% - Ênfase1 34 6" xfId="25123"/>
    <cellStyle name="40% - Ênfase1 34 6 2" xfId="25124"/>
    <cellStyle name="40% - Ênfase1 34 7" xfId="25125"/>
    <cellStyle name="40% - Ênfase1 35" xfId="25126"/>
    <cellStyle name="40% - Ênfase1 35 2" xfId="25127"/>
    <cellStyle name="40% - Ênfase1 35 2 2" xfId="25128"/>
    <cellStyle name="40% - Ênfase1 35 2 2 2" xfId="25129"/>
    <cellStyle name="40% - Ênfase1 35 2 3" xfId="25130"/>
    <cellStyle name="40% - Ênfase1 35 2 3 2" xfId="25131"/>
    <cellStyle name="40% - Ênfase1 35 2 4" xfId="25132"/>
    <cellStyle name="40% - Ênfase1 35 2 4 2" xfId="25133"/>
    <cellStyle name="40% - Ênfase1 35 2 5" xfId="25134"/>
    <cellStyle name="40% - Ênfase1 35 2 5 2" xfId="25135"/>
    <cellStyle name="40% - Ênfase1 35 2 6" xfId="25136"/>
    <cellStyle name="40% - Ênfase1 35 3" xfId="25137"/>
    <cellStyle name="40% - Ênfase1 35 3 2" xfId="25138"/>
    <cellStyle name="40% - Ênfase1 35 4" xfId="25139"/>
    <cellStyle name="40% - Ênfase1 35 4 2" xfId="25140"/>
    <cellStyle name="40% - Ênfase1 35 5" xfId="25141"/>
    <cellStyle name="40% - Ênfase1 35 5 2" xfId="25142"/>
    <cellStyle name="40% - Ênfase1 35 6" xfId="25143"/>
    <cellStyle name="40% - Ênfase1 35 6 2" xfId="25144"/>
    <cellStyle name="40% - Ênfase1 35 7" xfId="25145"/>
    <cellStyle name="40% - Ênfase1 36" xfId="25146"/>
    <cellStyle name="40% - Ênfase1 36 2" xfId="25147"/>
    <cellStyle name="40% - Ênfase1 36 2 2" xfId="25148"/>
    <cellStyle name="40% - Ênfase1 36 2 2 2" xfId="25149"/>
    <cellStyle name="40% - Ênfase1 36 2 3" xfId="25150"/>
    <cellStyle name="40% - Ênfase1 36 2 3 2" xfId="25151"/>
    <cellStyle name="40% - Ênfase1 36 2 4" xfId="25152"/>
    <cellStyle name="40% - Ênfase1 36 2 4 2" xfId="25153"/>
    <cellStyle name="40% - Ênfase1 36 2 5" xfId="25154"/>
    <cellStyle name="40% - Ênfase1 36 2 5 2" xfId="25155"/>
    <cellStyle name="40% - Ênfase1 36 2 6" xfId="25156"/>
    <cellStyle name="40% - Ênfase1 36 3" xfId="25157"/>
    <cellStyle name="40% - Ênfase1 36 3 2" xfId="25158"/>
    <cellStyle name="40% - Ênfase1 36 4" xfId="25159"/>
    <cellStyle name="40% - Ênfase1 36 4 2" xfId="25160"/>
    <cellStyle name="40% - Ênfase1 36 5" xfId="25161"/>
    <cellStyle name="40% - Ênfase1 36 5 2" xfId="25162"/>
    <cellStyle name="40% - Ênfase1 36 6" xfId="25163"/>
    <cellStyle name="40% - Ênfase1 36 6 2" xfId="25164"/>
    <cellStyle name="40% - Ênfase1 36 7" xfId="25165"/>
    <cellStyle name="40% - Ênfase1 37" xfId="25166"/>
    <cellStyle name="40% - Ênfase1 37 2" xfId="25167"/>
    <cellStyle name="40% - Ênfase1 37 2 2" xfId="25168"/>
    <cellStyle name="40% - Ênfase1 37 2 2 2" xfId="25169"/>
    <cellStyle name="40% - Ênfase1 37 2 3" xfId="25170"/>
    <cellStyle name="40% - Ênfase1 37 2 3 2" xfId="25171"/>
    <cellStyle name="40% - Ênfase1 37 2 4" xfId="25172"/>
    <cellStyle name="40% - Ênfase1 37 2 4 2" xfId="25173"/>
    <cellStyle name="40% - Ênfase1 37 2 5" xfId="25174"/>
    <cellStyle name="40% - Ênfase1 37 2 5 2" xfId="25175"/>
    <cellStyle name="40% - Ênfase1 37 2 6" xfId="25176"/>
    <cellStyle name="40% - Ênfase1 37 3" xfId="25177"/>
    <cellStyle name="40% - Ênfase1 37 3 2" xfId="25178"/>
    <cellStyle name="40% - Ênfase1 37 4" xfId="25179"/>
    <cellStyle name="40% - Ênfase1 37 4 2" xfId="25180"/>
    <cellStyle name="40% - Ênfase1 37 5" xfId="25181"/>
    <cellStyle name="40% - Ênfase1 37 5 2" xfId="25182"/>
    <cellStyle name="40% - Ênfase1 37 6" xfId="25183"/>
    <cellStyle name="40% - Ênfase1 37 6 2" xfId="25184"/>
    <cellStyle name="40% - Ênfase1 37 7" xfId="25185"/>
    <cellStyle name="40% - Ênfase1 38" xfId="25186"/>
    <cellStyle name="40% - Ênfase1 38 2" xfId="25187"/>
    <cellStyle name="40% - Ênfase1 38 2 2" xfId="25188"/>
    <cellStyle name="40% - Ênfase1 38 2 2 2" xfId="25189"/>
    <cellStyle name="40% - Ênfase1 38 2 3" xfId="25190"/>
    <cellStyle name="40% - Ênfase1 38 2 3 2" xfId="25191"/>
    <cellStyle name="40% - Ênfase1 38 2 4" xfId="25192"/>
    <cellStyle name="40% - Ênfase1 38 2 4 2" xfId="25193"/>
    <cellStyle name="40% - Ênfase1 38 2 5" xfId="25194"/>
    <cellStyle name="40% - Ênfase1 38 2 5 2" xfId="25195"/>
    <cellStyle name="40% - Ênfase1 38 2 6" xfId="25196"/>
    <cellStyle name="40% - Ênfase1 38 3" xfId="25197"/>
    <cellStyle name="40% - Ênfase1 38 3 2" xfId="25198"/>
    <cellStyle name="40% - Ênfase1 38 4" xfId="25199"/>
    <cellStyle name="40% - Ênfase1 38 4 2" xfId="25200"/>
    <cellStyle name="40% - Ênfase1 38 5" xfId="25201"/>
    <cellStyle name="40% - Ênfase1 38 5 2" xfId="25202"/>
    <cellStyle name="40% - Ênfase1 38 6" xfId="25203"/>
    <cellStyle name="40% - Ênfase1 38 6 2" xfId="25204"/>
    <cellStyle name="40% - Ênfase1 38 7" xfId="25205"/>
    <cellStyle name="40% - Ênfase1 39" xfId="25206"/>
    <cellStyle name="40% - Ênfase1 39 2" xfId="25207"/>
    <cellStyle name="40% - Ênfase1 39 2 2" xfId="25208"/>
    <cellStyle name="40% - Ênfase1 39 2 2 2" xfId="25209"/>
    <cellStyle name="40% - Ênfase1 39 2 3" xfId="25210"/>
    <cellStyle name="40% - Ênfase1 39 2 3 2" xfId="25211"/>
    <cellStyle name="40% - Ênfase1 39 2 4" xfId="25212"/>
    <cellStyle name="40% - Ênfase1 39 2 4 2" xfId="25213"/>
    <cellStyle name="40% - Ênfase1 39 2 5" xfId="25214"/>
    <cellStyle name="40% - Ênfase1 39 2 5 2" xfId="25215"/>
    <cellStyle name="40% - Ênfase1 39 2 6" xfId="25216"/>
    <cellStyle name="40% - Ênfase1 39 3" xfId="25217"/>
    <cellStyle name="40% - Ênfase1 39 3 2" xfId="25218"/>
    <cellStyle name="40% - Ênfase1 39 4" xfId="25219"/>
    <cellStyle name="40% - Ênfase1 39 4 2" xfId="25220"/>
    <cellStyle name="40% - Ênfase1 39 5" xfId="25221"/>
    <cellStyle name="40% - Ênfase1 39 5 2" xfId="25222"/>
    <cellStyle name="40% - Ênfase1 39 6" xfId="25223"/>
    <cellStyle name="40% - Ênfase1 39 6 2" xfId="25224"/>
    <cellStyle name="40% - Ênfase1 39 7" xfId="25225"/>
    <cellStyle name="40% - Ênfase1 4" xfId="25226"/>
    <cellStyle name="40% - Ênfase1 4 2" xfId="25227"/>
    <cellStyle name="40% - Ênfase1 4 2 2" xfId="25228"/>
    <cellStyle name="40% - Ênfase1 4 2 2 2" xfId="25229"/>
    <cellStyle name="40% - Ênfase1 4 2 2 2 2" xfId="25230"/>
    <cellStyle name="40% - Ênfase1 4 2 2 3" xfId="25231"/>
    <cellStyle name="40% - Ênfase1 4 2 2 3 2" xfId="25232"/>
    <cellStyle name="40% - Ênfase1 4 2 2 4" xfId="25233"/>
    <cellStyle name="40% - Ênfase1 4 2 2 4 2" xfId="25234"/>
    <cellStyle name="40% - Ênfase1 4 2 2 5" xfId="25235"/>
    <cellStyle name="40% - Ênfase1 4 2 2 5 2" xfId="25236"/>
    <cellStyle name="40% - Ênfase1 4 2 2 6" xfId="25237"/>
    <cellStyle name="40% - Ênfase1 4 2 3" xfId="25238"/>
    <cellStyle name="40% - Ênfase1 4 2 3 2" xfId="25239"/>
    <cellStyle name="40% - Ênfase1 4 2 4" xfId="25240"/>
    <cellStyle name="40% - Ênfase1 4 2 4 2" xfId="25241"/>
    <cellStyle name="40% - Ênfase1 4 2 5" xfId="25242"/>
    <cellStyle name="40% - Ênfase1 4 2 5 2" xfId="25243"/>
    <cellStyle name="40% - Ênfase1 4 2 6" xfId="25244"/>
    <cellStyle name="40% - Ênfase1 4 2 6 2" xfId="25245"/>
    <cellStyle name="40% - Ênfase1 4 2 7" xfId="25246"/>
    <cellStyle name="40% - Ênfase1 4 3" xfId="25247"/>
    <cellStyle name="40% - Ênfase1 4 3 2" xfId="25248"/>
    <cellStyle name="40% - Ênfase1 4 3 2 2" xfId="25249"/>
    <cellStyle name="40% - Ênfase1 4 3 3" xfId="25250"/>
    <cellStyle name="40% - Ênfase1 4 3 3 2" xfId="25251"/>
    <cellStyle name="40% - Ênfase1 4 3 4" xfId="25252"/>
    <cellStyle name="40% - Ênfase1 4 3 4 2" xfId="25253"/>
    <cellStyle name="40% - Ênfase1 4 3 5" xfId="25254"/>
    <cellStyle name="40% - Ênfase1 4 3 5 2" xfId="25255"/>
    <cellStyle name="40% - Ênfase1 4 3 6" xfId="25256"/>
    <cellStyle name="40% - Ênfase1 4 4" xfId="25257"/>
    <cellStyle name="40% - Ênfase1 4 4 2" xfId="25258"/>
    <cellStyle name="40% - Ênfase1 4 5" xfId="25259"/>
    <cellStyle name="40% - Ênfase1 4 5 2" xfId="25260"/>
    <cellStyle name="40% - Ênfase1 4 6" xfId="25261"/>
    <cellStyle name="40% - Ênfase1 4 6 2" xfId="25262"/>
    <cellStyle name="40% - Ênfase1 4 7" xfId="25263"/>
    <cellStyle name="40% - Ênfase1 4 7 2" xfId="25264"/>
    <cellStyle name="40% - Ênfase1 4 8" xfId="25265"/>
    <cellStyle name="40% - Ênfase1 40" xfId="25266"/>
    <cellStyle name="40% - Ênfase1 40 2" xfId="25267"/>
    <cellStyle name="40% - Ênfase1 40 2 2" xfId="25268"/>
    <cellStyle name="40% - Ênfase1 40 2 2 2" xfId="25269"/>
    <cellStyle name="40% - Ênfase1 40 2 3" xfId="25270"/>
    <cellStyle name="40% - Ênfase1 40 2 3 2" xfId="25271"/>
    <cellStyle name="40% - Ênfase1 40 2 4" xfId="25272"/>
    <cellStyle name="40% - Ênfase1 40 2 4 2" xfId="25273"/>
    <cellStyle name="40% - Ênfase1 40 2 5" xfId="25274"/>
    <cellStyle name="40% - Ênfase1 40 2 5 2" xfId="25275"/>
    <cellStyle name="40% - Ênfase1 40 2 6" xfId="25276"/>
    <cellStyle name="40% - Ênfase1 40 3" xfId="25277"/>
    <cellStyle name="40% - Ênfase1 40 3 2" xfId="25278"/>
    <cellStyle name="40% - Ênfase1 40 4" xfId="25279"/>
    <cellStyle name="40% - Ênfase1 40 4 2" xfId="25280"/>
    <cellStyle name="40% - Ênfase1 40 5" xfId="25281"/>
    <cellStyle name="40% - Ênfase1 40 5 2" xfId="25282"/>
    <cellStyle name="40% - Ênfase1 40 6" xfId="25283"/>
    <cellStyle name="40% - Ênfase1 40 6 2" xfId="25284"/>
    <cellStyle name="40% - Ênfase1 40 7" xfId="25285"/>
    <cellStyle name="40% - Ênfase1 41" xfId="25286"/>
    <cellStyle name="40% - Ênfase1 41 2" xfId="25287"/>
    <cellStyle name="40% - Ênfase1 41 2 2" xfId="25288"/>
    <cellStyle name="40% - Ênfase1 41 2 2 2" xfId="25289"/>
    <cellStyle name="40% - Ênfase1 41 2 3" xfId="25290"/>
    <cellStyle name="40% - Ênfase1 41 2 3 2" xfId="25291"/>
    <cellStyle name="40% - Ênfase1 41 2 4" xfId="25292"/>
    <cellStyle name="40% - Ênfase1 41 2 4 2" xfId="25293"/>
    <cellStyle name="40% - Ênfase1 41 2 5" xfId="25294"/>
    <cellStyle name="40% - Ênfase1 41 2 5 2" xfId="25295"/>
    <cellStyle name="40% - Ênfase1 41 2 6" xfId="25296"/>
    <cellStyle name="40% - Ênfase1 41 3" xfId="25297"/>
    <cellStyle name="40% - Ênfase1 41 3 2" xfId="25298"/>
    <cellStyle name="40% - Ênfase1 41 4" xfId="25299"/>
    <cellStyle name="40% - Ênfase1 41 4 2" xfId="25300"/>
    <cellStyle name="40% - Ênfase1 41 5" xfId="25301"/>
    <cellStyle name="40% - Ênfase1 41 5 2" xfId="25302"/>
    <cellStyle name="40% - Ênfase1 41 6" xfId="25303"/>
    <cellStyle name="40% - Ênfase1 41 6 2" xfId="25304"/>
    <cellStyle name="40% - Ênfase1 41 7" xfId="25305"/>
    <cellStyle name="40% - Ênfase1 42" xfId="25306"/>
    <cellStyle name="40% - Ênfase1 42 2" xfId="25307"/>
    <cellStyle name="40% - Ênfase1 42 2 2" xfId="25308"/>
    <cellStyle name="40% - Ênfase1 42 2 2 2" xfId="25309"/>
    <cellStyle name="40% - Ênfase1 42 2 3" xfId="25310"/>
    <cellStyle name="40% - Ênfase1 42 2 3 2" xfId="25311"/>
    <cellStyle name="40% - Ênfase1 42 2 4" xfId="25312"/>
    <cellStyle name="40% - Ênfase1 42 2 4 2" xfId="25313"/>
    <cellStyle name="40% - Ênfase1 42 2 5" xfId="25314"/>
    <cellStyle name="40% - Ênfase1 42 2 5 2" xfId="25315"/>
    <cellStyle name="40% - Ênfase1 42 2 6" xfId="25316"/>
    <cellStyle name="40% - Ênfase1 42 3" xfId="25317"/>
    <cellStyle name="40% - Ênfase1 42 3 2" xfId="25318"/>
    <cellStyle name="40% - Ênfase1 42 4" xfId="25319"/>
    <cellStyle name="40% - Ênfase1 42 4 2" xfId="25320"/>
    <cellStyle name="40% - Ênfase1 42 5" xfId="25321"/>
    <cellStyle name="40% - Ênfase1 42 5 2" xfId="25322"/>
    <cellStyle name="40% - Ênfase1 42 6" xfId="25323"/>
    <cellStyle name="40% - Ênfase1 42 6 2" xfId="25324"/>
    <cellStyle name="40% - Ênfase1 42 7" xfId="25325"/>
    <cellStyle name="40% - Ênfase1 43" xfId="25326"/>
    <cellStyle name="40% - Ênfase1 43 2" xfId="25327"/>
    <cellStyle name="40% - Ênfase1 43 2 2" xfId="25328"/>
    <cellStyle name="40% - Ênfase1 43 2 2 2" xfId="25329"/>
    <cellStyle name="40% - Ênfase1 43 2 3" xfId="25330"/>
    <cellStyle name="40% - Ênfase1 43 2 3 2" xfId="25331"/>
    <cellStyle name="40% - Ênfase1 43 2 4" xfId="25332"/>
    <cellStyle name="40% - Ênfase1 43 2 4 2" xfId="25333"/>
    <cellStyle name="40% - Ênfase1 43 2 5" xfId="25334"/>
    <cellStyle name="40% - Ênfase1 43 2 5 2" xfId="25335"/>
    <cellStyle name="40% - Ênfase1 43 2 6" xfId="25336"/>
    <cellStyle name="40% - Ênfase1 43 3" xfId="25337"/>
    <cellStyle name="40% - Ênfase1 43 3 2" xfId="25338"/>
    <cellStyle name="40% - Ênfase1 43 4" xfId="25339"/>
    <cellStyle name="40% - Ênfase1 43 4 2" xfId="25340"/>
    <cellStyle name="40% - Ênfase1 43 5" xfId="25341"/>
    <cellStyle name="40% - Ênfase1 43 5 2" xfId="25342"/>
    <cellStyle name="40% - Ênfase1 43 6" xfId="25343"/>
    <cellStyle name="40% - Ênfase1 43 6 2" xfId="25344"/>
    <cellStyle name="40% - Ênfase1 43 7" xfId="25345"/>
    <cellStyle name="40% - Ênfase1 44" xfId="25346"/>
    <cellStyle name="40% - Ênfase1 44 2" xfId="25347"/>
    <cellStyle name="40% - Ênfase1 44 2 2" xfId="25348"/>
    <cellStyle name="40% - Ênfase1 44 2 2 2" xfId="25349"/>
    <cellStyle name="40% - Ênfase1 44 2 3" xfId="25350"/>
    <cellStyle name="40% - Ênfase1 44 2 3 2" xfId="25351"/>
    <cellStyle name="40% - Ênfase1 44 2 4" xfId="25352"/>
    <cellStyle name="40% - Ênfase1 44 2 4 2" xfId="25353"/>
    <cellStyle name="40% - Ênfase1 44 2 5" xfId="25354"/>
    <cellStyle name="40% - Ênfase1 44 2 5 2" xfId="25355"/>
    <cellStyle name="40% - Ênfase1 44 2 6" xfId="25356"/>
    <cellStyle name="40% - Ênfase1 44 3" xfId="25357"/>
    <cellStyle name="40% - Ênfase1 44 3 2" xfId="25358"/>
    <cellStyle name="40% - Ênfase1 44 4" xfId="25359"/>
    <cellStyle name="40% - Ênfase1 44 4 2" xfId="25360"/>
    <cellStyle name="40% - Ênfase1 44 5" xfId="25361"/>
    <cellStyle name="40% - Ênfase1 44 5 2" xfId="25362"/>
    <cellStyle name="40% - Ênfase1 44 6" xfId="25363"/>
    <cellStyle name="40% - Ênfase1 44 6 2" xfId="25364"/>
    <cellStyle name="40% - Ênfase1 44 7" xfId="25365"/>
    <cellStyle name="40% - Ênfase1 45" xfId="25366"/>
    <cellStyle name="40% - Ênfase1 45 2" xfId="25367"/>
    <cellStyle name="40% - Ênfase1 45 2 2" xfId="25368"/>
    <cellStyle name="40% - Ênfase1 45 2 2 2" xfId="25369"/>
    <cellStyle name="40% - Ênfase1 45 2 3" xfId="25370"/>
    <cellStyle name="40% - Ênfase1 45 2 3 2" xfId="25371"/>
    <cellStyle name="40% - Ênfase1 45 2 4" xfId="25372"/>
    <cellStyle name="40% - Ênfase1 45 2 4 2" xfId="25373"/>
    <cellStyle name="40% - Ênfase1 45 2 5" xfId="25374"/>
    <cellStyle name="40% - Ênfase1 45 2 5 2" xfId="25375"/>
    <cellStyle name="40% - Ênfase1 45 2 6" xfId="25376"/>
    <cellStyle name="40% - Ênfase1 45 3" xfId="25377"/>
    <cellStyle name="40% - Ênfase1 45 3 2" xfId="25378"/>
    <cellStyle name="40% - Ênfase1 45 4" xfId="25379"/>
    <cellStyle name="40% - Ênfase1 45 4 2" xfId="25380"/>
    <cellStyle name="40% - Ênfase1 45 5" xfId="25381"/>
    <cellStyle name="40% - Ênfase1 45 5 2" xfId="25382"/>
    <cellStyle name="40% - Ênfase1 45 6" xfId="25383"/>
    <cellStyle name="40% - Ênfase1 45 6 2" xfId="25384"/>
    <cellStyle name="40% - Ênfase1 45 7" xfId="25385"/>
    <cellStyle name="40% - Ênfase1 46" xfId="25386"/>
    <cellStyle name="40% - Ênfase1 46 2" xfId="25387"/>
    <cellStyle name="40% - Ênfase1 46 2 2" xfId="25388"/>
    <cellStyle name="40% - Ênfase1 46 2 2 2" xfId="25389"/>
    <cellStyle name="40% - Ênfase1 46 2 3" xfId="25390"/>
    <cellStyle name="40% - Ênfase1 46 2 3 2" xfId="25391"/>
    <cellStyle name="40% - Ênfase1 46 2 4" xfId="25392"/>
    <cellStyle name="40% - Ênfase1 46 2 4 2" xfId="25393"/>
    <cellStyle name="40% - Ênfase1 46 2 5" xfId="25394"/>
    <cellStyle name="40% - Ênfase1 46 2 5 2" xfId="25395"/>
    <cellStyle name="40% - Ênfase1 46 2 6" xfId="25396"/>
    <cellStyle name="40% - Ênfase1 46 3" xfId="25397"/>
    <cellStyle name="40% - Ênfase1 46 3 2" xfId="25398"/>
    <cellStyle name="40% - Ênfase1 46 4" xfId="25399"/>
    <cellStyle name="40% - Ênfase1 46 4 2" xfId="25400"/>
    <cellStyle name="40% - Ênfase1 46 5" xfId="25401"/>
    <cellStyle name="40% - Ênfase1 46 5 2" xfId="25402"/>
    <cellStyle name="40% - Ênfase1 46 6" xfId="25403"/>
    <cellStyle name="40% - Ênfase1 46 6 2" xfId="25404"/>
    <cellStyle name="40% - Ênfase1 46 7" xfId="25405"/>
    <cellStyle name="40% - Ênfase1 47" xfId="25406"/>
    <cellStyle name="40% - Ênfase1 47 2" xfId="25407"/>
    <cellStyle name="40% - Ênfase1 47 2 2" xfId="25408"/>
    <cellStyle name="40% - Ênfase1 47 2 2 2" xfId="25409"/>
    <cellStyle name="40% - Ênfase1 47 2 3" xfId="25410"/>
    <cellStyle name="40% - Ênfase1 47 2 3 2" xfId="25411"/>
    <cellStyle name="40% - Ênfase1 47 2 4" xfId="25412"/>
    <cellStyle name="40% - Ênfase1 47 2 4 2" xfId="25413"/>
    <cellStyle name="40% - Ênfase1 47 2 5" xfId="25414"/>
    <cellStyle name="40% - Ênfase1 47 2 5 2" xfId="25415"/>
    <cellStyle name="40% - Ênfase1 47 2 6" xfId="25416"/>
    <cellStyle name="40% - Ênfase1 47 3" xfId="25417"/>
    <cellStyle name="40% - Ênfase1 47 3 2" xfId="25418"/>
    <cellStyle name="40% - Ênfase1 47 4" xfId="25419"/>
    <cellStyle name="40% - Ênfase1 47 4 2" xfId="25420"/>
    <cellStyle name="40% - Ênfase1 47 5" xfId="25421"/>
    <cellStyle name="40% - Ênfase1 47 5 2" xfId="25422"/>
    <cellStyle name="40% - Ênfase1 47 6" xfId="25423"/>
    <cellStyle name="40% - Ênfase1 47 6 2" xfId="25424"/>
    <cellStyle name="40% - Ênfase1 47 7" xfId="25425"/>
    <cellStyle name="40% - Ênfase1 48" xfId="25426"/>
    <cellStyle name="40% - Ênfase1 48 2" xfId="25427"/>
    <cellStyle name="40% - Ênfase1 48 2 2" xfId="25428"/>
    <cellStyle name="40% - Ênfase1 48 2 2 2" xfId="25429"/>
    <cellStyle name="40% - Ênfase1 48 2 3" xfId="25430"/>
    <cellStyle name="40% - Ênfase1 48 2 3 2" xfId="25431"/>
    <cellStyle name="40% - Ênfase1 48 2 4" xfId="25432"/>
    <cellStyle name="40% - Ênfase1 48 2 4 2" xfId="25433"/>
    <cellStyle name="40% - Ênfase1 48 2 5" xfId="25434"/>
    <cellStyle name="40% - Ênfase1 48 2 5 2" xfId="25435"/>
    <cellStyle name="40% - Ênfase1 48 2 6" xfId="25436"/>
    <cellStyle name="40% - Ênfase1 48 3" xfId="25437"/>
    <cellStyle name="40% - Ênfase1 48 3 2" xfId="25438"/>
    <cellStyle name="40% - Ênfase1 48 4" xfId="25439"/>
    <cellStyle name="40% - Ênfase1 48 4 2" xfId="25440"/>
    <cellStyle name="40% - Ênfase1 48 5" xfId="25441"/>
    <cellStyle name="40% - Ênfase1 48 5 2" xfId="25442"/>
    <cellStyle name="40% - Ênfase1 48 6" xfId="25443"/>
    <cellStyle name="40% - Ênfase1 48 6 2" xfId="25444"/>
    <cellStyle name="40% - Ênfase1 48 7" xfId="25445"/>
    <cellStyle name="40% - Ênfase1 49" xfId="25446"/>
    <cellStyle name="40% - Ênfase1 49 2" xfId="25447"/>
    <cellStyle name="40% - Ênfase1 49 2 2" xfId="25448"/>
    <cellStyle name="40% - Ênfase1 49 2 2 2" xfId="25449"/>
    <cellStyle name="40% - Ênfase1 49 2 3" xfId="25450"/>
    <cellStyle name="40% - Ênfase1 49 2 3 2" xfId="25451"/>
    <cellStyle name="40% - Ênfase1 49 2 4" xfId="25452"/>
    <cellStyle name="40% - Ênfase1 49 2 4 2" xfId="25453"/>
    <cellStyle name="40% - Ênfase1 49 2 5" xfId="25454"/>
    <cellStyle name="40% - Ênfase1 49 2 5 2" xfId="25455"/>
    <cellStyle name="40% - Ênfase1 49 2 6" xfId="25456"/>
    <cellStyle name="40% - Ênfase1 49 3" xfId="25457"/>
    <cellStyle name="40% - Ênfase1 49 3 2" xfId="25458"/>
    <cellStyle name="40% - Ênfase1 49 4" xfId="25459"/>
    <cellStyle name="40% - Ênfase1 49 4 2" xfId="25460"/>
    <cellStyle name="40% - Ênfase1 49 5" xfId="25461"/>
    <cellStyle name="40% - Ênfase1 49 5 2" xfId="25462"/>
    <cellStyle name="40% - Ênfase1 49 6" xfId="25463"/>
    <cellStyle name="40% - Ênfase1 49 6 2" xfId="25464"/>
    <cellStyle name="40% - Ênfase1 49 7" xfId="25465"/>
    <cellStyle name="40% - Ênfase1 5" xfId="25466"/>
    <cellStyle name="40% - Ênfase1 5 2" xfId="25467"/>
    <cellStyle name="40% - Ênfase1 5 2 2" xfId="25468"/>
    <cellStyle name="40% - Ênfase1 5 2 2 2" xfId="25469"/>
    <cellStyle name="40% - Ênfase1 5 2 2 2 2" xfId="25470"/>
    <cellStyle name="40% - Ênfase1 5 2 2 3" xfId="25471"/>
    <cellStyle name="40% - Ênfase1 5 2 2 3 2" xfId="25472"/>
    <cellStyle name="40% - Ênfase1 5 2 2 4" xfId="25473"/>
    <cellStyle name="40% - Ênfase1 5 2 2 4 2" xfId="25474"/>
    <cellStyle name="40% - Ênfase1 5 2 2 5" xfId="25475"/>
    <cellStyle name="40% - Ênfase1 5 2 2 5 2" xfId="25476"/>
    <cellStyle name="40% - Ênfase1 5 2 2 6" xfId="25477"/>
    <cellStyle name="40% - Ênfase1 5 2 3" xfId="25478"/>
    <cellStyle name="40% - Ênfase1 5 2 3 2" xfId="25479"/>
    <cellStyle name="40% - Ênfase1 5 2 4" xfId="25480"/>
    <cellStyle name="40% - Ênfase1 5 2 4 2" xfId="25481"/>
    <cellStyle name="40% - Ênfase1 5 2 5" xfId="25482"/>
    <cellStyle name="40% - Ênfase1 5 2 5 2" xfId="25483"/>
    <cellStyle name="40% - Ênfase1 5 2 6" xfId="25484"/>
    <cellStyle name="40% - Ênfase1 5 2 6 2" xfId="25485"/>
    <cellStyle name="40% - Ênfase1 5 2 7" xfId="25486"/>
    <cellStyle name="40% - Ênfase1 5 3" xfId="25487"/>
    <cellStyle name="40% - Ênfase1 5 3 2" xfId="25488"/>
    <cellStyle name="40% - Ênfase1 5 3 2 2" xfId="25489"/>
    <cellStyle name="40% - Ênfase1 5 3 3" xfId="25490"/>
    <cellStyle name="40% - Ênfase1 5 3 3 2" xfId="25491"/>
    <cellStyle name="40% - Ênfase1 5 3 4" xfId="25492"/>
    <cellStyle name="40% - Ênfase1 5 3 4 2" xfId="25493"/>
    <cellStyle name="40% - Ênfase1 5 3 5" xfId="25494"/>
    <cellStyle name="40% - Ênfase1 5 3 5 2" xfId="25495"/>
    <cellStyle name="40% - Ênfase1 5 3 6" xfId="25496"/>
    <cellStyle name="40% - Ênfase1 5 4" xfId="25497"/>
    <cellStyle name="40% - Ênfase1 5 4 2" xfId="25498"/>
    <cellStyle name="40% - Ênfase1 5 5" xfId="25499"/>
    <cellStyle name="40% - Ênfase1 5 5 2" xfId="25500"/>
    <cellStyle name="40% - Ênfase1 5 6" xfId="25501"/>
    <cellStyle name="40% - Ênfase1 5 6 2" xfId="25502"/>
    <cellStyle name="40% - Ênfase1 5 7" xfId="25503"/>
    <cellStyle name="40% - Ênfase1 5 7 2" xfId="25504"/>
    <cellStyle name="40% - Ênfase1 5 8" xfId="25505"/>
    <cellStyle name="40% - Ênfase1 50" xfId="25506"/>
    <cellStyle name="40% - Ênfase1 50 2" xfId="25507"/>
    <cellStyle name="40% - Ênfase1 50 2 2" xfId="25508"/>
    <cellStyle name="40% - Ênfase1 50 2 2 2" xfId="25509"/>
    <cellStyle name="40% - Ênfase1 50 2 3" xfId="25510"/>
    <cellStyle name="40% - Ênfase1 50 2 3 2" xfId="25511"/>
    <cellStyle name="40% - Ênfase1 50 2 4" xfId="25512"/>
    <cellStyle name="40% - Ênfase1 50 2 4 2" xfId="25513"/>
    <cellStyle name="40% - Ênfase1 50 2 5" xfId="25514"/>
    <cellStyle name="40% - Ênfase1 50 2 5 2" xfId="25515"/>
    <cellStyle name="40% - Ênfase1 50 2 6" xfId="25516"/>
    <cellStyle name="40% - Ênfase1 50 3" xfId="25517"/>
    <cellStyle name="40% - Ênfase1 50 3 2" xfId="25518"/>
    <cellStyle name="40% - Ênfase1 50 4" xfId="25519"/>
    <cellStyle name="40% - Ênfase1 50 4 2" xfId="25520"/>
    <cellStyle name="40% - Ênfase1 50 5" xfId="25521"/>
    <cellStyle name="40% - Ênfase1 50 5 2" xfId="25522"/>
    <cellStyle name="40% - Ênfase1 50 6" xfId="25523"/>
    <cellStyle name="40% - Ênfase1 50 6 2" xfId="25524"/>
    <cellStyle name="40% - Ênfase1 50 7" xfId="25525"/>
    <cellStyle name="40% - Ênfase1 51" xfId="25526"/>
    <cellStyle name="40% - Ênfase1 51 2" xfId="25527"/>
    <cellStyle name="40% - Ênfase1 51 2 2" xfId="25528"/>
    <cellStyle name="40% - Ênfase1 51 2 2 2" xfId="25529"/>
    <cellStyle name="40% - Ênfase1 51 2 3" xfId="25530"/>
    <cellStyle name="40% - Ênfase1 51 2 3 2" xfId="25531"/>
    <cellStyle name="40% - Ênfase1 51 2 4" xfId="25532"/>
    <cellStyle name="40% - Ênfase1 51 2 4 2" xfId="25533"/>
    <cellStyle name="40% - Ênfase1 51 2 5" xfId="25534"/>
    <cellStyle name="40% - Ênfase1 51 2 5 2" xfId="25535"/>
    <cellStyle name="40% - Ênfase1 51 2 6" xfId="25536"/>
    <cellStyle name="40% - Ênfase1 51 3" xfId="25537"/>
    <cellStyle name="40% - Ênfase1 51 3 2" xfId="25538"/>
    <cellStyle name="40% - Ênfase1 51 4" xfId="25539"/>
    <cellStyle name="40% - Ênfase1 51 4 2" xfId="25540"/>
    <cellStyle name="40% - Ênfase1 51 5" xfId="25541"/>
    <cellStyle name="40% - Ênfase1 51 5 2" xfId="25542"/>
    <cellStyle name="40% - Ênfase1 51 6" xfId="25543"/>
    <cellStyle name="40% - Ênfase1 51 6 2" xfId="25544"/>
    <cellStyle name="40% - Ênfase1 51 7" xfId="25545"/>
    <cellStyle name="40% - Ênfase1 52" xfId="25546"/>
    <cellStyle name="40% - Ênfase1 52 2" xfId="25547"/>
    <cellStyle name="40% - Ênfase1 52 2 2" xfId="25548"/>
    <cellStyle name="40% - Ênfase1 52 2 2 2" xfId="25549"/>
    <cellStyle name="40% - Ênfase1 52 2 3" xfId="25550"/>
    <cellStyle name="40% - Ênfase1 52 2 3 2" xfId="25551"/>
    <cellStyle name="40% - Ênfase1 52 2 4" xfId="25552"/>
    <cellStyle name="40% - Ênfase1 52 2 4 2" xfId="25553"/>
    <cellStyle name="40% - Ênfase1 52 2 5" xfId="25554"/>
    <cellStyle name="40% - Ênfase1 52 2 5 2" xfId="25555"/>
    <cellStyle name="40% - Ênfase1 52 2 6" xfId="25556"/>
    <cellStyle name="40% - Ênfase1 52 3" xfId="25557"/>
    <cellStyle name="40% - Ênfase1 52 3 2" xfId="25558"/>
    <cellStyle name="40% - Ênfase1 52 4" xfId="25559"/>
    <cellStyle name="40% - Ênfase1 52 4 2" xfId="25560"/>
    <cellStyle name="40% - Ênfase1 52 5" xfId="25561"/>
    <cellStyle name="40% - Ênfase1 52 5 2" xfId="25562"/>
    <cellStyle name="40% - Ênfase1 52 6" xfId="25563"/>
    <cellStyle name="40% - Ênfase1 52 6 2" xfId="25564"/>
    <cellStyle name="40% - Ênfase1 52 7" xfId="25565"/>
    <cellStyle name="40% - Ênfase1 53" xfId="25566"/>
    <cellStyle name="40% - Ênfase1 53 2" xfId="25567"/>
    <cellStyle name="40% - Ênfase1 53 2 2" xfId="25568"/>
    <cellStyle name="40% - Ênfase1 53 2 2 2" xfId="25569"/>
    <cellStyle name="40% - Ênfase1 53 2 3" xfId="25570"/>
    <cellStyle name="40% - Ênfase1 53 2 3 2" xfId="25571"/>
    <cellStyle name="40% - Ênfase1 53 2 4" xfId="25572"/>
    <cellStyle name="40% - Ênfase1 53 2 4 2" xfId="25573"/>
    <cellStyle name="40% - Ênfase1 53 2 5" xfId="25574"/>
    <cellStyle name="40% - Ênfase1 53 2 5 2" xfId="25575"/>
    <cellStyle name="40% - Ênfase1 53 2 6" xfId="25576"/>
    <cellStyle name="40% - Ênfase1 53 3" xfId="25577"/>
    <cellStyle name="40% - Ênfase1 53 3 2" xfId="25578"/>
    <cellStyle name="40% - Ênfase1 53 4" xfId="25579"/>
    <cellStyle name="40% - Ênfase1 53 4 2" xfId="25580"/>
    <cellStyle name="40% - Ênfase1 53 5" xfId="25581"/>
    <cellStyle name="40% - Ênfase1 53 5 2" xfId="25582"/>
    <cellStyle name="40% - Ênfase1 53 6" xfId="25583"/>
    <cellStyle name="40% - Ênfase1 53 6 2" xfId="25584"/>
    <cellStyle name="40% - Ênfase1 53 7" xfId="25585"/>
    <cellStyle name="40% - Ênfase1 54" xfId="25586"/>
    <cellStyle name="40% - Ênfase1 54 2" xfId="25587"/>
    <cellStyle name="40% - Ênfase1 54 2 2" xfId="25588"/>
    <cellStyle name="40% - Ênfase1 54 2 2 2" xfId="25589"/>
    <cellStyle name="40% - Ênfase1 54 2 3" xfId="25590"/>
    <cellStyle name="40% - Ênfase1 54 2 3 2" xfId="25591"/>
    <cellStyle name="40% - Ênfase1 54 2 4" xfId="25592"/>
    <cellStyle name="40% - Ênfase1 54 2 4 2" xfId="25593"/>
    <cellStyle name="40% - Ênfase1 54 2 5" xfId="25594"/>
    <cellStyle name="40% - Ênfase1 54 2 5 2" xfId="25595"/>
    <cellStyle name="40% - Ênfase1 54 2 6" xfId="25596"/>
    <cellStyle name="40% - Ênfase1 54 3" xfId="25597"/>
    <cellStyle name="40% - Ênfase1 54 3 2" xfId="25598"/>
    <cellStyle name="40% - Ênfase1 54 4" xfId="25599"/>
    <cellStyle name="40% - Ênfase1 54 4 2" xfId="25600"/>
    <cellStyle name="40% - Ênfase1 54 5" xfId="25601"/>
    <cellStyle name="40% - Ênfase1 54 5 2" xfId="25602"/>
    <cellStyle name="40% - Ênfase1 54 6" xfId="25603"/>
    <cellStyle name="40% - Ênfase1 54 6 2" xfId="25604"/>
    <cellStyle name="40% - Ênfase1 54 7" xfId="25605"/>
    <cellStyle name="40% - Ênfase1 55" xfId="25606"/>
    <cellStyle name="40% - Ênfase1 55 2" xfId="25607"/>
    <cellStyle name="40% - Ênfase1 55 2 2" xfId="25608"/>
    <cellStyle name="40% - Ênfase1 55 2 2 2" xfId="25609"/>
    <cellStyle name="40% - Ênfase1 55 2 3" xfId="25610"/>
    <cellStyle name="40% - Ênfase1 55 2 3 2" xfId="25611"/>
    <cellStyle name="40% - Ênfase1 55 2 4" xfId="25612"/>
    <cellStyle name="40% - Ênfase1 55 2 4 2" xfId="25613"/>
    <cellStyle name="40% - Ênfase1 55 2 5" xfId="25614"/>
    <cellStyle name="40% - Ênfase1 55 2 5 2" xfId="25615"/>
    <cellStyle name="40% - Ênfase1 55 2 6" xfId="25616"/>
    <cellStyle name="40% - Ênfase1 55 3" xfId="25617"/>
    <cellStyle name="40% - Ênfase1 55 3 2" xfId="25618"/>
    <cellStyle name="40% - Ênfase1 55 4" xfId="25619"/>
    <cellStyle name="40% - Ênfase1 55 4 2" xfId="25620"/>
    <cellStyle name="40% - Ênfase1 55 5" xfId="25621"/>
    <cellStyle name="40% - Ênfase1 55 5 2" xfId="25622"/>
    <cellStyle name="40% - Ênfase1 55 6" xfId="25623"/>
    <cellStyle name="40% - Ênfase1 55 6 2" xfId="25624"/>
    <cellStyle name="40% - Ênfase1 55 7" xfId="25625"/>
    <cellStyle name="40% - Ênfase1 56" xfId="25626"/>
    <cellStyle name="40% - Ênfase1 56 2" xfId="25627"/>
    <cellStyle name="40% - Ênfase1 56 2 2" xfId="25628"/>
    <cellStyle name="40% - Ênfase1 56 2 2 2" xfId="25629"/>
    <cellStyle name="40% - Ênfase1 56 2 3" xfId="25630"/>
    <cellStyle name="40% - Ênfase1 56 2 3 2" xfId="25631"/>
    <cellStyle name="40% - Ênfase1 56 2 4" xfId="25632"/>
    <cellStyle name="40% - Ênfase1 56 2 4 2" xfId="25633"/>
    <cellStyle name="40% - Ênfase1 56 2 5" xfId="25634"/>
    <cellStyle name="40% - Ênfase1 56 2 5 2" xfId="25635"/>
    <cellStyle name="40% - Ênfase1 56 2 6" xfId="25636"/>
    <cellStyle name="40% - Ênfase1 56 3" xfId="25637"/>
    <cellStyle name="40% - Ênfase1 56 3 2" xfId="25638"/>
    <cellStyle name="40% - Ênfase1 56 4" xfId="25639"/>
    <cellStyle name="40% - Ênfase1 56 4 2" xfId="25640"/>
    <cellStyle name="40% - Ênfase1 56 5" xfId="25641"/>
    <cellStyle name="40% - Ênfase1 56 5 2" xfId="25642"/>
    <cellStyle name="40% - Ênfase1 56 6" xfId="25643"/>
    <cellStyle name="40% - Ênfase1 56 6 2" xfId="25644"/>
    <cellStyle name="40% - Ênfase1 56 7" xfId="25645"/>
    <cellStyle name="40% - Ênfase1 57" xfId="25646"/>
    <cellStyle name="40% - Ênfase1 57 2" xfId="25647"/>
    <cellStyle name="40% - Ênfase1 57 2 2" xfId="25648"/>
    <cellStyle name="40% - Ênfase1 57 2 2 2" xfId="25649"/>
    <cellStyle name="40% - Ênfase1 57 2 3" xfId="25650"/>
    <cellStyle name="40% - Ênfase1 57 2 3 2" xfId="25651"/>
    <cellStyle name="40% - Ênfase1 57 2 4" xfId="25652"/>
    <cellStyle name="40% - Ênfase1 57 2 4 2" xfId="25653"/>
    <cellStyle name="40% - Ênfase1 57 2 5" xfId="25654"/>
    <cellStyle name="40% - Ênfase1 57 2 5 2" xfId="25655"/>
    <cellStyle name="40% - Ênfase1 57 2 6" xfId="25656"/>
    <cellStyle name="40% - Ênfase1 57 3" xfId="25657"/>
    <cellStyle name="40% - Ênfase1 57 3 2" xfId="25658"/>
    <cellStyle name="40% - Ênfase1 57 4" xfId="25659"/>
    <cellStyle name="40% - Ênfase1 57 4 2" xfId="25660"/>
    <cellStyle name="40% - Ênfase1 57 5" xfId="25661"/>
    <cellStyle name="40% - Ênfase1 57 5 2" xfId="25662"/>
    <cellStyle name="40% - Ênfase1 57 6" xfId="25663"/>
    <cellStyle name="40% - Ênfase1 57 6 2" xfId="25664"/>
    <cellStyle name="40% - Ênfase1 57 7" xfId="25665"/>
    <cellStyle name="40% - Ênfase1 58" xfId="25666"/>
    <cellStyle name="40% - Ênfase1 58 2" xfId="25667"/>
    <cellStyle name="40% - Ênfase1 58 2 2" xfId="25668"/>
    <cellStyle name="40% - Ênfase1 58 2 2 2" xfId="25669"/>
    <cellStyle name="40% - Ênfase1 58 2 3" xfId="25670"/>
    <cellStyle name="40% - Ênfase1 58 2 3 2" xfId="25671"/>
    <cellStyle name="40% - Ênfase1 58 2 4" xfId="25672"/>
    <cellStyle name="40% - Ênfase1 58 2 4 2" xfId="25673"/>
    <cellStyle name="40% - Ênfase1 58 2 5" xfId="25674"/>
    <cellStyle name="40% - Ênfase1 58 2 5 2" xfId="25675"/>
    <cellStyle name="40% - Ênfase1 58 2 6" xfId="25676"/>
    <cellStyle name="40% - Ênfase1 58 3" xfId="25677"/>
    <cellStyle name="40% - Ênfase1 58 3 2" xfId="25678"/>
    <cellStyle name="40% - Ênfase1 58 4" xfId="25679"/>
    <cellStyle name="40% - Ênfase1 58 4 2" xfId="25680"/>
    <cellStyle name="40% - Ênfase1 58 5" xfId="25681"/>
    <cellStyle name="40% - Ênfase1 58 5 2" xfId="25682"/>
    <cellStyle name="40% - Ênfase1 58 6" xfId="25683"/>
    <cellStyle name="40% - Ênfase1 58 6 2" xfId="25684"/>
    <cellStyle name="40% - Ênfase1 58 7" xfId="25685"/>
    <cellStyle name="40% - Ênfase1 59" xfId="25686"/>
    <cellStyle name="40% - Ênfase1 59 2" xfId="25687"/>
    <cellStyle name="40% - Ênfase1 59 2 2" xfId="25688"/>
    <cellStyle name="40% - Ênfase1 59 2 2 2" xfId="25689"/>
    <cellStyle name="40% - Ênfase1 59 2 3" xfId="25690"/>
    <cellStyle name="40% - Ênfase1 59 2 3 2" xfId="25691"/>
    <cellStyle name="40% - Ênfase1 59 2 4" xfId="25692"/>
    <cellStyle name="40% - Ênfase1 59 2 4 2" xfId="25693"/>
    <cellStyle name="40% - Ênfase1 59 2 5" xfId="25694"/>
    <cellStyle name="40% - Ênfase1 59 2 5 2" xfId="25695"/>
    <cellStyle name="40% - Ênfase1 59 2 6" xfId="25696"/>
    <cellStyle name="40% - Ênfase1 59 3" xfId="25697"/>
    <cellStyle name="40% - Ênfase1 59 3 2" xfId="25698"/>
    <cellStyle name="40% - Ênfase1 59 4" xfId="25699"/>
    <cellStyle name="40% - Ênfase1 59 4 2" xfId="25700"/>
    <cellStyle name="40% - Ênfase1 59 5" xfId="25701"/>
    <cellStyle name="40% - Ênfase1 59 5 2" xfId="25702"/>
    <cellStyle name="40% - Ênfase1 59 6" xfId="25703"/>
    <cellStyle name="40% - Ênfase1 59 6 2" xfId="25704"/>
    <cellStyle name="40% - Ênfase1 59 7" xfId="25705"/>
    <cellStyle name="40% - Ênfase1 6" xfId="25706"/>
    <cellStyle name="40% - Ênfase1 6 2" xfId="25707"/>
    <cellStyle name="40% - Ênfase1 6 2 2" xfId="25708"/>
    <cellStyle name="40% - Ênfase1 6 2 2 2" xfId="25709"/>
    <cellStyle name="40% - Ênfase1 6 2 2 2 2" xfId="25710"/>
    <cellStyle name="40% - Ênfase1 6 2 2 3" xfId="25711"/>
    <cellStyle name="40% - Ênfase1 6 2 2 3 2" xfId="25712"/>
    <cellStyle name="40% - Ênfase1 6 2 2 4" xfId="25713"/>
    <cellStyle name="40% - Ênfase1 6 2 2 4 2" xfId="25714"/>
    <cellStyle name="40% - Ênfase1 6 2 2 5" xfId="25715"/>
    <cellStyle name="40% - Ênfase1 6 2 2 5 2" xfId="25716"/>
    <cellStyle name="40% - Ênfase1 6 2 2 6" xfId="25717"/>
    <cellStyle name="40% - Ênfase1 6 2 3" xfId="25718"/>
    <cellStyle name="40% - Ênfase1 6 2 3 2" xfId="25719"/>
    <cellStyle name="40% - Ênfase1 6 2 4" xfId="25720"/>
    <cellStyle name="40% - Ênfase1 6 2 4 2" xfId="25721"/>
    <cellStyle name="40% - Ênfase1 6 2 5" xfId="25722"/>
    <cellStyle name="40% - Ênfase1 6 2 5 2" xfId="25723"/>
    <cellStyle name="40% - Ênfase1 6 2 6" xfId="25724"/>
    <cellStyle name="40% - Ênfase1 6 2 6 2" xfId="25725"/>
    <cellStyle name="40% - Ênfase1 6 2 7" xfId="25726"/>
    <cellStyle name="40% - Ênfase1 6 3" xfId="25727"/>
    <cellStyle name="40% - Ênfase1 6 3 2" xfId="25728"/>
    <cellStyle name="40% - Ênfase1 6 3 2 2" xfId="25729"/>
    <cellStyle name="40% - Ênfase1 6 3 3" xfId="25730"/>
    <cellStyle name="40% - Ênfase1 6 3 3 2" xfId="25731"/>
    <cellStyle name="40% - Ênfase1 6 3 4" xfId="25732"/>
    <cellStyle name="40% - Ênfase1 6 3 4 2" xfId="25733"/>
    <cellStyle name="40% - Ênfase1 6 3 5" xfId="25734"/>
    <cellStyle name="40% - Ênfase1 6 3 5 2" xfId="25735"/>
    <cellStyle name="40% - Ênfase1 6 3 6" xfId="25736"/>
    <cellStyle name="40% - Ênfase1 6 4" xfId="25737"/>
    <cellStyle name="40% - Ênfase1 6 4 2" xfId="25738"/>
    <cellStyle name="40% - Ênfase1 6 5" xfId="25739"/>
    <cellStyle name="40% - Ênfase1 6 5 2" xfId="25740"/>
    <cellStyle name="40% - Ênfase1 6 6" xfId="25741"/>
    <cellStyle name="40% - Ênfase1 6 6 2" xfId="25742"/>
    <cellStyle name="40% - Ênfase1 6 7" xfId="25743"/>
    <cellStyle name="40% - Ênfase1 6 7 2" xfId="25744"/>
    <cellStyle name="40% - Ênfase1 6 8" xfId="25745"/>
    <cellStyle name="40% - Ênfase1 60" xfId="25746"/>
    <cellStyle name="40% - Ênfase1 60 2" xfId="25747"/>
    <cellStyle name="40% - Ênfase1 60 2 2" xfId="25748"/>
    <cellStyle name="40% - Ênfase1 60 2 2 2" xfId="25749"/>
    <cellStyle name="40% - Ênfase1 60 2 3" xfId="25750"/>
    <cellStyle name="40% - Ênfase1 60 2 3 2" xfId="25751"/>
    <cellStyle name="40% - Ênfase1 60 2 4" xfId="25752"/>
    <cellStyle name="40% - Ênfase1 60 2 4 2" xfId="25753"/>
    <cellStyle name="40% - Ênfase1 60 2 5" xfId="25754"/>
    <cellStyle name="40% - Ênfase1 60 2 5 2" xfId="25755"/>
    <cellStyle name="40% - Ênfase1 60 2 6" xfId="25756"/>
    <cellStyle name="40% - Ênfase1 60 3" xfId="25757"/>
    <cellStyle name="40% - Ênfase1 60 3 2" xfId="25758"/>
    <cellStyle name="40% - Ênfase1 60 4" xfId="25759"/>
    <cellStyle name="40% - Ênfase1 60 4 2" xfId="25760"/>
    <cellStyle name="40% - Ênfase1 60 5" xfId="25761"/>
    <cellStyle name="40% - Ênfase1 60 5 2" xfId="25762"/>
    <cellStyle name="40% - Ênfase1 60 6" xfId="25763"/>
    <cellStyle name="40% - Ênfase1 60 6 2" xfId="25764"/>
    <cellStyle name="40% - Ênfase1 60 7" xfId="25765"/>
    <cellStyle name="40% - Ênfase1 61" xfId="25766"/>
    <cellStyle name="40% - Ênfase1 61 2" xfId="25767"/>
    <cellStyle name="40% - Ênfase1 61 2 2" xfId="25768"/>
    <cellStyle name="40% - Ênfase1 61 2 2 2" xfId="25769"/>
    <cellStyle name="40% - Ênfase1 61 2 3" xfId="25770"/>
    <cellStyle name="40% - Ênfase1 61 2 3 2" xfId="25771"/>
    <cellStyle name="40% - Ênfase1 61 2 4" xfId="25772"/>
    <cellStyle name="40% - Ênfase1 61 2 4 2" xfId="25773"/>
    <cellStyle name="40% - Ênfase1 61 2 5" xfId="25774"/>
    <cellStyle name="40% - Ênfase1 61 2 5 2" xfId="25775"/>
    <cellStyle name="40% - Ênfase1 61 2 6" xfId="25776"/>
    <cellStyle name="40% - Ênfase1 61 3" xfId="25777"/>
    <cellStyle name="40% - Ênfase1 61 3 2" xfId="25778"/>
    <cellStyle name="40% - Ênfase1 61 4" xfId="25779"/>
    <cellStyle name="40% - Ênfase1 61 4 2" xfId="25780"/>
    <cellStyle name="40% - Ênfase1 61 5" xfId="25781"/>
    <cellStyle name="40% - Ênfase1 61 5 2" xfId="25782"/>
    <cellStyle name="40% - Ênfase1 61 6" xfId="25783"/>
    <cellStyle name="40% - Ênfase1 61 6 2" xfId="25784"/>
    <cellStyle name="40% - Ênfase1 61 7" xfId="25785"/>
    <cellStyle name="40% - Ênfase1 62" xfId="25786"/>
    <cellStyle name="40% - Ênfase1 62 2" xfId="25787"/>
    <cellStyle name="40% - Ênfase1 62 2 2" xfId="25788"/>
    <cellStyle name="40% - Ênfase1 62 2 2 2" xfId="25789"/>
    <cellStyle name="40% - Ênfase1 62 2 3" xfId="25790"/>
    <cellStyle name="40% - Ênfase1 62 2 3 2" xfId="25791"/>
    <cellStyle name="40% - Ênfase1 62 2 4" xfId="25792"/>
    <cellStyle name="40% - Ênfase1 62 2 4 2" xfId="25793"/>
    <cellStyle name="40% - Ênfase1 62 2 5" xfId="25794"/>
    <cellStyle name="40% - Ênfase1 62 2 5 2" xfId="25795"/>
    <cellStyle name="40% - Ênfase1 62 2 6" xfId="25796"/>
    <cellStyle name="40% - Ênfase1 62 3" xfId="25797"/>
    <cellStyle name="40% - Ênfase1 62 3 2" xfId="25798"/>
    <cellStyle name="40% - Ênfase1 62 4" xfId="25799"/>
    <cellStyle name="40% - Ênfase1 62 4 2" xfId="25800"/>
    <cellStyle name="40% - Ênfase1 62 5" xfId="25801"/>
    <cellStyle name="40% - Ênfase1 62 5 2" xfId="25802"/>
    <cellStyle name="40% - Ênfase1 62 6" xfId="25803"/>
    <cellStyle name="40% - Ênfase1 62 6 2" xfId="25804"/>
    <cellStyle name="40% - Ênfase1 62 7" xfId="25805"/>
    <cellStyle name="40% - Ênfase1 63" xfId="25806"/>
    <cellStyle name="40% - Ênfase1 63 2" xfId="25807"/>
    <cellStyle name="40% - Ênfase1 63 2 2" xfId="25808"/>
    <cellStyle name="40% - Ênfase1 63 2 2 2" xfId="25809"/>
    <cellStyle name="40% - Ênfase1 63 2 3" xfId="25810"/>
    <cellStyle name="40% - Ênfase1 63 2 3 2" xfId="25811"/>
    <cellStyle name="40% - Ênfase1 63 2 4" xfId="25812"/>
    <cellStyle name="40% - Ênfase1 63 2 4 2" xfId="25813"/>
    <cellStyle name="40% - Ênfase1 63 2 5" xfId="25814"/>
    <cellStyle name="40% - Ênfase1 63 2 5 2" xfId="25815"/>
    <cellStyle name="40% - Ênfase1 63 2 6" xfId="25816"/>
    <cellStyle name="40% - Ênfase1 63 3" xfId="25817"/>
    <cellStyle name="40% - Ênfase1 63 3 2" xfId="25818"/>
    <cellStyle name="40% - Ênfase1 63 4" xfId="25819"/>
    <cellStyle name="40% - Ênfase1 63 4 2" xfId="25820"/>
    <cellStyle name="40% - Ênfase1 63 5" xfId="25821"/>
    <cellStyle name="40% - Ênfase1 63 5 2" xfId="25822"/>
    <cellStyle name="40% - Ênfase1 63 6" xfId="25823"/>
    <cellStyle name="40% - Ênfase1 63 6 2" xfId="25824"/>
    <cellStyle name="40% - Ênfase1 63 7" xfId="25825"/>
    <cellStyle name="40% - Ênfase1 64" xfId="25826"/>
    <cellStyle name="40% - Ênfase1 64 2" xfId="25827"/>
    <cellStyle name="40% - Ênfase1 64 2 2" xfId="25828"/>
    <cellStyle name="40% - Ênfase1 64 2 2 2" xfId="25829"/>
    <cellStyle name="40% - Ênfase1 64 2 3" xfId="25830"/>
    <cellStyle name="40% - Ênfase1 64 2 3 2" xfId="25831"/>
    <cellStyle name="40% - Ênfase1 64 2 4" xfId="25832"/>
    <cellStyle name="40% - Ênfase1 64 2 4 2" xfId="25833"/>
    <cellStyle name="40% - Ênfase1 64 2 5" xfId="25834"/>
    <cellStyle name="40% - Ênfase1 64 2 5 2" xfId="25835"/>
    <cellStyle name="40% - Ênfase1 64 2 6" xfId="25836"/>
    <cellStyle name="40% - Ênfase1 64 3" xfId="25837"/>
    <cellStyle name="40% - Ênfase1 64 3 2" xfId="25838"/>
    <cellStyle name="40% - Ênfase1 64 4" xfId="25839"/>
    <cellStyle name="40% - Ênfase1 64 4 2" xfId="25840"/>
    <cellStyle name="40% - Ênfase1 64 5" xfId="25841"/>
    <cellStyle name="40% - Ênfase1 64 5 2" xfId="25842"/>
    <cellStyle name="40% - Ênfase1 64 6" xfId="25843"/>
    <cellStyle name="40% - Ênfase1 64 6 2" xfId="25844"/>
    <cellStyle name="40% - Ênfase1 64 7" xfId="25845"/>
    <cellStyle name="40% - Ênfase1 65" xfId="25846"/>
    <cellStyle name="40% - Ênfase1 65 2" xfId="25847"/>
    <cellStyle name="40% - Ênfase1 65 2 2" xfId="25848"/>
    <cellStyle name="40% - Ênfase1 65 2 2 2" xfId="25849"/>
    <cellStyle name="40% - Ênfase1 65 2 3" xfId="25850"/>
    <cellStyle name="40% - Ênfase1 65 2 3 2" xfId="25851"/>
    <cellStyle name="40% - Ênfase1 65 2 4" xfId="25852"/>
    <cellStyle name="40% - Ênfase1 65 2 4 2" xfId="25853"/>
    <cellStyle name="40% - Ênfase1 65 2 5" xfId="25854"/>
    <cellStyle name="40% - Ênfase1 65 2 5 2" xfId="25855"/>
    <cellStyle name="40% - Ênfase1 65 2 6" xfId="25856"/>
    <cellStyle name="40% - Ênfase1 65 3" xfId="25857"/>
    <cellStyle name="40% - Ênfase1 65 3 2" xfId="25858"/>
    <cellStyle name="40% - Ênfase1 65 4" xfId="25859"/>
    <cellStyle name="40% - Ênfase1 65 4 2" xfId="25860"/>
    <cellStyle name="40% - Ênfase1 65 5" xfId="25861"/>
    <cellStyle name="40% - Ênfase1 65 5 2" xfId="25862"/>
    <cellStyle name="40% - Ênfase1 65 6" xfId="25863"/>
    <cellStyle name="40% - Ênfase1 65 6 2" xfId="25864"/>
    <cellStyle name="40% - Ênfase1 65 7" xfId="25865"/>
    <cellStyle name="40% - Ênfase1 66" xfId="25866"/>
    <cellStyle name="40% - Ênfase1 66 2" xfId="25867"/>
    <cellStyle name="40% - Ênfase1 66 2 2" xfId="25868"/>
    <cellStyle name="40% - Ênfase1 66 2 2 2" xfId="25869"/>
    <cellStyle name="40% - Ênfase1 66 2 3" xfId="25870"/>
    <cellStyle name="40% - Ênfase1 66 2 3 2" xfId="25871"/>
    <cellStyle name="40% - Ênfase1 66 2 4" xfId="25872"/>
    <cellStyle name="40% - Ênfase1 66 2 4 2" xfId="25873"/>
    <cellStyle name="40% - Ênfase1 66 2 5" xfId="25874"/>
    <cellStyle name="40% - Ênfase1 66 2 5 2" xfId="25875"/>
    <cellStyle name="40% - Ênfase1 66 2 6" xfId="25876"/>
    <cellStyle name="40% - Ênfase1 66 3" xfId="25877"/>
    <cellStyle name="40% - Ênfase1 66 3 2" xfId="25878"/>
    <cellStyle name="40% - Ênfase1 66 4" xfId="25879"/>
    <cellStyle name="40% - Ênfase1 66 4 2" xfId="25880"/>
    <cellStyle name="40% - Ênfase1 66 5" xfId="25881"/>
    <cellStyle name="40% - Ênfase1 66 5 2" xfId="25882"/>
    <cellStyle name="40% - Ênfase1 66 6" xfId="25883"/>
    <cellStyle name="40% - Ênfase1 66 6 2" xfId="25884"/>
    <cellStyle name="40% - Ênfase1 66 7" xfId="25885"/>
    <cellStyle name="40% - Ênfase1 67" xfId="25886"/>
    <cellStyle name="40% - Ênfase1 67 2" xfId="25887"/>
    <cellStyle name="40% - Ênfase1 67 2 2" xfId="25888"/>
    <cellStyle name="40% - Ênfase1 67 2 2 2" xfId="25889"/>
    <cellStyle name="40% - Ênfase1 67 2 3" xfId="25890"/>
    <cellStyle name="40% - Ênfase1 67 2 3 2" xfId="25891"/>
    <cellStyle name="40% - Ênfase1 67 2 4" xfId="25892"/>
    <cellStyle name="40% - Ênfase1 67 2 4 2" xfId="25893"/>
    <cellStyle name="40% - Ênfase1 67 2 5" xfId="25894"/>
    <cellStyle name="40% - Ênfase1 67 2 5 2" xfId="25895"/>
    <cellStyle name="40% - Ênfase1 67 2 6" xfId="25896"/>
    <cellStyle name="40% - Ênfase1 67 3" xfId="25897"/>
    <cellStyle name="40% - Ênfase1 67 3 2" xfId="25898"/>
    <cellStyle name="40% - Ênfase1 67 4" xfId="25899"/>
    <cellStyle name="40% - Ênfase1 67 4 2" xfId="25900"/>
    <cellStyle name="40% - Ênfase1 67 5" xfId="25901"/>
    <cellStyle name="40% - Ênfase1 67 5 2" xfId="25902"/>
    <cellStyle name="40% - Ênfase1 67 6" xfId="25903"/>
    <cellStyle name="40% - Ênfase1 67 6 2" xfId="25904"/>
    <cellStyle name="40% - Ênfase1 67 7" xfId="25905"/>
    <cellStyle name="40% - Ênfase1 68" xfId="25906"/>
    <cellStyle name="40% - Ênfase1 68 2" xfId="25907"/>
    <cellStyle name="40% - Ênfase1 68 2 2" xfId="25908"/>
    <cellStyle name="40% - Ênfase1 68 2 2 2" xfId="25909"/>
    <cellStyle name="40% - Ênfase1 68 2 3" xfId="25910"/>
    <cellStyle name="40% - Ênfase1 68 2 3 2" xfId="25911"/>
    <cellStyle name="40% - Ênfase1 68 2 4" xfId="25912"/>
    <cellStyle name="40% - Ênfase1 68 2 4 2" xfId="25913"/>
    <cellStyle name="40% - Ênfase1 68 2 5" xfId="25914"/>
    <cellStyle name="40% - Ênfase1 68 2 5 2" xfId="25915"/>
    <cellStyle name="40% - Ênfase1 68 2 6" xfId="25916"/>
    <cellStyle name="40% - Ênfase1 68 3" xfId="25917"/>
    <cellStyle name="40% - Ênfase1 68 3 2" xfId="25918"/>
    <cellStyle name="40% - Ênfase1 68 4" xfId="25919"/>
    <cellStyle name="40% - Ênfase1 68 4 2" xfId="25920"/>
    <cellStyle name="40% - Ênfase1 68 5" xfId="25921"/>
    <cellStyle name="40% - Ênfase1 68 5 2" xfId="25922"/>
    <cellStyle name="40% - Ênfase1 68 6" xfId="25923"/>
    <cellStyle name="40% - Ênfase1 68 6 2" xfId="25924"/>
    <cellStyle name="40% - Ênfase1 68 7" xfId="25925"/>
    <cellStyle name="40% - Ênfase1 69" xfId="25926"/>
    <cellStyle name="40% - Ênfase1 69 2" xfId="25927"/>
    <cellStyle name="40% - Ênfase1 69 2 2" xfId="25928"/>
    <cellStyle name="40% - Ênfase1 69 2 2 2" xfId="25929"/>
    <cellStyle name="40% - Ênfase1 69 2 3" xfId="25930"/>
    <cellStyle name="40% - Ênfase1 69 2 3 2" xfId="25931"/>
    <cellStyle name="40% - Ênfase1 69 2 4" xfId="25932"/>
    <cellStyle name="40% - Ênfase1 69 2 4 2" xfId="25933"/>
    <cellStyle name="40% - Ênfase1 69 2 5" xfId="25934"/>
    <cellStyle name="40% - Ênfase1 69 2 5 2" xfId="25935"/>
    <cellStyle name="40% - Ênfase1 69 2 6" xfId="25936"/>
    <cellStyle name="40% - Ênfase1 69 3" xfId="25937"/>
    <cellStyle name="40% - Ênfase1 69 3 2" xfId="25938"/>
    <cellStyle name="40% - Ênfase1 69 4" xfId="25939"/>
    <cellStyle name="40% - Ênfase1 69 4 2" xfId="25940"/>
    <cellStyle name="40% - Ênfase1 69 5" xfId="25941"/>
    <cellStyle name="40% - Ênfase1 69 5 2" xfId="25942"/>
    <cellStyle name="40% - Ênfase1 69 6" xfId="25943"/>
    <cellStyle name="40% - Ênfase1 69 6 2" xfId="25944"/>
    <cellStyle name="40% - Ênfase1 69 7" xfId="25945"/>
    <cellStyle name="40% - Ênfase1 7" xfId="25946"/>
    <cellStyle name="40% - Ênfase1 7 2" xfId="25947"/>
    <cellStyle name="40% - Ênfase1 7 2 2" xfId="25948"/>
    <cellStyle name="40% - Ênfase1 7 2 2 2" xfId="25949"/>
    <cellStyle name="40% - Ênfase1 7 2 2 2 2" xfId="25950"/>
    <cellStyle name="40% - Ênfase1 7 2 2 3" xfId="25951"/>
    <cellStyle name="40% - Ênfase1 7 2 2 3 2" xfId="25952"/>
    <cellStyle name="40% - Ênfase1 7 2 2 4" xfId="25953"/>
    <cellStyle name="40% - Ênfase1 7 2 2 4 2" xfId="25954"/>
    <cellStyle name="40% - Ênfase1 7 2 2 5" xfId="25955"/>
    <cellStyle name="40% - Ênfase1 7 2 2 5 2" xfId="25956"/>
    <cellStyle name="40% - Ênfase1 7 2 2 6" xfId="25957"/>
    <cellStyle name="40% - Ênfase1 7 2 3" xfId="25958"/>
    <cellStyle name="40% - Ênfase1 7 2 3 2" xfId="25959"/>
    <cellStyle name="40% - Ênfase1 7 2 4" xfId="25960"/>
    <cellStyle name="40% - Ênfase1 7 2 4 2" xfId="25961"/>
    <cellStyle name="40% - Ênfase1 7 2 5" xfId="25962"/>
    <cellStyle name="40% - Ênfase1 7 2 5 2" xfId="25963"/>
    <cellStyle name="40% - Ênfase1 7 2 6" xfId="25964"/>
    <cellStyle name="40% - Ênfase1 7 2 6 2" xfId="25965"/>
    <cellStyle name="40% - Ênfase1 7 2 7" xfId="25966"/>
    <cellStyle name="40% - Ênfase1 7 3" xfId="25967"/>
    <cellStyle name="40% - Ênfase1 7 3 2" xfId="25968"/>
    <cellStyle name="40% - Ênfase1 7 3 2 2" xfId="25969"/>
    <cellStyle name="40% - Ênfase1 7 3 3" xfId="25970"/>
    <cellStyle name="40% - Ênfase1 7 3 3 2" xfId="25971"/>
    <cellStyle name="40% - Ênfase1 7 3 4" xfId="25972"/>
    <cellStyle name="40% - Ênfase1 7 3 4 2" xfId="25973"/>
    <cellStyle name="40% - Ênfase1 7 3 5" xfId="25974"/>
    <cellStyle name="40% - Ênfase1 7 3 5 2" xfId="25975"/>
    <cellStyle name="40% - Ênfase1 7 3 6" xfId="25976"/>
    <cellStyle name="40% - Ênfase1 7 4" xfId="25977"/>
    <cellStyle name="40% - Ênfase1 7 4 2" xfId="25978"/>
    <cellStyle name="40% - Ênfase1 7 5" xfId="25979"/>
    <cellStyle name="40% - Ênfase1 7 5 2" xfId="25980"/>
    <cellStyle name="40% - Ênfase1 7 6" xfId="25981"/>
    <cellStyle name="40% - Ênfase1 7 6 2" xfId="25982"/>
    <cellStyle name="40% - Ênfase1 7 7" xfId="25983"/>
    <cellStyle name="40% - Ênfase1 7 7 2" xfId="25984"/>
    <cellStyle name="40% - Ênfase1 7 8" xfId="25985"/>
    <cellStyle name="40% - Ênfase1 70" xfId="25986"/>
    <cellStyle name="40% - Ênfase1 70 2" xfId="25987"/>
    <cellStyle name="40% - Ênfase1 70 2 2" xfId="25988"/>
    <cellStyle name="40% - Ênfase1 70 2 2 2" xfId="25989"/>
    <cellStyle name="40% - Ênfase1 70 2 3" xfId="25990"/>
    <cellStyle name="40% - Ênfase1 70 2 3 2" xfId="25991"/>
    <cellStyle name="40% - Ênfase1 70 2 4" xfId="25992"/>
    <cellStyle name="40% - Ênfase1 70 2 4 2" xfId="25993"/>
    <cellStyle name="40% - Ênfase1 70 2 5" xfId="25994"/>
    <cellStyle name="40% - Ênfase1 70 2 5 2" xfId="25995"/>
    <cellStyle name="40% - Ênfase1 70 2 6" xfId="25996"/>
    <cellStyle name="40% - Ênfase1 70 3" xfId="25997"/>
    <cellStyle name="40% - Ênfase1 70 3 2" xfId="25998"/>
    <cellStyle name="40% - Ênfase1 70 4" xfId="25999"/>
    <cellStyle name="40% - Ênfase1 70 4 2" xfId="26000"/>
    <cellStyle name="40% - Ênfase1 70 5" xfId="26001"/>
    <cellStyle name="40% - Ênfase1 70 5 2" xfId="26002"/>
    <cellStyle name="40% - Ênfase1 70 6" xfId="26003"/>
    <cellStyle name="40% - Ênfase1 70 6 2" xfId="26004"/>
    <cellStyle name="40% - Ênfase1 70 7" xfId="26005"/>
    <cellStyle name="40% - Ênfase1 71" xfId="26006"/>
    <cellStyle name="40% - Ênfase1 71 2" xfId="26007"/>
    <cellStyle name="40% - Ênfase1 71 2 2" xfId="26008"/>
    <cellStyle name="40% - Ênfase1 71 2 2 2" xfId="26009"/>
    <cellStyle name="40% - Ênfase1 71 2 3" xfId="26010"/>
    <cellStyle name="40% - Ênfase1 71 2 3 2" xfId="26011"/>
    <cellStyle name="40% - Ênfase1 71 2 4" xfId="26012"/>
    <cellStyle name="40% - Ênfase1 71 2 4 2" xfId="26013"/>
    <cellStyle name="40% - Ênfase1 71 2 5" xfId="26014"/>
    <cellStyle name="40% - Ênfase1 71 2 5 2" xfId="26015"/>
    <cellStyle name="40% - Ênfase1 71 2 6" xfId="26016"/>
    <cellStyle name="40% - Ênfase1 71 3" xfId="26017"/>
    <cellStyle name="40% - Ênfase1 71 3 2" xfId="26018"/>
    <cellStyle name="40% - Ênfase1 71 4" xfId="26019"/>
    <cellStyle name="40% - Ênfase1 71 4 2" xfId="26020"/>
    <cellStyle name="40% - Ênfase1 71 5" xfId="26021"/>
    <cellStyle name="40% - Ênfase1 71 5 2" xfId="26022"/>
    <cellStyle name="40% - Ênfase1 71 6" xfId="26023"/>
    <cellStyle name="40% - Ênfase1 71 6 2" xfId="26024"/>
    <cellStyle name="40% - Ênfase1 71 7" xfId="26025"/>
    <cellStyle name="40% - Ênfase1 72" xfId="26026"/>
    <cellStyle name="40% - Ênfase1 72 2" xfId="26027"/>
    <cellStyle name="40% - Ênfase1 72 2 2" xfId="26028"/>
    <cellStyle name="40% - Ênfase1 72 2 2 2" xfId="26029"/>
    <cellStyle name="40% - Ênfase1 72 2 3" xfId="26030"/>
    <cellStyle name="40% - Ênfase1 72 2 3 2" xfId="26031"/>
    <cellStyle name="40% - Ênfase1 72 2 4" xfId="26032"/>
    <cellStyle name="40% - Ênfase1 72 2 4 2" xfId="26033"/>
    <cellStyle name="40% - Ênfase1 72 2 5" xfId="26034"/>
    <cellStyle name="40% - Ênfase1 72 2 5 2" xfId="26035"/>
    <cellStyle name="40% - Ênfase1 72 2 6" xfId="26036"/>
    <cellStyle name="40% - Ênfase1 72 3" xfId="26037"/>
    <cellStyle name="40% - Ênfase1 72 3 2" xfId="26038"/>
    <cellStyle name="40% - Ênfase1 72 4" xfId="26039"/>
    <cellStyle name="40% - Ênfase1 72 4 2" xfId="26040"/>
    <cellStyle name="40% - Ênfase1 72 5" xfId="26041"/>
    <cellStyle name="40% - Ênfase1 72 5 2" xfId="26042"/>
    <cellStyle name="40% - Ênfase1 72 6" xfId="26043"/>
    <cellStyle name="40% - Ênfase1 72 6 2" xfId="26044"/>
    <cellStyle name="40% - Ênfase1 72 7" xfId="26045"/>
    <cellStyle name="40% - Ênfase1 73" xfId="26046"/>
    <cellStyle name="40% - Ênfase1 73 2" xfId="26047"/>
    <cellStyle name="40% - Ênfase1 73 2 2" xfId="26048"/>
    <cellStyle name="40% - Ênfase1 73 2 2 2" xfId="26049"/>
    <cellStyle name="40% - Ênfase1 73 2 3" xfId="26050"/>
    <cellStyle name="40% - Ênfase1 73 2 3 2" xfId="26051"/>
    <cellStyle name="40% - Ênfase1 73 2 4" xfId="26052"/>
    <cellStyle name="40% - Ênfase1 73 2 4 2" xfId="26053"/>
    <cellStyle name="40% - Ênfase1 73 2 5" xfId="26054"/>
    <cellStyle name="40% - Ênfase1 73 2 5 2" xfId="26055"/>
    <cellStyle name="40% - Ênfase1 73 2 6" xfId="26056"/>
    <cellStyle name="40% - Ênfase1 73 3" xfId="26057"/>
    <cellStyle name="40% - Ênfase1 73 3 2" xfId="26058"/>
    <cellStyle name="40% - Ênfase1 73 4" xfId="26059"/>
    <cellStyle name="40% - Ênfase1 73 4 2" xfId="26060"/>
    <cellStyle name="40% - Ênfase1 73 5" xfId="26061"/>
    <cellStyle name="40% - Ênfase1 73 5 2" xfId="26062"/>
    <cellStyle name="40% - Ênfase1 73 6" xfId="26063"/>
    <cellStyle name="40% - Ênfase1 73 6 2" xfId="26064"/>
    <cellStyle name="40% - Ênfase1 73 7" xfId="26065"/>
    <cellStyle name="40% - Ênfase1 74" xfId="26066"/>
    <cellStyle name="40% - Ênfase1 74 2" xfId="26067"/>
    <cellStyle name="40% - Ênfase1 74 2 2" xfId="26068"/>
    <cellStyle name="40% - Ênfase1 74 2 2 2" xfId="26069"/>
    <cellStyle name="40% - Ênfase1 74 2 3" xfId="26070"/>
    <cellStyle name="40% - Ênfase1 74 2 3 2" xfId="26071"/>
    <cellStyle name="40% - Ênfase1 74 2 4" xfId="26072"/>
    <cellStyle name="40% - Ênfase1 74 2 4 2" xfId="26073"/>
    <cellStyle name="40% - Ênfase1 74 2 5" xfId="26074"/>
    <cellStyle name="40% - Ênfase1 74 2 5 2" xfId="26075"/>
    <cellStyle name="40% - Ênfase1 74 2 6" xfId="26076"/>
    <cellStyle name="40% - Ênfase1 74 3" xfId="26077"/>
    <cellStyle name="40% - Ênfase1 74 3 2" xfId="26078"/>
    <cellStyle name="40% - Ênfase1 74 4" xfId="26079"/>
    <cellStyle name="40% - Ênfase1 74 4 2" xfId="26080"/>
    <cellStyle name="40% - Ênfase1 74 5" xfId="26081"/>
    <cellStyle name="40% - Ênfase1 74 5 2" xfId="26082"/>
    <cellStyle name="40% - Ênfase1 74 6" xfId="26083"/>
    <cellStyle name="40% - Ênfase1 74 6 2" xfId="26084"/>
    <cellStyle name="40% - Ênfase1 74 7" xfId="26085"/>
    <cellStyle name="40% - Ênfase1 75" xfId="26086"/>
    <cellStyle name="40% - Ênfase1 75 2" xfId="26087"/>
    <cellStyle name="40% - Ênfase1 75 2 2" xfId="26088"/>
    <cellStyle name="40% - Ênfase1 75 2 2 2" xfId="26089"/>
    <cellStyle name="40% - Ênfase1 75 2 3" xfId="26090"/>
    <cellStyle name="40% - Ênfase1 75 2 3 2" xfId="26091"/>
    <cellStyle name="40% - Ênfase1 75 2 4" xfId="26092"/>
    <cellStyle name="40% - Ênfase1 75 2 4 2" xfId="26093"/>
    <cellStyle name="40% - Ênfase1 75 2 5" xfId="26094"/>
    <cellStyle name="40% - Ênfase1 75 2 5 2" xfId="26095"/>
    <cellStyle name="40% - Ênfase1 75 2 6" xfId="26096"/>
    <cellStyle name="40% - Ênfase1 75 3" xfId="26097"/>
    <cellStyle name="40% - Ênfase1 75 3 2" xfId="26098"/>
    <cellStyle name="40% - Ênfase1 75 4" xfId="26099"/>
    <cellStyle name="40% - Ênfase1 75 4 2" xfId="26100"/>
    <cellStyle name="40% - Ênfase1 75 5" xfId="26101"/>
    <cellStyle name="40% - Ênfase1 75 5 2" xfId="26102"/>
    <cellStyle name="40% - Ênfase1 75 6" xfId="26103"/>
    <cellStyle name="40% - Ênfase1 75 6 2" xfId="26104"/>
    <cellStyle name="40% - Ênfase1 75 7" xfId="26105"/>
    <cellStyle name="40% - Ênfase1 76" xfId="26106"/>
    <cellStyle name="40% - Ênfase1 76 2" xfId="26107"/>
    <cellStyle name="40% - Ênfase1 76 2 2" xfId="26108"/>
    <cellStyle name="40% - Ênfase1 76 2 2 2" xfId="26109"/>
    <cellStyle name="40% - Ênfase1 76 2 3" xfId="26110"/>
    <cellStyle name="40% - Ênfase1 76 2 3 2" xfId="26111"/>
    <cellStyle name="40% - Ênfase1 76 2 4" xfId="26112"/>
    <cellStyle name="40% - Ênfase1 76 2 4 2" xfId="26113"/>
    <cellStyle name="40% - Ênfase1 76 2 5" xfId="26114"/>
    <cellStyle name="40% - Ênfase1 76 2 5 2" xfId="26115"/>
    <cellStyle name="40% - Ênfase1 76 2 6" xfId="26116"/>
    <cellStyle name="40% - Ênfase1 76 3" xfId="26117"/>
    <cellStyle name="40% - Ênfase1 76 3 2" xfId="26118"/>
    <cellStyle name="40% - Ênfase1 76 4" xfId="26119"/>
    <cellStyle name="40% - Ênfase1 76 4 2" xfId="26120"/>
    <cellStyle name="40% - Ênfase1 76 5" xfId="26121"/>
    <cellStyle name="40% - Ênfase1 76 5 2" xfId="26122"/>
    <cellStyle name="40% - Ênfase1 76 6" xfId="26123"/>
    <cellStyle name="40% - Ênfase1 76 6 2" xfId="26124"/>
    <cellStyle name="40% - Ênfase1 76 7" xfId="26125"/>
    <cellStyle name="40% - Ênfase1 77" xfId="26126"/>
    <cellStyle name="40% - Ênfase1 77 2" xfId="26127"/>
    <cellStyle name="40% - Ênfase1 77 2 2" xfId="26128"/>
    <cellStyle name="40% - Ênfase1 77 2 2 2" xfId="26129"/>
    <cellStyle name="40% - Ênfase1 77 2 3" xfId="26130"/>
    <cellStyle name="40% - Ênfase1 77 2 3 2" xfId="26131"/>
    <cellStyle name="40% - Ênfase1 77 2 4" xfId="26132"/>
    <cellStyle name="40% - Ênfase1 77 2 4 2" xfId="26133"/>
    <cellStyle name="40% - Ênfase1 77 2 5" xfId="26134"/>
    <cellStyle name="40% - Ênfase1 77 2 5 2" xfId="26135"/>
    <cellStyle name="40% - Ênfase1 77 2 6" xfId="26136"/>
    <cellStyle name="40% - Ênfase1 77 3" xfId="26137"/>
    <cellStyle name="40% - Ênfase1 77 3 2" xfId="26138"/>
    <cellStyle name="40% - Ênfase1 77 4" xfId="26139"/>
    <cellStyle name="40% - Ênfase1 77 4 2" xfId="26140"/>
    <cellStyle name="40% - Ênfase1 77 5" xfId="26141"/>
    <cellStyle name="40% - Ênfase1 77 5 2" xfId="26142"/>
    <cellStyle name="40% - Ênfase1 77 6" xfId="26143"/>
    <cellStyle name="40% - Ênfase1 77 6 2" xfId="26144"/>
    <cellStyle name="40% - Ênfase1 77 7" xfId="26145"/>
    <cellStyle name="40% - Ênfase1 78" xfId="26146"/>
    <cellStyle name="40% - Ênfase1 78 2" xfId="26147"/>
    <cellStyle name="40% - Ênfase1 78 2 2" xfId="26148"/>
    <cellStyle name="40% - Ênfase1 78 2 2 2" xfId="26149"/>
    <cellStyle name="40% - Ênfase1 78 2 3" xfId="26150"/>
    <cellStyle name="40% - Ênfase1 78 2 3 2" xfId="26151"/>
    <cellStyle name="40% - Ênfase1 78 2 4" xfId="26152"/>
    <cellStyle name="40% - Ênfase1 78 2 4 2" xfId="26153"/>
    <cellStyle name="40% - Ênfase1 78 2 5" xfId="26154"/>
    <cellStyle name="40% - Ênfase1 78 2 5 2" xfId="26155"/>
    <cellStyle name="40% - Ênfase1 78 2 6" xfId="26156"/>
    <cellStyle name="40% - Ênfase1 78 3" xfId="26157"/>
    <cellStyle name="40% - Ênfase1 78 3 2" xfId="26158"/>
    <cellStyle name="40% - Ênfase1 78 4" xfId="26159"/>
    <cellStyle name="40% - Ênfase1 78 4 2" xfId="26160"/>
    <cellStyle name="40% - Ênfase1 78 5" xfId="26161"/>
    <cellStyle name="40% - Ênfase1 78 5 2" xfId="26162"/>
    <cellStyle name="40% - Ênfase1 78 6" xfId="26163"/>
    <cellStyle name="40% - Ênfase1 78 6 2" xfId="26164"/>
    <cellStyle name="40% - Ênfase1 78 7" xfId="26165"/>
    <cellStyle name="40% - Ênfase1 79" xfId="26166"/>
    <cellStyle name="40% - Ênfase1 79 2" xfId="26167"/>
    <cellStyle name="40% - Ênfase1 79 2 2" xfId="26168"/>
    <cellStyle name="40% - Ênfase1 79 2 2 2" xfId="26169"/>
    <cellStyle name="40% - Ênfase1 79 2 3" xfId="26170"/>
    <cellStyle name="40% - Ênfase1 79 2 3 2" xfId="26171"/>
    <cellStyle name="40% - Ênfase1 79 2 4" xfId="26172"/>
    <cellStyle name="40% - Ênfase1 79 2 4 2" xfId="26173"/>
    <cellStyle name="40% - Ênfase1 79 2 5" xfId="26174"/>
    <cellStyle name="40% - Ênfase1 79 2 5 2" xfId="26175"/>
    <cellStyle name="40% - Ênfase1 79 2 6" xfId="26176"/>
    <cellStyle name="40% - Ênfase1 79 3" xfId="26177"/>
    <cellStyle name="40% - Ênfase1 79 3 2" xfId="26178"/>
    <cellStyle name="40% - Ênfase1 79 4" xfId="26179"/>
    <cellStyle name="40% - Ênfase1 79 4 2" xfId="26180"/>
    <cellStyle name="40% - Ênfase1 79 5" xfId="26181"/>
    <cellStyle name="40% - Ênfase1 79 5 2" xfId="26182"/>
    <cellStyle name="40% - Ênfase1 79 6" xfId="26183"/>
    <cellStyle name="40% - Ênfase1 79 6 2" xfId="26184"/>
    <cellStyle name="40% - Ênfase1 79 7" xfId="26185"/>
    <cellStyle name="40% - Ênfase1 8" xfId="26186"/>
    <cellStyle name="40% - Ênfase1 8 2" xfId="26187"/>
    <cellStyle name="40% - Ênfase1 8 2 2" xfId="26188"/>
    <cellStyle name="40% - Ênfase1 8 2 2 2" xfId="26189"/>
    <cellStyle name="40% - Ênfase1 8 2 2 2 2" xfId="26190"/>
    <cellStyle name="40% - Ênfase1 8 2 2 3" xfId="26191"/>
    <cellStyle name="40% - Ênfase1 8 2 2 3 2" xfId="26192"/>
    <cellStyle name="40% - Ênfase1 8 2 2 4" xfId="26193"/>
    <cellStyle name="40% - Ênfase1 8 2 2 4 2" xfId="26194"/>
    <cellStyle name="40% - Ênfase1 8 2 2 5" xfId="26195"/>
    <cellStyle name="40% - Ênfase1 8 2 2 5 2" xfId="26196"/>
    <cellStyle name="40% - Ênfase1 8 2 2 6" xfId="26197"/>
    <cellStyle name="40% - Ênfase1 8 2 3" xfId="26198"/>
    <cellStyle name="40% - Ênfase1 8 2 3 2" xfId="26199"/>
    <cellStyle name="40% - Ênfase1 8 2 4" xfId="26200"/>
    <cellStyle name="40% - Ênfase1 8 2 4 2" xfId="26201"/>
    <cellStyle name="40% - Ênfase1 8 2 5" xfId="26202"/>
    <cellStyle name="40% - Ênfase1 8 2 5 2" xfId="26203"/>
    <cellStyle name="40% - Ênfase1 8 2 6" xfId="26204"/>
    <cellStyle name="40% - Ênfase1 8 2 6 2" xfId="26205"/>
    <cellStyle name="40% - Ênfase1 8 2 7" xfId="26206"/>
    <cellStyle name="40% - Ênfase1 8 3" xfId="26207"/>
    <cellStyle name="40% - Ênfase1 8 3 2" xfId="26208"/>
    <cellStyle name="40% - Ênfase1 8 3 2 2" xfId="26209"/>
    <cellStyle name="40% - Ênfase1 8 3 3" xfId="26210"/>
    <cellStyle name="40% - Ênfase1 8 3 3 2" xfId="26211"/>
    <cellStyle name="40% - Ênfase1 8 3 4" xfId="26212"/>
    <cellStyle name="40% - Ênfase1 8 3 4 2" xfId="26213"/>
    <cellStyle name="40% - Ênfase1 8 3 5" xfId="26214"/>
    <cellStyle name="40% - Ênfase1 8 3 5 2" xfId="26215"/>
    <cellStyle name="40% - Ênfase1 8 3 6" xfId="26216"/>
    <cellStyle name="40% - Ênfase1 8 4" xfId="26217"/>
    <cellStyle name="40% - Ênfase1 8 4 2" xfId="26218"/>
    <cellStyle name="40% - Ênfase1 8 5" xfId="26219"/>
    <cellStyle name="40% - Ênfase1 8 5 2" xfId="26220"/>
    <cellStyle name="40% - Ênfase1 8 6" xfId="26221"/>
    <cellStyle name="40% - Ênfase1 8 6 2" xfId="26222"/>
    <cellStyle name="40% - Ênfase1 8 7" xfId="26223"/>
    <cellStyle name="40% - Ênfase1 8 7 2" xfId="26224"/>
    <cellStyle name="40% - Ênfase1 8 8" xfId="26225"/>
    <cellStyle name="40% - Ênfase1 80" xfId="26226"/>
    <cellStyle name="40% - Ênfase1 80 2" xfId="26227"/>
    <cellStyle name="40% - Ênfase1 80 2 2" xfId="26228"/>
    <cellStyle name="40% - Ênfase1 80 2 2 2" xfId="26229"/>
    <cellStyle name="40% - Ênfase1 80 2 3" xfId="26230"/>
    <cellStyle name="40% - Ênfase1 80 2 3 2" xfId="26231"/>
    <cellStyle name="40% - Ênfase1 80 2 4" xfId="26232"/>
    <cellStyle name="40% - Ênfase1 80 2 4 2" xfId="26233"/>
    <cellStyle name="40% - Ênfase1 80 2 5" xfId="26234"/>
    <cellStyle name="40% - Ênfase1 80 2 5 2" xfId="26235"/>
    <cellStyle name="40% - Ênfase1 80 2 6" xfId="26236"/>
    <cellStyle name="40% - Ênfase1 80 3" xfId="26237"/>
    <cellStyle name="40% - Ênfase1 80 3 2" xfId="26238"/>
    <cellStyle name="40% - Ênfase1 80 4" xfId="26239"/>
    <cellStyle name="40% - Ênfase1 80 4 2" xfId="26240"/>
    <cellStyle name="40% - Ênfase1 80 5" xfId="26241"/>
    <cellStyle name="40% - Ênfase1 80 5 2" xfId="26242"/>
    <cellStyle name="40% - Ênfase1 80 6" xfId="26243"/>
    <cellStyle name="40% - Ênfase1 80 6 2" xfId="26244"/>
    <cellStyle name="40% - Ênfase1 80 7" xfId="26245"/>
    <cellStyle name="40% - Ênfase1 81" xfId="26246"/>
    <cellStyle name="40% - Ênfase1 81 2" xfId="26247"/>
    <cellStyle name="40% - Ênfase1 81 2 2" xfId="26248"/>
    <cellStyle name="40% - Ênfase1 81 2 2 2" xfId="26249"/>
    <cellStyle name="40% - Ênfase1 81 2 3" xfId="26250"/>
    <cellStyle name="40% - Ênfase1 81 2 3 2" xfId="26251"/>
    <cellStyle name="40% - Ênfase1 81 2 4" xfId="26252"/>
    <cellStyle name="40% - Ênfase1 81 2 4 2" xfId="26253"/>
    <cellStyle name="40% - Ênfase1 81 2 5" xfId="26254"/>
    <cellStyle name="40% - Ênfase1 81 2 5 2" xfId="26255"/>
    <cellStyle name="40% - Ênfase1 81 2 6" xfId="26256"/>
    <cellStyle name="40% - Ênfase1 81 3" xfId="26257"/>
    <cellStyle name="40% - Ênfase1 81 3 2" xfId="26258"/>
    <cellStyle name="40% - Ênfase1 81 4" xfId="26259"/>
    <cellStyle name="40% - Ênfase1 81 4 2" xfId="26260"/>
    <cellStyle name="40% - Ênfase1 81 5" xfId="26261"/>
    <cellStyle name="40% - Ênfase1 81 5 2" xfId="26262"/>
    <cellStyle name="40% - Ênfase1 81 6" xfId="26263"/>
    <cellStyle name="40% - Ênfase1 81 6 2" xfId="26264"/>
    <cellStyle name="40% - Ênfase1 81 7" xfId="26265"/>
    <cellStyle name="40% - Ênfase1 82" xfId="26266"/>
    <cellStyle name="40% - Ênfase1 82 2" xfId="26267"/>
    <cellStyle name="40% - Ênfase1 82 2 2" xfId="26268"/>
    <cellStyle name="40% - Ênfase1 82 2 2 2" xfId="26269"/>
    <cellStyle name="40% - Ênfase1 82 2 3" xfId="26270"/>
    <cellStyle name="40% - Ênfase1 82 2 3 2" xfId="26271"/>
    <cellStyle name="40% - Ênfase1 82 2 4" xfId="26272"/>
    <cellStyle name="40% - Ênfase1 82 2 4 2" xfId="26273"/>
    <cellStyle name="40% - Ênfase1 82 2 5" xfId="26274"/>
    <cellStyle name="40% - Ênfase1 82 2 5 2" xfId="26275"/>
    <cellStyle name="40% - Ênfase1 82 2 6" xfId="26276"/>
    <cellStyle name="40% - Ênfase1 82 3" xfId="26277"/>
    <cellStyle name="40% - Ênfase1 82 3 2" xfId="26278"/>
    <cellStyle name="40% - Ênfase1 82 4" xfId="26279"/>
    <cellStyle name="40% - Ênfase1 82 4 2" xfId="26280"/>
    <cellStyle name="40% - Ênfase1 82 5" xfId="26281"/>
    <cellStyle name="40% - Ênfase1 82 5 2" xfId="26282"/>
    <cellStyle name="40% - Ênfase1 82 6" xfId="26283"/>
    <cellStyle name="40% - Ênfase1 82 6 2" xfId="26284"/>
    <cellStyle name="40% - Ênfase1 82 7" xfId="26285"/>
    <cellStyle name="40% - Ênfase1 83" xfId="26286"/>
    <cellStyle name="40% - Ênfase1 83 2" xfId="26287"/>
    <cellStyle name="40% - Ênfase1 83 2 2" xfId="26288"/>
    <cellStyle name="40% - Ênfase1 83 2 2 2" xfId="26289"/>
    <cellStyle name="40% - Ênfase1 83 2 3" xfId="26290"/>
    <cellStyle name="40% - Ênfase1 83 2 3 2" xfId="26291"/>
    <cellStyle name="40% - Ênfase1 83 2 4" xfId="26292"/>
    <cellStyle name="40% - Ênfase1 83 2 4 2" xfId="26293"/>
    <cellStyle name="40% - Ênfase1 83 2 5" xfId="26294"/>
    <cellStyle name="40% - Ênfase1 83 2 5 2" xfId="26295"/>
    <cellStyle name="40% - Ênfase1 83 2 6" xfId="26296"/>
    <cellStyle name="40% - Ênfase1 83 3" xfId="26297"/>
    <cellStyle name="40% - Ênfase1 83 3 2" xfId="26298"/>
    <cellStyle name="40% - Ênfase1 83 4" xfId="26299"/>
    <cellStyle name="40% - Ênfase1 83 4 2" xfId="26300"/>
    <cellStyle name="40% - Ênfase1 83 5" xfId="26301"/>
    <cellStyle name="40% - Ênfase1 83 5 2" xfId="26302"/>
    <cellStyle name="40% - Ênfase1 83 6" xfId="26303"/>
    <cellStyle name="40% - Ênfase1 83 6 2" xfId="26304"/>
    <cellStyle name="40% - Ênfase1 83 7" xfId="26305"/>
    <cellStyle name="40% - Ênfase1 84" xfId="26306"/>
    <cellStyle name="40% - Ênfase1 84 2" xfId="26307"/>
    <cellStyle name="40% - Ênfase1 84 2 2" xfId="26308"/>
    <cellStyle name="40% - Ênfase1 84 2 2 2" xfId="26309"/>
    <cellStyle name="40% - Ênfase1 84 2 3" xfId="26310"/>
    <cellStyle name="40% - Ênfase1 84 2 3 2" xfId="26311"/>
    <cellStyle name="40% - Ênfase1 84 2 4" xfId="26312"/>
    <cellStyle name="40% - Ênfase1 84 2 4 2" xfId="26313"/>
    <cellStyle name="40% - Ênfase1 84 2 5" xfId="26314"/>
    <cellStyle name="40% - Ênfase1 84 2 5 2" xfId="26315"/>
    <cellStyle name="40% - Ênfase1 84 2 6" xfId="26316"/>
    <cellStyle name="40% - Ênfase1 84 3" xfId="26317"/>
    <cellStyle name="40% - Ênfase1 84 3 2" xfId="26318"/>
    <cellStyle name="40% - Ênfase1 84 4" xfId="26319"/>
    <cellStyle name="40% - Ênfase1 84 4 2" xfId="26320"/>
    <cellStyle name="40% - Ênfase1 84 5" xfId="26321"/>
    <cellStyle name="40% - Ênfase1 84 5 2" xfId="26322"/>
    <cellStyle name="40% - Ênfase1 84 6" xfId="26323"/>
    <cellStyle name="40% - Ênfase1 84 6 2" xfId="26324"/>
    <cellStyle name="40% - Ênfase1 84 7" xfId="26325"/>
    <cellStyle name="40% - Ênfase1 85" xfId="26326"/>
    <cellStyle name="40% - Ênfase1 85 2" xfId="26327"/>
    <cellStyle name="40% - Ênfase1 85 2 2" xfId="26328"/>
    <cellStyle name="40% - Ênfase1 85 2 2 2" xfId="26329"/>
    <cellStyle name="40% - Ênfase1 85 2 3" xfId="26330"/>
    <cellStyle name="40% - Ênfase1 85 2 3 2" xfId="26331"/>
    <cellStyle name="40% - Ênfase1 85 2 4" xfId="26332"/>
    <cellStyle name="40% - Ênfase1 85 2 4 2" xfId="26333"/>
    <cellStyle name="40% - Ênfase1 85 2 5" xfId="26334"/>
    <cellStyle name="40% - Ênfase1 85 2 5 2" xfId="26335"/>
    <cellStyle name="40% - Ênfase1 85 2 6" xfId="26336"/>
    <cellStyle name="40% - Ênfase1 85 3" xfId="26337"/>
    <cellStyle name="40% - Ênfase1 85 3 2" xfId="26338"/>
    <cellStyle name="40% - Ênfase1 85 4" xfId="26339"/>
    <cellStyle name="40% - Ênfase1 85 4 2" xfId="26340"/>
    <cellStyle name="40% - Ênfase1 85 5" xfId="26341"/>
    <cellStyle name="40% - Ênfase1 85 5 2" xfId="26342"/>
    <cellStyle name="40% - Ênfase1 85 6" xfId="26343"/>
    <cellStyle name="40% - Ênfase1 85 6 2" xfId="26344"/>
    <cellStyle name="40% - Ênfase1 85 7" xfId="26345"/>
    <cellStyle name="40% - Ênfase1 86" xfId="26346"/>
    <cellStyle name="40% - Ênfase1 86 2" xfId="26347"/>
    <cellStyle name="40% - Ênfase1 86 2 2" xfId="26348"/>
    <cellStyle name="40% - Ênfase1 86 2 2 2" xfId="26349"/>
    <cellStyle name="40% - Ênfase1 86 2 3" xfId="26350"/>
    <cellStyle name="40% - Ênfase1 86 2 3 2" xfId="26351"/>
    <cellStyle name="40% - Ênfase1 86 2 4" xfId="26352"/>
    <cellStyle name="40% - Ênfase1 86 2 4 2" xfId="26353"/>
    <cellStyle name="40% - Ênfase1 86 2 5" xfId="26354"/>
    <cellStyle name="40% - Ênfase1 86 2 5 2" xfId="26355"/>
    <cellStyle name="40% - Ênfase1 86 2 6" xfId="26356"/>
    <cellStyle name="40% - Ênfase1 86 3" xfId="26357"/>
    <cellStyle name="40% - Ênfase1 86 3 2" xfId="26358"/>
    <cellStyle name="40% - Ênfase1 86 4" xfId="26359"/>
    <cellStyle name="40% - Ênfase1 86 4 2" xfId="26360"/>
    <cellStyle name="40% - Ênfase1 86 5" xfId="26361"/>
    <cellStyle name="40% - Ênfase1 86 5 2" xfId="26362"/>
    <cellStyle name="40% - Ênfase1 86 6" xfId="26363"/>
    <cellStyle name="40% - Ênfase1 86 6 2" xfId="26364"/>
    <cellStyle name="40% - Ênfase1 86 7" xfId="26365"/>
    <cellStyle name="40% - Ênfase1 87" xfId="26366"/>
    <cellStyle name="40% - Ênfase1 87 2" xfId="26367"/>
    <cellStyle name="40% - Ênfase1 87 2 2" xfId="26368"/>
    <cellStyle name="40% - Ênfase1 87 2 2 2" xfId="26369"/>
    <cellStyle name="40% - Ênfase1 87 2 3" xfId="26370"/>
    <cellStyle name="40% - Ênfase1 87 2 3 2" xfId="26371"/>
    <cellStyle name="40% - Ênfase1 87 2 4" xfId="26372"/>
    <cellStyle name="40% - Ênfase1 87 2 4 2" xfId="26373"/>
    <cellStyle name="40% - Ênfase1 87 2 5" xfId="26374"/>
    <cellStyle name="40% - Ênfase1 87 2 5 2" xfId="26375"/>
    <cellStyle name="40% - Ênfase1 87 2 6" xfId="26376"/>
    <cellStyle name="40% - Ênfase1 87 3" xfId="26377"/>
    <cellStyle name="40% - Ênfase1 87 3 2" xfId="26378"/>
    <cellStyle name="40% - Ênfase1 87 4" xfId="26379"/>
    <cellStyle name="40% - Ênfase1 87 4 2" xfId="26380"/>
    <cellStyle name="40% - Ênfase1 87 5" xfId="26381"/>
    <cellStyle name="40% - Ênfase1 87 5 2" xfId="26382"/>
    <cellStyle name="40% - Ênfase1 87 6" xfId="26383"/>
    <cellStyle name="40% - Ênfase1 87 6 2" xfId="26384"/>
    <cellStyle name="40% - Ênfase1 87 7" xfId="26385"/>
    <cellStyle name="40% - Ênfase1 88" xfId="26386"/>
    <cellStyle name="40% - Ênfase1 88 2" xfId="26387"/>
    <cellStyle name="40% - Ênfase1 88 2 2" xfId="26388"/>
    <cellStyle name="40% - Ênfase1 88 2 2 2" xfId="26389"/>
    <cellStyle name="40% - Ênfase1 88 2 3" xfId="26390"/>
    <cellStyle name="40% - Ênfase1 88 2 3 2" xfId="26391"/>
    <cellStyle name="40% - Ênfase1 88 2 4" xfId="26392"/>
    <cellStyle name="40% - Ênfase1 88 2 4 2" xfId="26393"/>
    <cellStyle name="40% - Ênfase1 88 2 5" xfId="26394"/>
    <cellStyle name="40% - Ênfase1 88 2 5 2" xfId="26395"/>
    <cellStyle name="40% - Ênfase1 88 2 6" xfId="26396"/>
    <cellStyle name="40% - Ênfase1 88 3" xfId="26397"/>
    <cellStyle name="40% - Ênfase1 88 3 2" xfId="26398"/>
    <cellStyle name="40% - Ênfase1 88 4" xfId="26399"/>
    <cellStyle name="40% - Ênfase1 88 4 2" xfId="26400"/>
    <cellStyle name="40% - Ênfase1 88 5" xfId="26401"/>
    <cellStyle name="40% - Ênfase1 88 5 2" xfId="26402"/>
    <cellStyle name="40% - Ênfase1 88 6" xfId="26403"/>
    <cellStyle name="40% - Ênfase1 88 6 2" xfId="26404"/>
    <cellStyle name="40% - Ênfase1 88 7" xfId="26405"/>
    <cellStyle name="40% - Ênfase1 89" xfId="26406"/>
    <cellStyle name="40% - Ênfase1 89 2" xfId="26407"/>
    <cellStyle name="40% - Ênfase1 89 2 2" xfId="26408"/>
    <cellStyle name="40% - Ênfase1 89 2 2 2" xfId="26409"/>
    <cellStyle name="40% - Ênfase1 89 2 3" xfId="26410"/>
    <cellStyle name="40% - Ênfase1 89 2 3 2" xfId="26411"/>
    <cellStyle name="40% - Ênfase1 89 2 4" xfId="26412"/>
    <cellStyle name="40% - Ênfase1 89 2 4 2" xfId="26413"/>
    <cellStyle name="40% - Ênfase1 89 2 5" xfId="26414"/>
    <cellStyle name="40% - Ênfase1 89 2 5 2" xfId="26415"/>
    <cellStyle name="40% - Ênfase1 89 2 6" xfId="26416"/>
    <cellStyle name="40% - Ênfase1 89 3" xfId="26417"/>
    <cellStyle name="40% - Ênfase1 89 3 2" xfId="26418"/>
    <cellStyle name="40% - Ênfase1 89 4" xfId="26419"/>
    <cellStyle name="40% - Ênfase1 89 4 2" xfId="26420"/>
    <cellStyle name="40% - Ênfase1 89 5" xfId="26421"/>
    <cellStyle name="40% - Ênfase1 89 5 2" xfId="26422"/>
    <cellStyle name="40% - Ênfase1 89 6" xfId="26423"/>
    <cellStyle name="40% - Ênfase1 89 6 2" xfId="26424"/>
    <cellStyle name="40% - Ênfase1 89 7" xfId="26425"/>
    <cellStyle name="40% - Ênfase1 9" xfId="26426"/>
    <cellStyle name="40% - Ênfase1 9 2" xfId="26427"/>
    <cellStyle name="40% - Ênfase1 9 2 2" xfId="26428"/>
    <cellStyle name="40% - Ênfase1 9 2 2 2" xfId="26429"/>
    <cellStyle name="40% - Ênfase1 9 2 2 2 2" xfId="26430"/>
    <cellStyle name="40% - Ênfase1 9 2 2 3" xfId="26431"/>
    <cellStyle name="40% - Ênfase1 9 2 2 3 2" xfId="26432"/>
    <cellStyle name="40% - Ênfase1 9 2 2 4" xfId="26433"/>
    <cellStyle name="40% - Ênfase1 9 2 2 4 2" xfId="26434"/>
    <cellStyle name="40% - Ênfase1 9 2 2 5" xfId="26435"/>
    <cellStyle name="40% - Ênfase1 9 2 2 5 2" xfId="26436"/>
    <cellStyle name="40% - Ênfase1 9 2 2 6" xfId="26437"/>
    <cellStyle name="40% - Ênfase1 9 2 3" xfId="26438"/>
    <cellStyle name="40% - Ênfase1 9 2 3 2" xfId="26439"/>
    <cellStyle name="40% - Ênfase1 9 2 4" xfId="26440"/>
    <cellStyle name="40% - Ênfase1 9 2 4 2" xfId="26441"/>
    <cellStyle name="40% - Ênfase1 9 2 5" xfId="26442"/>
    <cellStyle name="40% - Ênfase1 9 2 5 2" xfId="26443"/>
    <cellStyle name="40% - Ênfase1 9 2 6" xfId="26444"/>
    <cellStyle name="40% - Ênfase1 9 2 6 2" xfId="26445"/>
    <cellStyle name="40% - Ênfase1 9 2 7" xfId="26446"/>
    <cellStyle name="40% - Ênfase1 9 3" xfId="26447"/>
    <cellStyle name="40% - Ênfase1 9 3 2" xfId="26448"/>
    <cellStyle name="40% - Ênfase1 9 3 2 2" xfId="26449"/>
    <cellStyle name="40% - Ênfase1 9 3 3" xfId="26450"/>
    <cellStyle name="40% - Ênfase1 9 3 3 2" xfId="26451"/>
    <cellStyle name="40% - Ênfase1 9 3 4" xfId="26452"/>
    <cellStyle name="40% - Ênfase1 9 3 4 2" xfId="26453"/>
    <cellStyle name="40% - Ênfase1 9 3 5" xfId="26454"/>
    <cellStyle name="40% - Ênfase1 9 3 5 2" xfId="26455"/>
    <cellStyle name="40% - Ênfase1 9 3 6" xfId="26456"/>
    <cellStyle name="40% - Ênfase1 9 4" xfId="26457"/>
    <cellStyle name="40% - Ênfase1 9 4 2" xfId="26458"/>
    <cellStyle name="40% - Ênfase1 9 5" xfId="26459"/>
    <cellStyle name="40% - Ênfase1 9 5 2" xfId="26460"/>
    <cellStyle name="40% - Ênfase1 9 6" xfId="26461"/>
    <cellStyle name="40% - Ênfase1 9 6 2" xfId="26462"/>
    <cellStyle name="40% - Ênfase1 9 7" xfId="26463"/>
    <cellStyle name="40% - Ênfase1 9 7 2" xfId="26464"/>
    <cellStyle name="40% - Ênfase1 9 8" xfId="26465"/>
    <cellStyle name="40% - Ênfase1 90" xfId="26466"/>
    <cellStyle name="40% - Ênfase1 90 2" xfId="26467"/>
    <cellStyle name="40% - Ênfase1 90 2 2" xfId="26468"/>
    <cellStyle name="40% - Ênfase1 90 2 2 2" xfId="26469"/>
    <cellStyle name="40% - Ênfase1 90 2 3" xfId="26470"/>
    <cellStyle name="40% - Ênfase1 90 2 3 2" xfId="26471"/>
    <cellStyle name="40% - Ênfase1 90 2 4" xfId="26472"/>
    <cellStyle name="40% - Ênfase1 90 2 4 2" xfId="26473"/>
    <cellStyle name="40% - Ênfase1 90 2 5" xfId="26474"/>
    <cellStyle name="40% - Ênfase1 90 2 5 2" xfId="26475"/>
    <cellStyle name="40% - Ênfase1 90 2 6" xfId="26476"/>
    <cellStyle name="40% - Ênfase1 90 3" xfId="26477"/>
    <cellStyle name="40% - Ênfase1 90 3 2" xfId="26478"/>
    <cellStyle name="40% - Ênfase1 90 4" xfId="26479"/>
    <cellStyle name="40% - Ênfase1 90 4 2" xfId="26480"/>
    <cellStyle name="40% - Ênfase1 90 5" xfId="26481"/>
    <cellStyle name="40% - Ênfase1 90 5 2" xfId="26482"/>
    <cellStyle name="40% - Ênfase1 90 6" xfId="26483"/>
    <cellStyle name="40% - Ênfase1 90 6 2" xfId="26484"/>
    <cellStyle name="40% - Ênfase1 90 7" xfId="26485"/>
    <cellStyle name="40% - Ênfase1 91" xfId="26486"/>
    <cellStyle name="40% - Ênfase1 91 2" xfId="26487"/>
    <cellStyle name="40% - Ênfase1 91 2 2" xfId="26488"/>
    <cellStyle name="40% - Ênfase1 91 2 2 2" xfId="26489"/>
    <cellStyle name="40% - Ênfase1 91 2 3" xfId="26490"/>
    <cellStyle name="40% - Ênfase1 91 2 3 2" xfId="26491"/>
    <cellStyle name="40% - Ênfase1 91 2 4" xfId="26492"/>
    <cellStyle name="40% - Ênfase1 91 2 4 2" xfId="26493"/>
    <cellStyle name="40% - Ênfase1 91 2 5" xfId="26494"/>
    <cellStyle name="40% - Ênfase1 91 2 5 2" xfId="26495"/>
    <cellStyle name="40% - Ênfase1 91 2 6" xfId="26496"/>
    <cellStyle name="40% - Ênfase1 91 3" xfId="26497"/>
    <cellStyle name="40% - Ênfase1 91 3 2" xfId="26498"/>
    <cellStyle name="40% - Ênfase1 91 4" xfId="26499"/>
    <cellStyle name="40% - Ênfase1 91 4 2" xfId="26500"/>
    <cellStyle name="40% - Ênfase1 91 5" xfId="26501"/>
    <cellStyle name="40% - Ênfase1 91 5 2" xfId="26502"/>
    <cellStyle name="40% - Ênfase1 91 6" xfId="26503"/>
    <cellStyle name="40% - Ênfase1 91 6 2" xfId="26504"/>
    <cellStyle name="40% - Ênfase1 91 7" xfId="26505"/>
    <cellStyle name="40% - Ênfase1 92" xfId="26506"/>
    <cellStyle name="40% - Ênfase1 92 2" xfId="26507"/>
    <cellStyle name="40% - Ênfase1 92 2 2" xfId="26508"/>
    <cellStyle name="40% - Ênfase1 92 2 2 2" xfId="26509"/>
    <cellStyle name="40% - Ênfase1 92 2 3" xfId="26510"/>
    <cellStyle name="40% - Ênfase1 92 2 3 2" xfId="26511"/>
    <cellStyle name="40% - Ênfase1 92 2 4" xfId="26512"/>
    <cellStyle name="40% - Ênfase1 92 2 4 2" xfId="26513"/>
    <cellStyle name="40% - Ênfase1 92 2 5" xfId="26514"/>
    <cellStyle name="40% - Ênfase1 92 2 5 2" xfId="26515"/>
    <cellStyle name="40% - Ênfase1 92 2 6" xfId="26516"/>
    <cellStyle name="40% - Ênfase1 92 3" xfId="26517"/>
    <cellStyle name="40% - Ênfase1 92 3 2" xfId="26518"/>
    <cellStyle name="40% - Ênfase1 92 4" xfId="26519"/>
    <cellStyle name="40% - Ênfase1 92 4 2" xfId="26520"/>
    <cellStyle name="40% - Ênfase1 92 5" xfId="26521"/>
    <cellStyle name="40% - Ênfase1 92 5 2" xfId="26522"/>
    <cellStyle name="40% - Ênfase1 92 6" xfId="26523"/>
    <cellStyle name="40% - Ênfase1 92 6 2" xfId="26524"/>
    <cellStyle name="40% - Ênfase1 92 7" xfId="26525"/>
    <cellStyle name="40% - Ênfase1 93" xfId="26526"/>
    <cellStyle name="40% - Ênfase1 93 2" xfId="26527"/>
    <cellStyle name="40% - Ênfase1 93 2 2" xfId="26528"/>
    <cellStyle name="40% - Ênfase1 93 2 2 2" xfId="26529"/>
    <cellStyle name="40% - Ênfase1 93 2 3" xfId="26530"/>
    <cellStyle name="40% - Ênfase1 93 2 3 2" xfId="26531"/>
    <cellStyle name="40% - Ênfase1 93 2 4" xfId="26532"/>
    <cellStyle name="40% - Ênfase1 93 2 4 2" xfId="26533"/>
    <cellStyle name="40% - Ênfase1 93 2 5" xfId="26534"/>
    <cellStyle name="40% - Ênfase1 93 2 5 2" xfId="26535"/>
    <cellStyle name="40% - Ênfase1 93 2 6" xfId="26536"/>
    <cellStyle name="40% - Ênfase1 93 3" xfId="26537"/>
    <cellStyle name="40% - Ênfase1 93 3 2" xfId="26538"/>
    <cellStyle name="40% - Ênfase1 93 4" xfId="26539"/>
    <cellStyle name="40% - Ênfase1 93 4 2" xfId="26540"/>
    <cellStyle name="40% - Ênfase1 93 5" xfId="26541"/>
    <cellStyle name="40% - Ênfase1 93 5 2" xfId="26542"/>
    <cellStyle name="40% - Ênfase1 93 6" xfId="26543"/>
    <cellStyle name="40% - Ênfase1 93 6 2" xfId="26544"/>
    <cellStyle name="40% - Ênfase1 93 7" xfId="26545"/>
    <cellStyle name="40% - Ênfase1 94" xfId="26546"/>
    <cellStyle name="40% - Ênfase1 94 2" xfId="26547"/>
    <cellStyle name="40% - Ênfase1 94 2 2" xfId="26548"/>
    <cellStyle name="40% - Ênfase1 94 2 2 2" xfId="26549"/>
    <cellStyle name="40% - Ênfase1 94 2 3" xfId="26550"/>
    <cellStyle name="40% - Ênfase1 94 2 3 2" xfId="26551"/>
    <cellStyle name="40% - Ênfase1 94 2 4" xfId="26552"/>
    <cellStyle name="40% - Ênfase1 94 2 4 2" xfId="26553"/>
    <cellStyle name="40% - Ênfase1 94 2 5" xfId="26554"/>
    <cellStyle name="40% - Ênfase1 94 2 5 2" xfId="26555"/>
    <cellStyle name="40% - Ênfase1 94 2 6" xfId="26556"/>
    <cellStyle name="40% - Ênfase1 94 3" xfId="26557"/>
    <cellStyle name="40% - Ênfase1 94 3 2" xfId="26558"/>
    <cellStyle name="40% - Ênfase1 94 4" xfId="26559"/>
    <cellStyle name="40% - Ênfase1 94 4 2" xfId="26560"/>
    <cellStyle name="40% - Ênfase1 94 5" xfId="26561"/>
    <cellStyle name="40% - Ênfase1 94 5 2" xfId="26562"/>
    <cellStyle name="40% - Ênfase1 94 6" xfId="26563"/>
    <cellStyle name="40% - Ênfase1 94 6 2" xfId="26564"/>
    <cellStyle name="40% - Ênfase1 94 7" xfId="26565"/>
    <cellStyle name="40% - Ênfase1 95" xfId="26566"/>
    <cellStyle name="40% - Ênfase1 95 2" xfId="26567"/>
    <cellStyle name="40% - Ênfase1 95 2 2" xfId="26568"/>
    <cellStyle name="40% - Ênfase1 95 2 2 2" xfId="26569"/>
    <cellStyle name="40% - Ênfase1 95 2 3" xfId="26570"/>
    <cellStyle name="40% - Ênfase1 95 2 3 2" xfId="26571"/>
    <cellStyle name="40% - Ênfase1 95 2 4" xfId="26572"/>
    <cellStyle name="40% - Ênfase1 95 2 4 2" xfId="26573"/>
    <cellStyle name="40% - Ênfase1 95 2 5" xfId="26574"/>
    <cellStyle name="40% - Ênfase1 95 2 5 2" xfId="26575"/>
    <cellStyle name="40% - Ênfase1 95 2 6" xfId="26576"/>
    <cellStyle name="40% - Ênfase1 95 3" xfId="26577"/>
    <cellStyle name="40% - Ênfase1 95 3 2" xfId="26578"/>
    <cellStyle name="40% - Ênfase1 95 4" xfId="26579"/>
    <cellStyle name="40% - Ênfase1 95 4 2" xfId="26580"/>
    <cellStyle name="40% - Ênfase1 95 5" xfId="26581"/>
    <cellStyle name="40% - Ênfase1 95 5 2" xfId="26582"/>
    <cellStyle name="40% - Ênfase1 95 6" xfId="26583"/>
    <cellStyle name="40% - Ênfase1 95 6 2" xfId="26584"/>
    <cellStyle name="40% - Ênfase1 95 7" xfId="26585"/>
    <cellStyle name="40% - Ênfase1 96" xfId="26586"/>
    <cellStyle name="40% - Ênfase1 96 2" xfId="26587"/>
    <cellStyle name="40% - Ênfase1 96 2 2" xfId="26588"/>
    <cellStyle name="40% - Ênfase1 96 2 2 2" xfId="26589"/>
    <cellStyle name="40% - Ênfase1 96 2 3" xfId="26590"/>
    <cellStyle name="40% - Ênfase1 96 2 3 2" xfId="26591"/>
    <cellStyle name="40% - Ênfase1 96 2 4" xfId="26592"/>
    <cellStyle name="40% - Ênfase1 96 2 4 2" xfId="26593"/>
    <cellStyle name="40% - Ênfase1 96 2 5" xfId="26594"/>
    <cellStyle name="40% - Ênfase1 96 2 5 2" xfId="26595"/>
    <cellStyle name="40% - Ênfase1 96 2 6" xfId="26596"/>
    <cellStyle name="40% - Ênfase1 96 3" xfId="26597"/>
    <cellStyle name="40% - Ênfase1 96 3 2" xfId="26598"/>
    <cellStyle name="40% - Ênfase1 96 4" xfId="26599"/>
    <cellStyle name="40% - Ênfase1 96 4 2" xfId="26600"/>
    <cellStyle name="40% - Ênfase1 96 5" xfId="26601"/>
    <cellStyle name="40% - Ênfase1 96 5 2" xfId="26602"/>
    <cellStyle name="40% - Ênfase1 96 6" xfId="26603"/>
    <cellStyle name="40% - Ênfase1 96 6 2" xfId="26604"/>
    <cellStyle name="40% - Ênfase1 96 7" xfId="26605"/>
    <cellStyle name="40% - Ênfase1 97" xfId="26606"/>
    <cellStyle name="40% - Ênfase1 97 2" xfId="26607"/>
    <cellStyle name="40% - Ênfase1 97 2 2" xfId="26608"/>
    <cellStyle name="40% - Ênfase1 97 2 2 2" xfId="26609"/>
    <cellStyle name="40% - Ênfase1 97 2 3" xfId="26610"/>
    <cellStyle name="40% - Ênfase1 97 2 3 2" xfId="26611"/>
    <cellStyle name="40% - Ênfase1 97 2 4" xfId="26612"/>
    <cellStyle name="40% - Ênfase1 97 2 4 2" xfId="26613"/>
    <cellStyle name="40% - Ênfase1 97 2 5" xfId="26614"/>
    <cellStyle name="40% - Ênfase1 97 2 5 2" xfId="26615"/>
    <cellStyle name="40% - Ênfase1 97 2 6" xfId="26616"/>
    <cellStyle name="40% - Ênfase1 97 3" xfId="26617"/>
    <cellStyle name="40% - Ênfase1 97 3 2" xfId="26618"/>
    <cellStyle name="40% - Ênfase1 97 4" xfId="26619"/>
    <cellStyle name="40% - Ênfase1 97 4 2" xfId="26620"/>
    <cellStyle name="40% - Ênfase1 97 5" xfId="26621"/>
    <cellStyle name="40% - Ênfase1 97 5 2" xfId="26622"/>
    <cellStyle name="40% - Ênfase1 97 6" xfId="26623"/>
    <cellStyle name="40% - Ênfase1 97 6 2" xfId="26624"/>
    <cellStyle name="40% - Ênfase1 97 7" xfId="26625"/>
    <cellStyle name="40% - Ênfase1 98" xfId="26626"/>
    <cellStyle name="40% - Ênfase1 98 2" xfId="26627"/>
    <cellStyle name="40% - Ênfase1 98 2 2" xfId="26628"/>
    <cellStyle name="40% - Ênfase1 98 2 2 2" xfId="26629"/>
    <cellStyle name="40% - Ênfase1 98 2 3" xfId="26630"/>
    <cellStyle name="40% - Ênfase1 98 2 3 2" xfId="26631"/>
    <cellStyle name="40% - Ênfase1 98 2 4" xfId="26632"/>
    <cellStyle name="40% - Ênfase1 98 2 4 2" xfId="26633"/>
    <cellStyle name="40% - Ênfase1 98 2 5" xfId="26634"/>
    <cellStyle name="40% - Ênfase1 98 2 5 2" xfId="26635"/>
    <cellStyle name="40% - Ênfase1 98 2 6" xfId="26636"/>
    <cellStyle name="40% - Ênfase1 98 3" xfId="26637"/>
    <cellStyle name="40% - Ênfase1 98 3 2" xfId="26638"/>
    <cellStyle name="40% - Ênfase1 98 4" xfId="26639"/>
    <cellStyle name="40% - Ênfase1 98 4 2" xfId="26640"/>
    <cellStyle name="40% - Ênfase1 98 5" xfId="26641"/>
    <cellStyle name="40% - Ênfase1 98 5 2" xfId="26642"/>
    <cellStyle name="40% - Ênfase1 98 6" xfId="26643"/>
    <cellStyle name="40% - Ênfase1 98 6 2" xfId="26644"/>
    <cellStyle name="40% - Ênfase1 98 7" xfId="26645"/>
    <cellStyle name="40% - Ênfase1 99" xfId="26646"/>
    <cellStyle name="40% - Ênfase1 99 2" xfId="26647"/>
    <cellStyle name="40% - Ênfase1 99 2 2" xfId="26648"/>
    <cellStyle name="40% - Ênfase1 99 2 2 2" xfId="26649"/>
    <cellStyle name="40% - Ênfase1 99 2 3" xfId="26650"/>
    <cellStyle name="40% - Ênfase1 99 2 3 2" xfId="26651"/>
    <cellStyle name="40% - Ênfase1 99 2 4" xfId="26652"/>
    <cellStyle name="40% - Ênfase1 99 2 4 2" xfId="26653"/>
    <cellStyle name="40% - Ênfase1 99 2 5" xfId="26654"/>
    <cellStyle name="40% - Ênfase1 99 2 5 2" xfId="26655"/>
    <cellStyle name="40% - Ênfase1 99 2 6" xfId="26656"/>
    <cellStyle name="40% - Ênfase1 99 3" xfId="26657"/>
    <cellStyle name="40% - Ênfase1 99 3 2" xfId="26658"/>
    <cellStyle name="40% - Ênfase1 99 4" xfId="26659"/>
    <cellStyle name="40% - Ênfase1 99 4 2" xfId="26660"/>
    <cellStyle name="40% - Ênfase1 99 5" xfId="26661"/>
    <cellStyle name="40% - Ênfase1 99 5 2" xfId="26662"/>
    <cellStyle name="40% - Ênfase1 99 6" xfId="26663"/>
    <cellStyle name="40% - Ênfase1 99 6 2" xfId="26664"/>
    <cellStyle name="40% - Ênfase1 99 7" xfId="26665"/>
    <cellStyle name="40% - Ênfase2 10" xfId="26666"/>
    <cellStyle name="40% - Ênfase2 10 2" xfId="26667"/>
    <cellStyle name="40% - Ênfase2 10 2 2" xfId="26668"/>
    <cellStyle name="40% - Ênfase2 10 2 2 2" xfId="26669"/>
    <cellStyle name="40% - Ênfase2 10 2 2 2 2" xfId="26670"/>
    <cellStyle name="40% - Ênfase2 10 2 2 3" xfId="26671"/>
    <cellStyle name="40% - Ênfase2 10 2 2 3 2" xfId="26672"/>
    <cellStyle name="40% - Ênfase2 10 2 2 4" xfId="26673"/>
    <cellStyle name="40% - Ênfase2 10 2 2 4 2" xfId="26674"/>
    <cellStyle name="40% - Ênfase2 10 2 2 5" xfId="26675"/>
    <cellStyle name="40% - Ênfase2 10 2 2 5 2" xfId="26676"/>
    <cellStyle name="40% - Ênfase2 10 2 2 6" xfId="26677"/>
    <cellStyle name="40% - Ênfase2 10 2 3" xfId="26678"/>
    <cellStyle name="40% - Ênfase2 10 2 3 2" xfId="26679"/>
    <cellStyle name="40% - Ênfase2 10 2 4" xfId="26680"/>
    <cellStyle name="40% - Ênfase2 10 2 4 2" xfId="26681"/>
    <cellStyle name="40% - Ênfase2 10 2 5" xfId="26682"/>
    <cellStyle name="40% - Ênfase2 10 2 5 2" xfId="26683"/>
    <cellStyle name="40% - Ênfase2 10 2 6" xfId="26684"/>
    <cellStyle name="40% - Ênfase2 10 2 6 2" xfId="26685"/>
    <cellStyle name="40% - Ênfase2 10 2 7" xfId="26686"/>
    <cellStyle name="40% - Ênfase2 10 3" xfId="26687"/>
    <cellStyle name="40% - Ênfase2 10 3 2" xfId="26688"/>
    <cellStyle name="40% - Ênfase2 10 3 2 2" xfId="26689"/>
    <cellStyle name="40% - Ênfase2 10 3 3" xfId="26690"/>
    <cellStyle name="40% - Ênfase2 10 3 3 2" xfId="26691"/>
    <cellStyle name="40% - Ênfase2 10 3 4" xfId="26692"/>
    <cellStyle name="40% - Ênfase2 10 3 4 2" xfId="26693"/>
    <cellStyle name="40% - Ênfase2 10 3 5" xfId="26694"/>
    <cellStyle name="40% - Ênfase2 10 3 5 2" xfId="26695"/>
    <cellStyle name="40% - Ênfase2 10 3 6" xfId="26696"/>
    <cellStyle name="40% - Ênfase2 10 4" xfId="26697"/>
    <cellStyle name="40% - Ênfase2 10 4 2" xfId="26698"/>
    <cellStyle name="40% - Ênfase2 10 5" xfId="26699"/>
    <cellStyle name="40% - Ênfase2 10 5 2" xfId="26700"/>
    <cellStyle name="40% - Ênfase2 10 6" xfId="26701"/>
    <cellStyle name="40% - Ênfase2 10 6 2" xfId="26702"/>
    <cellStyle name="40% - Ênfase2 10 7" xfId="26703"/>
    <cellStyle name="40% - Ênfase2 10 7 2" xfId="26704"/>
    <cellStyle name="40% - Ênfase2 10 8" xfId="26705"/>
    <cellStyle name="40% - Ênfase2 100" xfId="26706"/>
    <cellStyle name="40% - Ênfase2 100 2" xfId="26707"/>
    <cellStyle name="40% - Ênfase2 100 2 2" xfId="26708"/>
    <cellStyle name="40% - Ênfase2 100 2 2 2" xfId="26709"/>
    <cellStyle name="40% - Ênfase2 100 2 3" xfId="26710"/>
    <cellStyle name="40% - Ênfase2 100 2 3 2" xfId="26711"/>
    <cellStyle name="40% - Ênfase2 100 2 4" xfId="26712"/>
    <cellStyle name="40% - Ênfase2 100 2 4 2" xfId="26713"/>
    <cellStyle name="40% - Ênfase2 100 2 5" xfId="26714"/>
    <cellStyle name="40% - Ênfase2 100 2 5 2" xfId="26715"/>
    <cellStyle name="40% - Ênfase2 100 2 6" xfId="26716"/>
    <cellStyle name="40% - Ênfase2 100 3" xfId="26717"/>
    <cellStyle name="40% - Ênfase2 100 3 2" xfId="26718"/>
    <cellStyle name="40% - Ênfase2 100 4" xfId="26719"/>
    <cellStyle name="40% - Ênfase2 100 4 2" xfId="26720"/>
    <cellStyle name="40% - Ênfase2 100 5" xfId="26721"/>
    <cellStyle name="40% - Ênfase2 100 5 2" xfId="26722"/>
    <cellStyle name="40% - Ênfase2 100 6" xfId="26723"/>
    <cellStyle name="40% - Ênfase2 100 6 2" xfId="26724"/>
    <cellStyle name="40% - Ênfase2 100 7" xfId="26725"/>
    <cellStyle name="40% - Ênfase2 101" xfId="26726"/>
    <cellStyle name="40% - Ênfase2 101 2" xfId="26727"/>
    <cellStyle name="40% - Ênfase2 101 2 2" xfId="26728"/>
    <cellStyle name="40% - Ênfase2 101 2 2 2" xfId="26729"/>
    <cellStyle name="40% - Ênfase2 101 2 3" xfId="26730"/>
    <cellStyle name="40% - Ênfase2 101 2 3 2" xfId="26731"/>
    <cellStyle name="40% - Ênfase2 101 2 4" xfId="26732"/>
    <cellStyle name="40% - Ênfase2 101 2 4 2" xfId="26733"/>
    <cellStyle name="40% - Ênfase2 101 2 5" xfId="26734"/>
    <cellStyle name="40% - Ênfase2 101 2 5 2" xfId="26735"/>
    <cellStyle name="40% - Ênfase2 101 2 6" xfId="26736"/>
    <cellStyle name="40% - Ênfase2 101 3" xfId="26737"/>
    <cellStyle name="40% - Ênfase2 101 3 2" xfId="26738"/>
    <cellStyle name="40% - Ênfase2 101 4" xfId="26739"/>
    <cellStyle name="40% - Ênfase2 101 4 2" xfId="26740"/>
    <cellStyle name="40% - Ênfase2 101 5" xfId="26741"/>
    <cellStyle name="40% - Ênfase2 101 5 2" xfId="26742"/>
    <cellStyle name="40% - Ênfase2 101 6" xfId="26743"/>
    <cellStyle name="40% - Ênfase2 101 6 2" xfId="26744"/>
    <cellStyle name="40% - Ênfase2 101 7" xfId="26745"/>
    <cellStyle name="40% - Ênfase2 102" xfId="26746"/>
    <cellStyle name="40% - Ênfase2 102 2" xfId="26747"/>
    <cellStyle name="40% - Ênfase2 102 2 2" xfId="26748"/>
    <cellStyle name="40% - Ênfase2 102 2 2 2" xfId="26749"/>
    <cellStyle name="40% - Ênfase2 102 2 3" xfId="26750"/>
    <cellStyle name="40% - Ênfase2 102 2 3 2" xfId="26751"/>
    <cellStyle name="40% - Ênfase2 102 2 4" xfId="26752"/>
    <cellStyle name="40% - Ênfase2 102 2 4 2" xfId="26753"/>
    <cellStyle name="40% - Ênfase2 102 2 5" xfId="26754"/>
    <cellStyle name="40% - Ênfase2 102 2 5 2" xfId="26755"/>
    <cellStyle name="40% - Ênfase2 102 2 6" xfId="26756"/>
    <cellStyle name="40% - Ênfase2 102 3" xfId="26757"/>
    <cellStyle name="40% - Ênfase2 102 3 2" xfId="26758"/>
    <cellStyle name="40% - Ênfase2 102 4" xfId="26759"/>
    <cellStyle name="40% - Ênfase2 102 4 2" xfId="26760"/>
    <cellStyle name="40% - Ênfase2 102 5" xfId="26761"/>
    <cellStyle name="40% - Ênfase2 102 5 2" xfId="26762"/>
    <cellStyle name="40% - Ênfase2 102 6" xfId="26763"/>
    <cellStyle name="40% - Ênfase2 102 6 2" xfId="26764"/>
    <cellStyle name="40% - Ênfase2 102 7" xfId="26765"/>
    <cellStyle name="40% - Ênfase2 103" xfId="26766"/>
    <cellStyle name="40% - Ênfase2 103 2" xfId="26767"/>
    <cellStyle name="40% - Ênfase2 103 2 2" xfId="26768"/>
    <cellStyle name="40% - Ênfase2 103 2 2 2" xfId="26769"/>
    <cellStyle name="40% - Ênfase2 103 2 3" xfId="26770"/>
    <cellStyle name="40% - Ênfase2 103 2 3 2" xfId="26771"/>
    <cellStyle name="40% - Ênfase2 103 2 4" xfId="26772"/>
    <cellStyle name="40% - Ênfase2 103 2 4 2" xfId="26773"/>
    <cellStyle name="40% - Ênfase2 103 2 5" xfId="26774"/>
    <cellStyle name="40% - Ênfase2 103 2 5 2" xfId="26775"/>
    <cellStyle name="40% - Ênfase2 103 2 6" xfId="26776"/>
    <cellStyle name="40% - Ênfase2 103 3" xfId="26777"/>
    <cellStyle name="40% - Ênfase2 103 3 2" xfId="26778"/>
    <cellStyle name="40% - Ênfase2 103 4" xfId="26779"/>
    <cellStyle name="40% - Ênfase2 103 4 2" xfId="26780"/>
    <cellStyle name="40% - Ênfase2 103 5" xfId="26781"/>
    <cellStyle name="40% - Ênfase2 103 5 2" xfId="26782"/>
    <cellStyle name="40% - Ênfase2 103 6" xfId="26783"/>
    <cellStyle name="40% - Ênfase2 103 6 2" xfId="26784"/>
    <cellStyle name="40% - Ênfase2 103 7" xfId="26785"/>
    <cellStyle name="40% - Ênfase2 104" xfId="26786"/>
    <cellStyle name="40% - Ênfase2 104 2" xfId="26787"/>
    <cellStyle name="40% - Ênfase2 104 2 2" xfId="26788"/>
    <cellStyle name="40% - Ênfase2 104 2 2 2" xfId="26789"/>
    <cellStyle name="40% - Ênfase2 104 2 3" xfId="26790"/>
    <cellStyle name="40% - Ênfase2 104 2 3 2" xfId="26791"/>
    <cellStyle name="40% - Ênfase2 104 2 4" xfId="26792"/>
    <cellStyle name="40% - Ênfase2 104 2 4 2" xfId="26793"/>
    <cellStyle name="40% - Ênfase2 104 2 5" xfId="26794"/>
    <cellStyle name="40% - Ênfase2 104 2 5 2" xfId="26795"/>
    <cellStyle name="40% - Ênfase2 104 2 6" xfId="26796"/>
    <cellStyle name="40% - Ênfase2 104 3" xfId="26797"/>
    <cellStyle name="40% - Ênfase2 104 3 2" xfId="26798"/>
    <cellStyle name="40% - Ênfase2 104 4" xfId="26799"/>
    <cellStyle name="40% - Ênfase2 104 4 2" xfId="26800"/>
    <cellStyle name="40% - Ênfase2 104 5" xfId="26801"/>
    <cellStyle name="40% - Ênfase2 104 5 2" xfId="26802"/>
    <cellStyle name="40% - Ênfase2 104 6" xfId="26803"/>
    <cellStyle name="40% - Ênfase2 104 6 2" xfId="26804"/>
    <cellStyle name="40% - Ênfase2 104 7" xfId="26805"/>
    <cellStyle name="40% - Ênfase2 105" xfId="26806"/>
    <cellStyle name="40% - Ênfase2 105 2" xfId="26807"/>
    <cellStyle name="40% - Ênfase2 105 2 2" xfId="26808"/>
    <cellStyle name="40% - Ênfase2 105 2 2 2" xfId="26809"/>
    <cellStyle name="40% - Ênfase2 105 2 3" xfId="26810"/>
    <cellStyle name="40% - Ênfase2 105 2 3 2" xfId="26811"/>
    <cellStyle name="40% - Ênfase2 105 2 4" xfId="26812"/>
    <cellStyle name="40% - Ênfase2 105 2 4 2" xfId="26813"/>
    <cellStyle name="40% - Ênfase2 105 2 5" xfId="26814"/>
    <cellStyle name="40% - Ênfase2 105 2 5 2" xfId="26815"/>
    <cellStyle name="40% - Ênfase2 105 2 6" xfId="26816"/>
    <cellStyle name="40% - Ênfase2 105 3" xfId="26817"/>
    <cellStyle name="40% - Ênfase2 105 3 2" xfId="26818"/>
    <cellStyle name="40% - Ênfase2 105 4" xfId="26819"/>
    <cellStyle name="40% - Ênfase2 105 4 2" xfId="26820"/>
    <cellStyle name="40% - Ênfase2 105 5" xfId="26821"/>
    <cellStyle name="40% - Ênfase2 105 5 2" xfId="26822"/>
    <cellStyle name="40% - Ênfase2 105 6" xfId="26823"/>
    <cellStyle name="40% - Ênfase2 105 6 2" xfId="26824"/>
    <cellStyle name="40% - Ênfase2 105 7" xfId="26825"/>
    <cellStyle name="40% - Ênfase2 106" xfId="26826"/>
    <cellStyle name="40% - Ênfase2 106 2" xfId="26827"/>
    <cellStyle name="40% - Ênfase2 106 2 2" xfId="26828"/>
    <cellStyle name="40% - Ênfase2 106 2 2 2" xfId="26829"/>
    <cellStyle name="40% - Ênfase2 106 2 3" xfId="26830"/>
    <cellStyle name="40% - Ênfase2 106 2 3 2" xfId="26831"/>
    <cellStyle name="40% - Ênfase2 106 2 4" xfId="26832"/>
    <cellStyle name="40% - Ênfase2 106 2 4 2" xfId="26833"/>
    <cellStyle name="40% - Ênfase2 106 2 5" xfId="26834"/>
    <cellStyle name="40% - Ênfase2 106 2 5 2" xfId="26835"/>
    <cellStyle name="40% - Ênfase2 106 2 6" xfId="26836"/>
    <cellStyle name="40% - Ênfase2 106 3" xfId="26837"/>
    <cellStyle name="40% - Ênfase2 106 3 2" xfId="26838"/>
    <cellStyle name="40% - Ênfase2 106 4" xfId="26839"/>
    <cellStyle name="40% - Ênfase2 106 4 2" xfId="26840"/>
    <cellStyle name="40% - Ênfase2 106 5" xfId="26841"/>
    <cellStyle name="40% - Ênfase2 106 5 2" xfId="26842"/>
    <cellStyle name="40% - Ênfase2 106 6" xfId="26843"/>
    <cellStyle name="40% - Ênfase2 106 6 2" xfId="26844"/>
    <cellStyle name="40% - Ênfase2 106 7" xfId="26845"/>
    <cellStyle name="40% - Ênfase2 107" xfId="26846"/>
    <cellStyle name="40% - Ênfase2 107 2" xfId="26847"/>
    <cellStyle name="40% - Ênfase2 107 2 2" xfId="26848"/>
    <cellStyle name="40% - Ênfase2 107 2 2 2" xfId="26849"/>
    <cellStyle name="40% - Ênfase2 107 2 3" xfId="26850"/>
    <cellStyle name="40% - Ênfase2 107 2 3 2" xfId="26851"/>
    <cellStyle name="40% - Ênfase2 107 2 4" xfId="26852"/>
    <cellStyle name="40% - Ênfase2 107 2 4 2" xfId="26853"/>
    <cellStyle name="40% - Ênfase2 107 2 5" xfId="26854"/>
    <cellStyle name="40% - Ênfase2 107 2 5 2" xfId="26855"/>
    <cellStyle name="40% - Ênfase2 107 2 6" xfId="26856"/>
    <cellStyle name="40% - Ênfase2 107 3" xfId="26857"/>
    <cellStyle name="40% - Ênfase2 107 3 2" xfId="26858"/>
    <cellStyle name="40% - Ênfase2 107 4" xfId="26859"/>
    <cellStyle name="40% - Ênfase2 107 4 2" xfId="26860"/>
    <cellStyle name="40% - Ênfase2 107 5" xfId="26861"/>
    <cellStyle name="40% - Ênfase2 107 5 2" xfId="26862"/>
    <cellStyle name="40% - Ênfase2 107 6" xfId="26863"/>
    <cellStyle name="40% - Ênfase2 107 6 2" xfId="26864"/>
    <cellStyle name="40% - Ênfase2 107 7" xfId="26865"/>
    <cellStyle name="40% - Ênfase2 108" xfId="26866"/>
    <cellStyle name="40% - Ênfase2 108 2" xfId="26867"/>
    <cellStyle name="40% - Ênfase2 108 2 2" xfId="26868"/>
    <cellStyle name="40% - Ênfase2 108 2 2 2" xfId="26869"/>
    <cellStyle name="40% - Ênfase2 108 2 3" xfId="26870"/>
    <cellStyle name="40% - Ênfase2 108 2 3 2" xfId="26871"/>
    <cellStyle name="40% - Ênfase2 108 2 4" xfId="26872"/>
    <cellStyle name="40% - Ênfase2 108 2 4 2" xfId="26873"/>
    <cellStyle name="40% - Ênfase2 108 2 5" xfId="26874"/>
    <cellStyle name="40% - Ênfase2 108 2 5 2" xfId="26875"/>
    <cellStyle name="40% - Ênfase2 108 2 6" xfId="26876"/>
    <cellStyle name="40% - Ênfase2 108 3" xfId="26877"/>
    <cellStyle name="40% - Ênfase2 108 3 2" xfId="26878"/>
    <cellStyle name="40% - Ênfase2 108 4" xfId="26879"/>
    <cellStyle name="40% - Ênfase2 108 4 2" xfId="26880"/>
    <cellStyle name="40% - Ênfase2 108 5" xfId="26881"/>
    <cellStyle name="40% - Ênfase2 108 5 2" xfId="26882"/>
    <cellStyle name="40% - Ênfase2 108 6" xfId="26883"/>
    <cellStyle name="40% - Ênfase2 108 6 2" xfId="26884"/>
    <cellStyle name="40% - Ênfase2 108 7" xfId="26885"/>
    <cellStyle name="40% - Ênfase2 109" xfId="26886"/>
    <cellStyle name="40% - Ênfase2 109 2" xfId="26887"/>
    <cellStyle name="40% - Ênfase2 109 2 2" xfId="26888"/>
    <cellStyle name="40% - Ênfase2 109 2 2 2" xfId="26889"/>
    <cellStyle name="40% - Ênfase2 109 2 3" xfId="26890"/>
    <cellStyle name="40% - Ênfase2 109 2 3 2" xfId="26891"/>
    <cellStyle name="40% - Ênfase2 109 2 4" xfId="26892"/>
    <cellStyle name="40% - Ênfase2 109 2 4 2" xfId="26893"/>
    <cellStyle name="40% - Ênfase2 109 2 5" xfId="26894"/>
    <cellStyle name="40% - Ênfase2 109 2 5 2" xfId="26895"/>
    <cellStyle name="40% - Ênfase2 109 2 6" xfId="26896"/>
    <cellStyle name="40% - Ênfase2 109 3" xfId="26897"/>
    <cellStyle name="40% - Ênfase2 109 3 2" xfId="26898"/>
    <cellStyle name="40% - Ênfase2 109 4" xfId="26899"/>
    <cellStyle name="40% - Ênfase2 109 4 2" xfId="26900"/>
    <cellStyle name="40% - Ênfase2 109 5" xfId="26901"/>
    <cellStyle name="40% - Ênfase2 109 5 2" xfId="26902"/>
    <cellStyle name="40% - Ênfase2 109 6" xfId="26903"/>
    <cellStyle name="40% - Ênfase2 109 6 2" xfId="26904"/>
    <cellStyle name="40% - Ênfase2 109 7" xfId="26905"/>
    <cellStyle name="40% - Ênfase2 11" xfId="26906"/>
    <cellStyle name="40% - Ênfase2 11 2" xfId="26907"/>
    <cellStyle name="40% - Ênfase2 11 2 2" xfId="26908"/>
    <cellStyle name="40% - Ênfase2 11 2 2 2" xfId="26909"/>
    <cellStyle name="40% - Ênfase2 11 2 3" xfId="26910"/>
    <cellStyle name="40% - Ênfase2 11 2 3 2" xfId="26911"/>
    <cellStyle name="40% - Ênfase2 11 2 4" xfId="26912"/>
    <cellStyle name="40% - Ênfase2 11 2 4 2" xfId="26913"/>
    <cellStyle name="40% - Ênfase2 11 2 5" xfId="26914"/>
    <cellStyle name="40% - Ênfase2 11 2 5 2" xfId="26915"/>
    <cellStyle name="40% - Ênfase2 11 2 6" xfId="26916"/>
    <cellStyle name="40% - Ênfase2 11 3" xfId="26917"/>
    <cellStyle name="40% - Ênfase2 11 3 2" xfId="26918"/>
    <cellStyle name="40% - Ênfase2 11 4" xfId="26919"/>
    <cellStyle name="40% - Ênfase2 11 4 2" xfId="26920"/>
    <cellStyle name="40% - Ênfase2 11 5" xfId="26921"/>
    <cellStyle name="40% - Ênfase2 11 5 2" xfId="26922"/>
    <cellStyle name="40% - Ênfase2 11 6" xfId="26923"/>
    <cellStyle name="40% - Ênfase2 11 6 2" xfId="26924"/>
    <cellStyle name="40% - Ênfase2 11 7" xfId="26925"/>
    <cellStyle name="40% - Ênfase2 110" xfId="26926"/>
    <cellStyle name="40% - Ênfase2 110 2" xfId="26927"/>
    <cellStyle name="40% - Ênfase2 110 2 2" xfId="26928"/>
    <cellStyle name="40% - Ênfase2 110 2 2 2" xfId="26929"/>
    <cellStyle name="40% - Ênfase2 110 2 3" xfId="26930"/>
    <cellStyle name="40% - Ênfase2 110 2 3 2" xfId="26931"/>
    <cellStyle name="40% - Ênfase2 110 2 4" xfId="26932"/>
    <cellStyle name="40% - Ênfase2 110 2 4 2" xfId="26933"/>
    <cellStyle name="40% - Ênfase2 110 2 5" xfId="26934"/>
    <cellStyle name="40% - Ênfase2 110 2 5 2" xfId="26935"/>
    <cellStyle name="40% - Ênfase2 110 2 6" xfId="26936"/>
    <cellStyle name="40% - Ênfase2 110 3" xfId="26937"/>
    <cellStyle name="40% - Ênfase2 110 3 2" xfId="26938"/>
    <cellStyle name="40% - Ênfase2 110 4" xfId="26939"/>
    <cellStyle name="40% - Ênfase2 110 4 2" xfId="26940"/>
    <cellStyle name="40% - Ênfase2 110 5" xfId="26941"/>
    <cellStyle name="40% - Ênfase2 110 5 2" xfId="26942"/>
    <cellStyle name="40% - Ênfase2 110 6" xfId="26943"/>
    <cellStyle name="40% - Ênfase2 110 6 2" xfId="26944"/>
    <cellStyle name="40% - Ênfase2 110 7" xfId="26945"/>
    <cellStyle name="40% - Ênfase2 111" xfId="26946"/>
    <cellStyle name="40% - Ênfase2 111 2" xfId="26947"/>
    <cellStyle name="40% - Ênfase2 111 2 2" xfId="26948"/>
    <cellStyle name="40% - Ênfase2 111 2 2 2" xfId="26949"/>
    <cellStyle name="40% - Ênfase2 111 2 3" xfId="26950"/>
    <cellStyle name="40% - Ênfase2 111 2 3 2" xfId="26951"/>
    <cellStyle name="40% - Ênfase2 111 2 4" xfId="26952"/>
    <cellStyle name="40% - Ênfase2 111 2 4 2" xfId="26953"/>
    <cellStyle name="40% - Ênfase2 111 2 5" xfId="26954"/>
    <cellStyle name="40% - Ênfase2 111 2 5 2" xfId="26955"/>
    <cellStyle name="40% - Ênfase2 111 2 6" xfId="26956"/>
    <cellStyle name="40% - Ênfase2 111 3" xfId="26957"/>
    <cellStyle name="40% - Ênfase2 111 3 2" xfId="26958"/>
    <cellStyle name="40% - Ênfase2 111 4" xfId="26959"/>
    <cellStyle name="40% - Ênfase2 111 4 2" xfId="26960"/>
    <cellStyle name="40% - Ênfase2 111 5" xfId="26961"/>
    <cellStyle name="40% - Ênfase2 111 5 2" xfId="26962"/>
    <cellStyle name="40% - Ênfase2 111 6" xfId="26963"/>
    <cellStyle name="40% - Ênfase2 111 6 2" xfId="26964"/>
    <cellStyle name="40% - Ênfase2 111 7" xfId="26965"/>
    <cellStyle name="40% - Ênfase2 112" xfId="26966"/>
    <cellStyle name="40% - Ênfase2 112 2" xfId="26967"/>
    <cellStyle name="40% - Ênfase2 112 2 2" xfId="26968"/>
    <cellStyle name="40% - Ênfase2 112 2 2 2" xfId="26969"/>
    <cellStyle name="40% - Ênfase2 112 2 3" xfId="26970"/>
    <cellStyle name="40% - Ênfase2 112 2 3 2" xfId="26971"/>
    <cellStyle name="40% - Ênfase2 112 2 4" xfId="26972"/>
    <cellStyle name="40% - Ênfase2 112 2 4 2" xfId="26973"/>
    <cellStyle name="40% - Ênfase2 112 2 5" xfId="26974"/>
    <cellStyle name="40% - Ênfase2 112 2 5 2" xfId="26975"/>
    <cellStyle name="40% - Ênfase2 112 2 6" xfId="26976"/>
    <cellStyle name="40% - Ênfase2 112 3" xfId="26977"/>
    <cellStyle name="40% - Ênfase2 112 3 2" xfId="26978"/>
    <cellStyle name="40% - Ênfase2 112 4" xfId="26979"/>
    <cellStyle name="40% - Ênfase2 112 4 2" xfId="26980"/>
    <cellStyle name="40% - Ênfase2 112 5" xfId="26981"/>
    <cellStyle name="40% - Ênfase2 112 5 2" xfId="26982"/>
    <cellStyle name="40% - Ênfase2 112 6" xfId="26983"/>
    <cellStyle name="40% - Ênfase2 112 6 2" xfId="26984"/>
    <cellStyle name="40% - Ênfase2 112 7" xfId="26985"/>
    <cellStyle name="40% - Ênfase2 113" xfId="26986"/>
    <cellStyle name="40% - Ênfase2 113 2" xfId="26987"/>
    <cellStyle name="40% - Ênfase2 113 2 2" xfId="26988"/>
    <cellStyle name="40% - Ênfase2 113 2 2 2" xfId="26989"/>
    <cellStyle name="40% - Ênfase2 113 2 3" xfId="26990"/>
    <cellStyle name="40% - Ênfase2 113 2 3 2" xfId="26991"/>
    <cellStyle name="40% - Ênfase2 113 2 4" xfId="26992"/>
    <cellStyle name="40% - Ênfase2 113 2 4 2" xfId="26993"/>
    <cellStyle name="40% - Ênfase2 113 2 5" xfId="26994"/>
    <cellStyle name="40% - Ênfase2 113 2 5 2" xfId="26995"/>
    <cellStyle name="40% - Ênfase2 113 2 6" xfId="26996"/>
    <cellStyle name="40% - Ênfase2 113 3" xfId="26997"/>
    <cellStyle name="40% - Ênfase2 113 3 2" xfId="26998"/>
    <cellStyle name="40% - Ênfase2 113 4" xfId="26999"/>
    <cellStyle name="40% - Ênfase2 113 4 2" xfId="27000"/>
    <cellStyle name="40% - Ênfase2 113 5" xfId="27001"/>
    <cellStyle name="40% - Ênfase2 113 5 2" xfId="27002"/>
    <cellStyle name="40% - Ênfase2 113 6" xfId="27003"/>
    <cellStyle name="40% - Ênfase2 113 6 2" xfId="27004"/>
    <cellStyle name="40% - Ênfase2 113 7" xfId="27005"/>
    <cellStyle name="40% - Ênfase2 114" xfId="27006"/>
    <cellStyle name="40% - Ênfase2 114 2" xfId="27007"/>
    <cellStyle name="40% - Ênfase2 114 2 2" xfId="27008"/>
    <cellStyle name="40% - Ênfase2 114 2 2 2" xfId="27009"/>
    <cellStyle name="40% - Ênfase2 114 2 3" xfId="27010"/>
    <cellStyle name="40% - Ênfase2 114 2 3 2" xfId="27011"/>
    <cellStyle name="40% - Ênfase2 114 2 4" xfId="27012"/>
    <cellStyle name="40% - Ênfase2 114 2 4 2" xfId="27013"/>
    <cellStyle name="40% - Ênfase2 114 2 5" xfId="27014"/>
    <cellStyle name="40% - Ênfase2 114 2 5 2" xfId="27015"/>
    <cellStyle name="40% - Ênfase2 114 2 6" xfId="27016"/>
    <cellStyle name="40% - Ênfase2 114 3" xfId="27017"/>
    <cellStyle name="40% - Ênfase2 114 3 2" xfId="27018"/>
    <cellStyle name="40% - Ênfase2 114 4" xfId="27019"/>
    <cellStyle name="40% - Ênfase2 114 4 2" xfId="27020"/>
    <cellStyle name="40% - Ênfase2 114 5" xfId="27021"/>
    <cellStyle name="40% - Ênfase2 114 5 2" xfId="27022"/>
    <cellStyle name="40% - Ênfase2 114 6" xfId="27023"/>
    <cellStyle name="40% - Ênfase2 114 6 2" xfId="27024"/>
    <cellStyle name="40% - Ênfase2 114 7" xfId="27025"/>
    <cellStyle name="40% - Ênfase2 115" xfId="27026"/>
    <cellStyle name="40% - Ênfase2 115 2" xfId="27027"/>
    <cellStyle name="40% - Ênfase2 115 2 2" xfId="27028"/>
    <cellStyle name="40% - Ênfase2 115 2 2 2" xfId="27029"/>
    <cellStyle name="40% - Ênfase2 115 2 3" xfId="27030"/>
    <cellStyle name="40% - Ênfase2 115 2 3 2" xfId="27031"/>
    <cellStyle name="40% - Ênfase2 115 2 4" xfId="27032"/>
    <cellStyle name="40% - Ênfase2 115 2 4 2" xfId="27033"/>
    <cellStyle name="40% - Ênfase2 115 2 5" xfId="27034"/>
    <cellStyle name="40% - Ênfase2 115 2 5 2" xfId="27035"/>
    <cellStyle name="40% - Ênfase2 115 2 6" xfId="27036"/>
    <cellStyle name="40% - Ênfase2 115 3" xfId="27037"/>
    <cellStyle name="40% - Ênfase2 115 3 2" xfId="27038"/>
    <cellStyle name="40% - Ênfase2 115 4" xfId="27039"/>
    <cellStyle name="40% - Ênfase2 115 4 2" xfId="27040"/>
    <cellStyle name="40% - Ênfase2 115 5" xfId="27041"/>
    <cellStyle name="40% - Ênfase2 115 5 2" xfId="27042"/>
    <cellStyle name="40% - Ênfase2 115 6" xfId="27043"/>
    <cellStyle name="40% - Ênfase2 115 6 2" xfId="27044"/>
    <cellStyle name="40% - Ênfase2 115 7" xfId="27045"/>
    <cellStyle name="40% - Ênfase2 116" xfId="27046"/>
    <cellStyle name="40% - Ênfase2 116 2" xfId="27047"/>
    <cellStyle name="40% - Ênfase2 116 2 2" xfId="27048"/>
    <cellStyle name="40% - Ênfase2 116 2 2 2" xfId="27049"/>
    <cellStyle name="40% - Ênfase2 116 2 3" xfId="27050"/>
    <cellStyle name="40% - Ênfase2 116 2 3 2" xfId="27051"/>
    <cellStyle name="40% - Ênfase2 116 2 4" xfId="27052"/>
    <cellStyle name="40% - Ênfase2 116 2 4 2" xfId="27053"/>
    <cellStyle name="40% - Ênfase2 116 2 5" xfId="27054"/>
    <cellStyle name="40% - Ênfase2 116 2 5 2" xfId="27055"/>
    <cellStyle name="40% - Ênfase2 116 2 6" xfId="27056"/>
    <cellStyle name="40% - Ênfase2 116 3" xfId="27057"/>
    <cellStyle name="40% - Ênfase2 116 3 2" xfId="27058"/>
    <cellStyle name="40% - Ênfase2 116 4" xfId="27059"/>
    <cellStyle name="40% - Ênfase2 116 4 2" xfId="27060"/>
    <cellStyle name="40% - Ênfase2 116 5" xfId="27061"/>
    <cellStyle name="40% - Ênfase2 116 5 2" xfId="27062"/>
    <cellStyle name="40% - Ênfase2 116 6" xfId="27063"/>
    <cellStyle name="40% - Ênfase2 116 6 2" xfId="27064"/>
    <cellStyle name="40% - Ênfase2 116 7" xfId="27065"/>
    <cellStyle name="40% - Ênfase2 117" xfId="27066"/>
    <cellStyle name="40% - Ênfase2 117 2" xfId="27067"/>
    <cellStyle name="40% - Ênfase2 117 2 2" xfId="27068"/>
    <cellStyle name="40% - Ênfase2 117 2 2 2" xfId="27069"/>
    <cellStyle name="40% - Ênfase2 117 2 3" xfId="27070"/>
    <cellStyle name="40% - Ênfase2 117 2 3 2" xfId="27071"/>
    <cellStyle name="40% - Ênfase2 117 2 4" xfId="27072"/>
    <cellStyle name="40% - Ênfase2 117 2 4 2" xfId="27073"/>
    <cellStyle name="40% - Ênfase2 117 2 5" xfId="27074"/>
    <cellStyle name="40% - Ênfase2 117 2 5 2" xfId="27075"/>
    <cellStyle name="40% - Ênfase2 117 2 6" xfId="27076"/>
    <cellStyle name="40% - Ênfase2 117 3" xfId="27077"/>
    <cellStyle name="40% - Ênfase2 117 3 2" xfId="27078"/>
    <cellStyle name="40% - Ênfase2 117 4" xfId="27079"/>
    <cellStyle name="40% - Ênfase2 117 4 2" xfId="27080"/>
    <cellStyle name="40% - Ênfase2 117 5" xfId="27081"/>
    <cellStyle name="40% - Ênfase2 117 5 2" xfId="27082"/>
    <cellStyle name="40% - Ênfase2 117 6" xfId="27083"/>
    <cellStyle name="40% - Ênfase2 117 6 2" xfId="27084"/>
    <cellStyle name="40% - Ênfase2 117 7" xfId="27085"/>
    <cellStyle name="40% - Ênfase2 118" xfId="27086"/>
    <cellStyle name="40% - Ênfase2 118 2" xfId="27087"/>
    <cellStyle name="40% - Ênfase2 118 2 2" xfId="27088"/>
    <cellStyle name="40% - Ênfase2 118 2 2 2" xfId="27089"/>
    <cellStyle name="40% - Ênfase2 118 2 3" xfId="27090"/>
    <cellStyle name="40% - Ênfase2 118 2 3 2" xfId="27091"/>
    <cellStyle name="40% - Ênfase2 118 2 4" xfId="27092"/>
    <cellStyle name="40% - Ênfase2 118 2 4 2" xfId="27093"/>
    <cellStyle name="40% - Ênfase2 118 2 5" xfId="27094"/>
    <cellStyle name="40% - Ênfase2 118 2 5 2" xfId="27095"/>
    <cellStyle name="40% - Ênfase2 118 2 6" xfId="27096"/>
    <cellStyle name="40% - Ênfase2 118 3" xfId="27097"/>
    <cellStyle name="40% - Ênfase2 118 3 2" xfId="27098"/>
    <cellStyle name="40% - Ênfase2 118 4" xfId="27099"/>
    <cellStyle name="40% - Ênfase2 118 4 2" xfId="27100"/>
    <cellStyle name="40% - Ênfase2 118 5" xfId="27101"/>
    <cellStyle name="40% - Ênfase2 118 5 2" xfId="27102"/>
    <cellStyle name="40% - Ênfase2 118 6" xfId="27103"/>
    <cellStyle name="40% - Ênfase2 118 6 2" xfId="27104"/>
    <cellStyle name="40% - Ênfase2 118 7" xfId="27105"/>
    <cellStyle name="40% - Ênfase2 119" xfId="27106"/>
    <cellStyle name="40% - Ênfase2 119 2" xfId="27107"/>
    <cellStyle name="40% - Ênfase2 119 2 2" xfId="27108"/>
    <cellStyle name="40% - Ênfase2 119 2 2 2" xfId="27109"/>
    <cellStyle name="40% - Ênfase2 119 2 3" xfId="27110"/>
    <cellStyle name="40% - Ênfase2 119 2 3 2" xfId="27111"/>
    <cellStyle name="40% - Ênfase2 119 2 4" xfId="27112"/>
    <cellStyle name="40% - Ênfase2 119 2 4 2" xfId="27113"/>
    <cellStyle name="40% - Ênfase2 119 2 5" xfId="27114"/>
    <cellStyle name="40% - Ênfase2 119 2 5 2" xfId="27115"/>
    <cellStyle name="40% - Ênfase2 119 2 6" xfId="27116"/>
    <cellStyle name="40% - Ênfase2 119 3" xfId="27117"/>
    <cellStyle name="40% - Ênfase2 119 3 2" xfId="27118"/>
    <cellStyle name="40% - Ênfase2 119 4" xfId="27119"/>
    <cellStyle name="40% - Ênfase2 119 4 2" xfId="27120"/>
    <cellStyle name="40% - Ênfase2 119 5" xfId="27121"/>
    <cellStyle name="40% - Ênfase2 119 5 2" xfId="27122"/>
    <cellStyle name="40% - Ênfase2 119 6" xfId="27123"/>
    <cellStyle name="40% - Ênfase2 119 6 2" xfId="27124"/>
    <cellStyle name="40% - Ênfase2 119 7" xfId="27125"/>
    <cellStyle name="40% - Ênfase2 12" xfId="27126"/>
    <cellStyle name="40% - Ênfase2 12 2" xfId="27127"/>
    <cellStyle name="40% - Ênfase2 12 2 2" xfId="27128"/>
    <cellStyle name="40% - Ênfase2 12 2 2 2" xfId="27129"/>
    <cellStyle name="40% - Ênfase2 12 2 3" xfId="27130"/>
    <cellStyle name="40% - Ênfase2 12 2 3 2" xfId="27131"/>
    <cellStyle name="40% - Ênfase2 12 2 4" xfId="27132"/>
    <cellStyle name="40% - Ênfase2 12 2 4 2" xfId="27133"/>
    <cellStyle name="40% - Ênfase2 12 2 5" xfId="27134"/>
    <cellStyle name="40% - Ênfase2 12 2 5 2" xfId="27135"/>
    <cellStyle name="40% - Ênfase2 12 2 6" xfId="27136"/>
    <cellStyle name="40% - Ênfase2 12 3" xfId="27137"/>
    <cellStyle name="40% - Ênfase2 12 3 2" xfId="27138"/>
    <cellStyle name="40% - Ênfase2 12 4" xfId="27139"/>
    <cellStyle name="40% - Ênfase2 12 4 2" xfId="27140"/>
    <cellStyle name="40% - Ênfase2 12 5" xfId="27141"/>
    <cellStyle name="40% - Ênfase2 12 5 2" xfId="27142"/>
    <cellStyle name="40% - Ênfase2 12 6" xfId="27143"/>
    <cellStyle name="40% - Ênfase2 12 6 2" xfId="27144"/>
    <cellStyle name="40% - Ênfase2 12 7" xfId="27145"/>
    <cellStyle name="40% - Ênfase2 120" xfId="27146"/>
    <cellStyle name="40% - Ênfase2 120 2" xfId="27147"/>
    <cellStyle name="40% - Ênfase2 120 2 2" xfId="27148"/>
    <cellStyle name="40% - Ênfase2 120 2 2 2" xfId="27149"/>
    <cellStyle name="40% - Ênfase2 120 2 3" xfId="27150"/>
    <cellStyle name="40% - Ênfase2 120 2 3 2" xfId="27151"/>
    <cellStyle name="40% - Ênfase2 120 2 4" xfId="27152"/>
    <cellStyle name="40% - Ênfase2 120 2 4 2" xfId="27153"/>
    <cellStyle name="40% - Ênfase2 120 2 5" xfId="27154"/>
    <cellStyle name="40% - Ênfase2 120 2 5 2" xfId="27155"/>
    <cellStyle name="40% - Ênfase2 120 2 6" xfId="27156"/>
    <cellStyle name="40% - Ênfase2 120 3" xfId="27157"/>
    <cellStyle name="40% - Ênfase2 120 3 2" xfId="27158"/>
    <cellStyle name="40% - Ênfase2 120 4" xfId="27159"/>
    <cellStyle name="40% - Ênfase2 120 4 2" xfId="27160"/>
    <cellStyle name="40% - Ênfase2 120 5" xfId="27161"/>
    <cellStyle name="40% - Ênfase2 120 5 2" xfId="27162"/>
    <cellStyle name="40% - Ênfase2 120 6" xfId="27163"/>
    <cellStyle name="40% - Ênfase2 120 6 2" xfId="27164"/>
    <cellStyle name="40% - Ênfase2 120 7" xfId="27165"/>
    <cellStyle name="40% - Ênfase2 121" xfId="27166"/>
    <cellStyle name="40% - Ênfase2 121 2" xfId="27167"/>
    <cellStyle name="40% - Ênfase2 121 2 2" xfId="27168"/>
    <cellStyle name="40% - Ênfase2 121 2 2 2" xfId="27169"/>
    <cellStyle name="40% - Ênfase2 121 2 3" xfId="27170"/>
    <cellStyle name="40% - Ênfase2 121 2 3 2" xfId="27171"/>
    <cellStyle name="40% - Ênfase2 121 2 4" xfId="27172"/>
    <cellStyle name="40% - Ênfase2 121 2 4 2" xfId="27173"/>
    <cellStyle name="40% - Ênfase2 121 2 5" xfId="27174"/>
    <cellStyle name="40% - Ênfase2 121 2 5 2" xfId="27175"/>
    <cellStyle name="40% - Ênfase2 121 2 6" xfId="27176"/>
    <cellStyle name="40% - Ênfase2 121 3" xfId="27177"/>
    <cellStyle name="40% - Ênfase2 121 3 2" xfId="27178"/>
    <cellStyle name="40% - Ênfase2 121 4" xfId="27179"/>
    <cellStyle name="40% - Ênfase2 121 4 2" xfId="27180"/>
    <cellStyle name="40% - Ênfase2 121 5" xfId="27181"/>
    <cellStyle name="40% - Ênfase2 121 5 2" xfId="27182"/>
    <cellStyle name="40% - Ênfase2 121 6" xfId="27183"/>
    <cellStyle name="40% - Ênfase2 121 6 2" xfId="27184"/>
    <cellStyle name="40% - Ênfase2 121 7" xfId="27185"/>
    <cellStyle name="40% - Ênfase2 122" xfId="27186"/>
    <cellStyle name="40% - Ênfase2 122 2" xfId="27187"/>
    <cellStyle name="40% - Ênfase2 122 2 2" xfId="27188"/>
    <cellStyle name="40% - Ênfase2 122 2 2 2" xfId="27189"/>
    <cellStyle name="40% - Ênfase2 122 2 3" xfId="27190"/>
    <cellStyle name="40% - Ênfase2 122 2 3 2" xfId="27191"/>
    <cellStyle name="40% - Ênfase2 122 2 4" xfId="27192"/>
    <cellStyle name="40% - Ênfase2 122 2 4 2" xfId="27193"/>
    <cellStyle name="40% - Ênfase2 122 2 5" xfId="27194"/>
    <cellStyle name="40% - Ênfase2 122 2 5 2" xfId="27195"/>
    <cellStyle name="40% - Ênfase2 122 2 6" xfId="27196"/>
    <cellStyle name="40% - Ênfase2 122 3" xfId="27197"/>
    <cellStyle name="40% - Ênfase2 122 3 2" xfId="27198"/>
    <cellStyle name="40% - Ênfase2 122 4" xfId="27199"/>
    <cellStyle name="40% - Ênfase2 122 4 2" xfId="27200"/>
    <cellStyle name="40% - Ênfase2 122 5" xfId="27201"/>
    <cellStyle name="40% - Ênfase2 122 5 2" xfId="27202"/>
    <cellStyle name="40% - Ênfase2 122 6" xfId="27203"/>
    <cellStyle name="40% - Ênfase2 122 6 2" xfId="27204"/>
    <cellStyle name="40% - Ênfase2 122 7" xfId="27205"/>
    <cellStyle name="40% - Ênfase2 123" xfId="27206"/>
    <cellStyle name="40% - Ênfase2 123 2" xfId="27207"/>
    <cellStyle name="40% - Ênfase2 123 2 2" xfId="27208"/>
    <cellStyle name="40% - Ênfase2 123 2 2 2" xfId="27209"/>
    <cellStyle name="40% - Ênfase2 123 2 3" xfId="27210"/>
    <cellStyle name="40% - Ênfase2 123 2 3 2" xfId="27211"/>
    <cellStyle name="40% - Ênfase2 123 2 4" xfId="27212"/>
    <cellStyle name="40% - Ênfase2 123 2 4 2" xfId="27213"/>
    <cellStyle name="40% - Ênfase2 123 2 5" xfId="27214"/>
    <cellStyle name="40% - Ênfase2 123 2 5 2" xfId="27215"/>
    <cellStyle name="40% - Ênfase2 123 2 6" xfId="27216"/>
    <cellStyle name="40% - Ênfase2 123 3" xfId="27217"/>
    <cellStyle name="40% - Ênfase2 123 3 2" xfId="27218"/>
    <cellStyle name="40% - Ênfase2 123 4" xfId="27219"/>
    <cellStyle name="40% - Ênfase2 123 4 2" xfId="27220"/>
    <cellStyle name="40% - Ênfase2 123 5" xfId="27221"/>
    <cellStyle name="40% - Ênfase2 123 5 2" xfId="27222"/>
    <cellStyle name="40% - Ênfase2 123 6" xfId="27223"/>
    <cellStyle name="40% - Ênfase2 123 6 2" xfId="27224"/>
    <cellStyle name="40% - Ênfase2 123 7" xfId="27225"/>
    <cellStyle name="40% - Ênfase2 124" xfId="27226"/>
    <cellStyle name="40% - Ênfase2 124 2" xfId="27227"/>
    <cellStyle name="40% - Ênfase2 124 2 2" xfId="27228"/>
    <cellStyle name="40% - Ênfase2 124 2 2 2" xfId="27229"/>
    <cellStyle name="40% - Ênfase2 124 2 3" xfId="27230"/>
    <cellStyle name="40% - Ênfase2 124 2 3 2" xfId="27231"/>
    <cellStyle name="40% - Ênfase2 124 2 4" xfId="27232"/>
    <cellStyle name="40% - Ênfase2 124 2 4 2" xfId="27233"/>
    <cellStyle name="40% - Ênfase2 124 2 5" xfId="27234"/>
    <cellStyle name="40% - Ênfase2 124 2 5 2" xfId="27235"/>
    <cellStyle name="40% - Ênfase2 124 2 6" xfId="27236"/>
    <cellStyle name="40% - Ênfase2 124 3" xfId="27237"/>
    <cellStyle name="40% - Ênfase2 124 3 2" xfId="27238"/>
    <cellStyle name="40% - Ênfase2 124 4" xfId="27239"/>
    <cellStyle name="40% - Ênfase2 124 4 2" xfId="27240"/>
    <cellStyle name="40% - Ênfase2 124 5" xfId="27241"/>
    <cellStyle name="40% - Ênfase2 124 5 2" xfId="27242"/>
    <cellStyle name="40% - Ênfase2 124 6" xfId="27243"/>
    <cellStyle name="40% - Ênfase2 124 6 2" xfId="27244"/>
    <cellStyle name="40% - Ênfase2 124 7" xfId="27245"/>
    <cellStyle name="40% - Ênfase2 125" xfId="27246"/>
    <cellStyle name="40% - Ênfase2 125 2" xfId="27247"/>
    <cellStyle name="40% - Ênfase2 125 2 2" xfId="27248"/>
    <cellStyle name="40% - Ênfase2 125 2 2 2" xfId="27249"/>
    <cellStyle name="40% - Ênfase2 125 2 3" xfId="27250"/>
    <cellStyle name="40% - Ênfase2 125 2 3 2" xfId="27251"/>
    <cellStyle name="40% - Ênfase2 125 2 4" xfId="27252"/>
    <cellStyle name="40% - Ênfase2 125 2 4 2" xfId="27253"/>
    <cellStyle name="40% - Ênfase2 125 2 5" xfId="27254"/>
    <cellStyle name="40% - Ênfase2 125 2 5 2" xfId="27255"/>
    <cellStyle name="40% - Ênfase2 125 2 6" xfId="27256"/>
    <cellStyle name="40% - Ênfase2 125 3" xfId="27257"/>
    <cellStyle name="40% - Ênfase2 125 3 2" xfId="27258"/>
    <cellStyle name="40% - Ênfase2 125 4" xfId="27259"/>
    <cellStyle name="40% - Ênfase2 125 4 2" xfId="27260"/>
    <cellStyle name="40% - Ênfase2 125 5" xfId="27261"/>
    <cellStyle name="40% - Ênfase2 125 5 2" xfId="27262"/>
    <cellStyle name="40% - Ênfase2 125 6" xfId="27263"/>
    <cellStyle name="40% - Ênfase2 125 6 2" xfId="27264"/>
    <cellStyle name="40% - Ênfase2 125 7" xfId="27265"/>
    <cellStyle name="40% - Ênfase2 126" xfId="27266"/>
    <cellStyle name="40% - Ênfase2 126 2" xfId="27267"/>
    <cellStyle name="40% - Ênfase2 126 2 2" xfId="27268"/>
    <cellStyle name="40% - Ênfase2 126 2 2 2" xfId="27269"/>
    <cellStyle name="40% - Ênfase2 126 2 3" xfId="27270"/>
    <cellStyle name="40% - Ênfase2 126 2 3 2" xfId="27271"/>
    <cellStyle name="40% - Ênfase2 126 2 4" xfId="27272"/>
    <cellStyle name="40% - Ênfase2 126 2 4 2" xfId="27273"/>
    <cellStyle name="40% - Ênfase2 126 2 5" xfId="27274"/>
    <cellStyle name="40% - Ênfase2 126 2 5 2" xfId="27275"/>
    <cellStyle name="40% - Ênfase2 126 2 6" xfId="27276"/>
    <cellStyle name="40% - Ênfase2 126 3" xfId="27277"/>
    <cellStyle name="40% - Ênfase2 126 3 2" xfId="27278"/>
    <cellStyle name="40% - Ênfase2 126 4" xfId="27279"/>
    <cellStyle name="40% - Ênfase2 126 4 2" xfId="27280"/>
    <cellStyle name="40% - Ênfase2 126 5" xfId="27281"/>
    <cellStyle name="40% - Ênfase2 126 5 2" xfId="27282"/>
    <cellStyle name="40% - Ênfase2 126 6" xfId="27283"/>
    <cellStyle name="40% - Ênfase2 126 6 2" xfId="27284"/>
    <cellStyle name="40% - Ênfase2 126 7" xfId="27285"/>
    <cellStyle name="40% - Ênfase2 127" xfId="27286"/>
    <cellStyle name="40% - Ênfase2 127 2" xfId="27287"/>
    <cellStyle name="40% - Ênfase2 127 2 2" xfId="27288"/>
    <cellStyle name="40% - Ênfase2 127 2 2 2" xfId="27289"/>
    <cellStyle name="40% - Ênfase2 127 2 3" xfId="27290"/>
    <cellStyle name="40% - Ênfase2 127 2 3 2" xfId="27291"/>
    <cellStyle name="40% - Ênfase2 127 2 4" xfId="27292"/>
    <cellStyle name="40% - Ênfase2 127 2 4 2" xfId="27293"/>
    <cellStyle name="40% - Ênfase2 127 2 5" xfId="27294"/>
    <cellStyle name="40% - Ênfase2 127 2 5 2" xfId="27295"/>
    <cellStyle name="40% - Ênfase2 127 2 6" xfId="27296"/>
    <cellStyle name="40% - Ênfase2 127 3" xfId="27297"/>
    <cellStyle name="40% - Ênfase2 127 3 2" xfId="27298"/>
    <cellStyle name="40% - Ênfase2 127 4" xfId="27299"/>
    <cellStyle name="40% - Ênfase2 127 4 2" xfId="27300"/>
    <cellStyle name="40% - Ênfase2 127 5" xfId="27301"/>
    <cellStyle name="40% - Ênfase2 127 5 2" xfId="27302"/>
    <cellStyle name="40% - Ênfase2 127 6" xfId="27303"/>
    <cellStyle name="40% - Ênfase2 127 6 2" xfId="27304"/>
    <cellStyle name="40% - Ênfase2 127 7" xfId="27305"/>
    <cellStyle name="40% - Ênfase2 128" xfId="27306"/>
    <cellStyle name="40% - Ênfase2 128 2" xfId="27307"/>
    <cellStyle name="40% - Ênfase2 128 2 2" xfId="27308"/>
    <cellStyle name="40% - Ênfase2 128 2 2 2" xfId="27309"/>
    <cellStyle name="40% - Ênfase2 128 2 3" xfId="27310"/>
    <cellStyle name="40% - Ênfase2 128 2 3 2" xfId="27311"/>
    <cellStyle name="40% - Ênfase2 128 2 4" xfId="27312"/>
    <cellStyle name="40% - Ênfase2 128 2 4 2" xfId="27313"/>
    <cellStyle name="40% - Ênfase2 128 2 5" xfId="27314"/>
    <cellStyle name="40% - Ênfase2 128 2 5 2" xfId="27315"/>
    <cellStyle name="40% - Ênfase2 128 2 6" xfId="27316"/>
    <cellStyle name="40% - Ênfase2 128 3" xfId="27317"/>
    <cellStyle name="40% - Ênfase2 128 3 2" xfId="27318"/>
    <cellStyle name="40% - Ênfase2 128 4" xfId="27319"/>
    <cellStyle name="40% - Ênfase2 128 4 2" xfId="27320"/>
    <cellStyle name="40% - Ênfase2 128 5" xfId="27321"/>
    <cellStyle name="40% - Ênfase2 128 5 2" xfId="27322"/>
    <cellStyle name="40% - Ênfase2 128 6" xfId="27323"/>
    <cellStyle name="40% - Ênfase2 128 6 2" xfId="27324"/>
    <cellStyle name="40% - Ênfase2 128 7" xfId="27325"/>
    <cellStyle name="40% - Ênfase2 129" xfId="27326"/>
    <cellStyle name="40% - Ênfase2 129 2" xfId="27327"/>
    <cellStyle name="40% - Ênfase2 129 2 2" xfId="27328"/>
    <cellStyle name="40% - Ênfase2 129 2 2 2" xfId="27329"/>
    <cellStyle name="40% - Ênfase2 129 2 3" xfId="27330"/>
    <cellStyle name="40% - Ênfase2 129 2 3 2" xfId="27331"/>
    <cellStyle name="40% - Ênfase2 129 2 4" xfId="27332"/>
    <cellStyle name="40% - Ênfase2 129 2 4 2" xfId="27333"/>
    <cellStyle name="40% - Ênfase2 129 2 5" xfId="27334"/>
    <cellStyle name="40% - Ênfase2 129 2 5 2" xfId="27335"/>
    <cellStyle name="40% - Ênfase2 129 2 6" xfId="27336"/>
    <cellStyle name="40% - Ênfase2 129 3" xfId="27337"/>
    <cellStyle name="40% - Ênfase2 129 3 2" xfId="27338"/>
    <cellStyle name="40% - Ênfase2 129 4" xfId="27339"/>
    <cellStyle name="40% - Ênfase2 129 4 2" xfId="27340"/>
    <cellStyle name="40% - Ênfase2 129 5" xfId="27341"/>
    <cellStyle name="40% - Ênfase2 129 5 2" xfId="27342"/>
    <cellStyle name="40% - Ênfase2 129 6" xfId="27343"/>
    <cellStyle name="40% - Ênfase2 129 6 2" xfId="27344"/>
    <cellStyle name="40% - Ênfase2 129 7" xfId="27345"/>
    <cellStyle name="40% - Ênfase2 13" xfId="27346"/>
    <cellStyle name="40% - Ênfase2 13 2" xfId="27347"/>
    <cellStyle name="40% - Ênfase2 13 2 2" xfId="27348"/>
    <cellStyle name="40% - Ênfase2 13 2 2 2" xfId="27349"/>
    <cellStyle name="40% - Ênfase2 13 2 3" xfId="27350"/>
    <cellStyle name="40% - Ênfase2 13 2 3 2" xfId="27351"/>
    <cellStyle name="40% - Ênfase2 13 2 4" xfId="27352"/>
    <cellStyle name="40% - Ênfase2 13 2 4 2" xfId="27353"/>
    <cellStyle name="40% - Ênfase2 13 2 5" xfId="27354"/>
    <cellStyle name="40% - Ênfase2 13 2 5 2" xfId="27355"/>
    <cellStyle name="40% - Ênfase2 13 2 6" xfId="27356"/>
    <cellStyle name="40% - Ênfase2 13 3" xfId="27357"/>
    <cellStyle name="40% - Ênfase2 13 3 2" xfId="27358"/>
    <cellStyle name="40% - Ênfase2 13 4" xfId="27359"/>
    <cellStyle name="40% - Ênfase2 13 4 2" xfId="27360"/>
    <cellStyle name="40% - Ênfase2 13 5" xfId="27361"/>
    <cellStyle name="40% - Ênfase2 13 5 2" xfId="27362"/>
    <cellStyle name="40% - Ênfase2 13 6" xfId="27363"/>
    <cellStyle name="40% - Ênfase2 13 6 2" xfId="27364"/>
    <cellStyle name="40% - Ênfase2 13 7" xfId="27365"/>
    <cellStyle name="40% - Ênfase2 130" xfId="27366"/>
    <cellStyle name="40% - Ênfase2 130 2" xfId="27367"/>
    <cellStyle name="40% - Ênfase2 130 2 2" xfId="27368"/>
    <cellStyle name="40% - Ênfase2 130 2 2 2" xfId="27369"/>
    <cellStyle name="40% - Ênfase2 130 2 3" xfId="27370"/>
    <cellStyle name="40% - Ênfase2 130 2 3 2" xfId="27371"/>
    <cellStyle name="40% - Ênfase2 130 2 4" xfId="27372"/>
    <cellStyle name="40% - Ênfase2 130 2 4 2" xfId="27373"/>
    <cellStyle name="40% - Ênfase2 130 2 5" xfId="27374"/>
    <cellStyle name="40% - Ênfase2 130 2 5 2" xfId="27375"/>
    <cellStyle name="40% - Ênfase2 130 2 6" xfId="27376"/>
    <cellStyle name="40% - Ênfase2 130 3" xfId="27377"/>
    <cellStyle name="40% - Ênfase2 130 3 2" xfId="27378"/>
    <cellStyle name="40% - Ênfase2 130 4" xfId="27379"/>
    <cellStyle name="40% - Ênfase2 130 4 2" xfId="27380"/>
    <cellStyle name="40% - Ênfase2 130 5" xfId="27381"/>
    <cellStyle name="40% - Ênfase2 130 5 2" xfId="27382"/>
    <cellStyle name="40% - Ênfase2 130 6" xfId="27383"/>
    <cellStyle name="40% - Ênfase2 130 6 2" xfId="27384"/>
    <cellStyle name="40% - Ênfase2 130 7" xfId="27385"/>
    <cellStyle name="40% - Ênfase2 131" xfId="27386"/>
    <cellStyle name="40% - Ênfase2 131 2" xfId="27387"/>
    <cellStyle name="40% - Ênfase2 131 2 2" xfId="27388"/>
    <cellStyle name="40% - Ênfase2 131 2 2 2" xfId="27389"/>
    <cellStyle name="40% - Ênfase2 131 2 3" xfId="27390"/>
    <cellStyle name="40% - Ênfase2 131 2 3 2" xfId="27391"/>
    <cellStyle name="40% - Ênfase2 131 2 4" xfId="27392"/>
    <cellStyle name="40% - Ênfase2 131 2 4 2" xfId="27393"/>
    <cellStyle name="40% - Ênfase2 131 2 5" xfId="27394"/>
    <cellStyle name="40% - Ênfase2 131 2 5 2" xfId="27395"/>
    <cellStyle name="40% - Ênfase2 131 2 6" xfId="27396"/>
    <cellStyle name="40% - Ênfase2 131 3" xfId="27397"/>
    <cellStyle name="40% - Ênfase2 131 3 2" xfId="27398"/>
    <cellStyle name="40% - Ênfase2 131 4" xfId="27399"/>
    <cellStyle name="40% - Ênfase2 131 4 2" xfId="27400"/>
    <cellStyle name="40% - Ênfase2 131 5" xfId="27401"/>
    <cellStyle name="40% - Ênfase2 131 5 2" xfId="27402"/>
    <cellStyle name="40% - Ênfase2 131 6" xfId="27403"/>
    <cellStyle name="40% - Ênfase2 131 6 2" xfId="27404"/>
    <cellStyle name="40% - Ênfase2 131 7" xfId="27405"/>
    <cellStyle name="40% - Ênfase2 132" xfId="27406"/>
    <cellStyle name="40% - Ênfase2 132 2" xfId="27407"/>
    <cellStyle name="40% - Ênfase2 132 2 2" xfId="27408"/>
    <cellStyle name="40% - Ênfase2 132 2 2 2" xfId="27409"/>
    <cellStyle name="40% - Ênfase2 132 2 3" xfId="27410"/>
    <cellStyle name="40% - Ênfase2 132 2 3 2" xfId="27411"/>
    <cellStyle name="40% - Ênfase2 132 2 4" xfId="27412"/>
    <cellStyle name="40% - Ênfase2 132 2 4 2" xfId="27413"/>
    <cellStyle name="40% - Ênfase2 132 2 5" xfId="27414"/>
    <cellStyle name="40% - Ênfase2 132 2 5 2" xfId="27415"/>
    <cellStyle name="40% - Ênfase2 132 2 6" xfId="27416"/>
    <cellStyle name="40% - Ênfase2 132 3" xfId="27417"/>
    <cellStyle name="40% - Ênfase2 132 3 2" xfId="27418"/>
    <cellStyle name="40% - Ênfase2 132 4" xfId="27419"/>
    <cellStyle name="40% - Ênfase2 132 4 2" xfId="27420"/>
    <cellStyle name="40% - Ênfase2 132 5" xfId="27421"/>
    <cellStyle name="40% - Ênfase2 132 5 2" xfId="27422"/>
    <cellStyle name="40% - Ênfase2 132 6" xfId="27423"/>
    <cellStyle name="40% - Ênfase2 132 6 2" xfId="27424"/>
    <cellStyle name="40% - Ênfase2 132 7" xfId="27425"/>
    <cellStyle name="40% - Ênfase2 133" xfId="27426"/>
    <cellStyle name="40% - Ênfase2 133 2" xfId="27427"/>
    <cellStyle name="40% - Ênfase2 133 2 2" xfId="27428"/>
    <cellStyle name="40% - Ênfase2 133 2 2 2" xfId="27429"/>
    <cellStyle name="40% - Ênfase2 133 2 3" xfId="27430"/>
    <cellStyle name="40% - Ênfase2 133 2 3 2" xfId="27431"/>
    <cellStyle name="40% - Ênfase2 133 2 4" xfId="27432"/>
    <cellStyle name="40% - Ênfase2 133 2 4 2" xfId="27433"/>
    <cellStyle name="40% - Ênfase2 133 2 5" xfId="27434"/>
    <cellStyle name="40% - Ênfase2 133 2 5 2" xfId="27435"/>
    <cellStyle name="40% - Ênfase2 133 2 6" xfId="27436"/>
    <cellStyle name="40% - Ênfase2 133 3" xfId="27437"/>
    <cellStyle name="40% - Ênfase2 133 3 2" xfId="27438"/>
    <cellStyle name="40% - Ênfase2 133 4" xfId="27439"/>
    <cellStyle name="40% - Ênfase2 133 4 2" xfId="27440"/>
    <cellStyle name="40% - Ênfase2 133 5" xfId="27441"/>
    <cellStyle name="40% - Ênfase2 133 5 2" xfId="27442"/>
    <cellStyle name="40% - Ênfase2 133 6" xfId="27443"/>
    <cellStyle name="40% - Ênfase2 133 6 2" xfId="27444"/>
    <cellStyle name="40% - Ênfase2 133 7" xfId="27445"/>
    <cellStyle name="40% - Ênfase2 134" xfId="27446"/>
    <cellStyle name="40% - Ênfase2 134 2" xfId="27447"/>
    <cellStyle name="40% - Ênfase2 134 2 2" xfId="27448"/>
    <cellStyle name="40% - Ênfase2 134 2 2 2" xfId="27449"/>
    <cellStyle name="40% - Ênfase2 134 2 3" xfId="27450"/>
    <cellStyle name="40% - Ênfase2 134 2 3 2" xfId="27451"/>
    <cellStyle name="40% - Ênfase2 134 2 4" xfId="27452"/>
    <cellStyle name="40% - Ênfase2 134 2 4 2" xfId="27453"/>
    <cellStyle name="40% - Ênfase2 134 2 5" xfId="27454"/>
    <cellStyle name="40% - Ênfase2 134 2 5 2" xfId="27455"/>
    <cellStyle name="40% - Ênfase2 134 2 6" xfId="27456"/>
    <cellStyle name="40% - Ênfase2 134 3" xfId="27457"/>
    <cellStyle name="40% - Ênfase2 134 3 2" xfId="27458"/>
    <cellStyle name="40% - Ênfase2 134 4" xfId="27459"/>
    <cellStyle name="40% - Ênfase2 134 4 2" xfId="27460"/>
    <cellStyle name="40% - Ênfase2 134 5" xfId="27461"/>
    <cellStyle name="40% - Ênfase2 134 5 2" xfId="27462"/>
    <cellStyle name="40% - Ênfase2 134 6" xfId="27463"/>
    <cellStyle name="40% - Ênfase2 134 6 2" xfId="27464"/>
    <cellStyle name="40% - Ênfase2 134 7" xfId="27465"/>
    <cellStyle name="40% - Ênfase2 135" xfId="27466"/>
    <cellStyle name="40% - Ênfase2 135 2" xfId="27467"/>
    <cellStyle name="40% - Ênfase2 135 2 2" xfId="27468"/>
    <cellStyle name="40% - Ênfase2 135 2 2 2" xfId="27469"/>
    <cellStyle name="40% - Ênfase2 135 2 3" xfId="27470"/>
    <cellStyle name="40% - Ênfase2 135 2 3 2" xfId="27471"/>
    <cellStyle name="40% - Ênfase2 135 2 4" xfId="27472"/>
    <cellStyle name="40% - Ênfase2 135 2 4 2" xfId="27473"/>
    <cellStyle name="40% - Ênfase2 135 2 5" xfId="27474"/>
    <cellStyle name="40% - Ênfase2 135 2 5 2" xfId="27475"/>
    <cellStyle name="40% - Ênfase2 135 2 6" xfId="27476"/>
    <cellStyle name="40% - Ênfase2 135 3" xfId="27477"/>
    <cellStyle name="40% - Ênfase2 135 3 2" xfId="27478"/>
    <cellStyle name="40% - Ênfase2 135 4" xfId="27479"/>
    <cellStyle name="40% - Ênfase2 135 4 2" xfId="27480"/>
    <cellStyle name="40% - Ênfase2 135 5" xfId="27481"/>
    <cellStyle name="40% - Ênfase2 135 5 2" xfId="27482"/>
    <cellStyle name="40% - Ênfase2 135 6" xfId="27483"/>
    <cellStyle name="40% - Ênfase2 135 6 2" xfId="27484"/>
    <cellStyle name="40% - Ênfase2 135 7" xfId="27485"/>
    <cellStyle name="40% - Ênfase2 136" xfId="27486"/>
    <cellStyle name="40% - Ênfase2 136 2" xfId="27487"/>
    <cellStyle name="40% - Ênfase2 136 2 2" xfId="27488"/>
    <cellStyle name="40% - Ênfase2 136 2 2 2" xfId="27489"/>
    <cellStyle name="40% - Ênfase2 136 2 3" xfId="27490"/>
    <cellStyle name="40% - Ênfase2 136 2 3 2" xfId="27491"/>
    <cellStyle name="40% - Ênfase2 136 2 4" xfId="27492"/>
    <cellStyle name="40% - Ênfase2 136 2 4 2" xfId="27493"/>
    <cellStyle name="40% - Ênfase2 136 2 5" xfId="27494"/>
    <cellStyle name="40% - Ênfase2 136 2 5 2" xfId="27495"/>
    <cellStyle name="40% - Ênfase2 136 2 6" xfId="27496"/>
    <cellStyle name="40% - Ênfase2 136 3" xfId="27497"/>
    <cellStyle name="40% - Ênfase2 136 3 2" xfId="27498"/>
    <cellStyle name="40% - Ênfase2 136 4" xfId="27499"/>
    <cellStyle name="40% - Ênfase2 136 4 2" xfId="27500"/>
    <cellStyle name="40% - Ênfase2 136 5" xfId="27501"/>
    <cellStyle name="40% - Ênfase2 136 5 2" xfId="27502"/>
    <cellStyle name="40% - Ênfase2 136 6" xfId="27503"/>
    <cellStyle name="40% - Ênfase2 136 6 2" xfId="27504"/>
    <cellStyle name="40% - Ênfase2 136 7" xfId="27505"/>
    <cellStyle name="40% - Ênfase2 137" xfId="27506"/>
    <cellStyle name="40% - Ênfase2 137 2" xfId="27507"/>
    <cellStyle name="40% - Ênfase2 137 2 2" xfId="27508"/>
    <cellStyle name="40% - Ênfase2 137 2 2 2" xfId="27509"/>
    <cellStyle name="40% - Ênfase2 137 2 3" xfId="27510"/>
    <cellStyle name="40% - Ênfase2 137 2 3 2" xfId="27511"/>
    <cellStyle name="40% - Ênfase2 137 2 4" xfId="27512"/>
    <cellStyle name="40% - Ênfase2 137 2 4 2" xfId="27513"/>
    <cellStyle name="40% - Ênfase2 137 2 5" xfId="27514"/>
    <cellStyle name="40% - Ênfase2 137 2 5 2" xfId="27515"/>
    <cellStyle name="40% - Ênfase2 137 2 6" xfId="27516"/>
    <cellStyle name="40% - Ênfase2 137 3" xfId="27517"/>
    <cellStyle name="40% - Ênfase2 137 3 2" xfId="27518"/>
    <cellStyle name="40% - Ênfase2 137 4" xfId="27519"/>
    <cellStyle name="40% - Ênfase2 137 4 2" xfId="27520"/>
    <cellStyle name="40% - Ênfase2 137 5" xfId="27521"/>
    <cellStyle name="40% - Ênfase2 137 5 2" xfId="27522"/>
    <cellStyle name="40% - Ênfase2 137 6" xfId="27523"/>
    <cellStyle name="40% - Ênfase2 137 6 2" xfId="27524"/>
    <cellStyle name="40% - Ênfase2 137 7" xfId="27525"/>
    <cellStyle name="40% - Ênfase2 138" xfId="27526"/>
    <cellStyle name="40% - Ênfase2 138 2" xfId="27527"/>
    <cellStyle name="40% - Ênfase2 138 2 2" xfId="27528"/>
    <cellStyle name="40% - Ênfase2 138 2 2 2" xfId="27529"/>
    <cellStyle name="40% - Ênfase2 138 2 3" xfId="27530"/>
    <cellStyle name="40% - Ênfase2 138 2 3 2" xfId="27531"/>
    <cellStyle name="40% - Ênfase2 138 2 4" xfId="27532"/>
    <cellStyle name="40% - Ênfase2 138 2 4 2" xfId="27533"/>
    <cellStyle name="40% - Ênfase2 138 2 5" xfId="27534"/>
    <cellStyle name="40% - Ênfase2 138 2 5 2" xfId="27535"/>
    <cellStyle name="40% - Ênfase2 138 2 6" xfId="27536"/>
    <cellStyle name="40% - Ênfase2 138 3" xfId="27537"/>
    <cellStyle name="40% - Ênfase2 138 3 2" xfId="27538"/>
    <cellStyle name="40% - Ênfase2 138 4" xfId="27539"/>
    <cellStyle name="40% - Ênfase2 138 4 2" xfId="27540"/>
    <cellStyle name="40% - Ênfase2 138 5" xfId="27541"/>
    <cellStyle name="40% - Ênfase2 138 5 2" xfId="27542"/>
    <cellStyle name="40% - Ênfase2 138 6" xfId="27543"/>
    <cellStyle name="40% - Ênfase2 138 6 2" xfId="27544"/>
    <cellStyle name="40% - Ênfase2 138 7" xfId="27545"/>
    <cellStyle name="40% - Ênfase2 139" xfId="27546"/>
    <cellStyle name="40% - Ênfase2 139 2" xfId="27547"/>
    <cellStyle name="40% - Ênfase2 139 2 2" xfId="27548"/>
    <cellStyle name="40% - Ênfase2 139 2 2 2" xfId="27549"/>
    <cellStyle name="40% - Ênfase2 139 2 3" xfId="27550"/>
    <cellStyle name="40% - Ênfase2 139 2 3 2" xfId="27551"/>
    <cellStyle name="40% - Ênfase2 139 2 4" xfId="27552"/>
    <cellStyle name="40% - Ênfase2 139 2 4 2" xfId="27553"/>
    <cellStyle name="40% - Ênfase2 139 2 5" xfId="27554"/>
    <cellStyle name="40% - Ênfase2 139 2 5 2" xfId="27555"/>
    <cellStyle name="40% - Ênfase2 139 2 6" xfId="27556"/>
    <cellStyle name="40% - Ênfase2 139 3" xfId="27557"/>
    <cellStyle name="40% - Ênfase2 139 3 2" xfId="27558"/>
    <cellStyle name="40% - Ênfase2 139 4" xfId="27559"/>
    <cellStyle name="40% - Ênfase2 139 4 2" xfId="27560"/>
    <cellStyle name="40% - Ênfase2 139 5" xfId="27561"/>
    <cellStyle name="40% - Ênfase2 139 5 2" xfId="27562"/>
    <cellStyle name="40% - Ênfase2 139 6" xfId="27563"/>
    <cellStyle name="40% - Ênfase2 139 6 2" xfId="27564"/>
    <cellStyle name="40% - Ênfase2 139 7" xfId="27565"/>
    <cellStyle name="40% - Ênfase2 14" xfId="27566"/>
    <cellStyle name="40% - Ênfase2 14 2" xfId="27567"/>
    <cellStyle name="40% - Ênfase2 14 2 2" xfId="27568"/>
    <cellStyle name="40% - Ênfase2 14 2 2 2" xfId="27569"/>
    <cellStyle name="40% - Ênfase2 14 2 3" xfId="27570"/>
    <cellStyle name="40% - Ênfase2 14 2 3 2" xfId="27571"/>
    <cellStyle name="40% - Ênfase2 14 2 4" xfId="27572"/>
    <cellStyle name="40% - Ênfase2 14 2 4 2" xfId="27573"/>
    <cellStyle name="40% - Ênfase2 14 2 5" xfId="27574"/>
    <cellStyle name="40% - Ênfase2 14 2 5 2" xfId="27575"/>
    <cellStyle name="40% - Ênfase2 14 2 6" xfId="27576"/>
    <cellStyle name="40% - Ênfase2 14 3" xfId="27577"/>
    <cellStyle name="40% - Ênfase2 14 3 2" xfId="27578"/>
    <cellStyle name="40% - Ênfase2 14 4" xfId="27579"/>
    <cellStyle name="40% - Ênfase2 14 4 2" xfId="27580"/>
    <cellStyle name="40% - Ênfase2 14 5" xfId="27581"/>
    <cellStyle name="40% - Ênfase2 14 5 2" xfId="27582"/>
    <cellStyle name="40% - Ênfase2 14 6" xfId="27583"/>
    <cellStyle name="40% - Ênfase2 14 6 2" xfId="27584"/>
    <cellStyle name="40% - Ênfase2 14 7" xfId="27585"/>
    <cellStyle name="40% - Ênfase2 140" xfId="27586"/>
    <cellStyle name="40% - Ênfase2 140 2" xfId="27587"/>
    <cellStyle name="40% - Ênfase2 140 2 2" xfId="27588"/>
    <cellStyle name="40% - Ênfase2 140 2 2 2" xfId="27589"/>
    <cellStyle name="40% - Ênfase2 140 2 3" xfId="27590"/>
    <cellStyle name="40% - Ênfase2 140 2 3 2" xfId="27591"/>
    <cellStyle name="40% - Ênfase2 140 2 4" xfId="27592"/>
    <cellStyle name="40% - Ênfase2 140 2 4 2" xfId="27593"/>
    <cellStyle name="40% - Ênfase2 140 2 5" xfId="27594"/>
    <cellStyle name="40% - Ênfase2 140 2 5 2" xfId="27595"/>
    <cellStyle name="40% - Ênfase2 140 2 6" xfId="27596"/>
    <cellStyle name="40% - Ênfase2 140 3" xfId="27597"/>
    <cellStyle name="40% - Ênfase2 140 3 2" xfId="27598"/>
    <cellStyle name="40% - Ênfase2 140 4" xfId="27599"/>
    <cellStyle name="40% - Ênfase2 140 4 2" xfId="27600"/>
    <cellStyle name="40% - Ênfase2 140 5" xfId="27601"/>
    <cellStyle name="40% - Ênfase2 140 5 2" xfId="27602"/>
    <cellStyle name="40% - Ênfase2 140 6" xfId="27603"/>
    <cellStyle name="40% - Ênfase2 140 6 2" xfId="27604"/>
    <cellStyle name="40% - Ênfase2 140 7" xfId="27605"/>
    <cellStyle name="40% - Ênfase2 141" xfId="27606"/>
    <cellStyle name="40% - Ênfase2 141 2" xfId="27607"/>
    <cellStyle name="40% - Ênfase2 141 2 2" xfId="27608"/>
    <cellStyle name="40% - Ênfase2 141 2 2 2" xfId="27609"/>
    <cellStyle name="40% - Ênfase2 141 2 3" xfId="27610"/>
    <cellStyle name="40% - Ênfase2 141 2 3 2" xfId="27611"/>
    <cellStyle name="40% - Ênfase2 141 2 4" xfId="27612"/>
    <cellStyle name="40% - Ênfase2 141 2 4 2" xfId="27613"/>
    <cellStyle name="40% - Ênfase2 141 2 5" xfId="27614"/>
    <cellStyle name="40% - Ênfase2 141 2 5 2" xfId="27615"/>
    <cellStyle name="40% - Ênfase2 141 2 6" xfId="27616"/>
    <cellStyle name="40% - Ênfase2 141 3" xfId="27617"/>
    <cellStyle name="40% - Ênfase2 141 3 2" xfId="27618"/>
    <cellStyle name="40% - Ênfase2 141 4" xfId="27619"/>
    <cellStyle name="40% - Ênfase2 141 4 2" xfId="27620"/>
    <cellStyle name="40% - Ênfase2 141 5" xfId="27621"/>
    <cellStyle name="40% - Ênfase2 141 5 2" xfId="27622"/>
    <cellStyle name="40% - Ênfase2 141 6" xfId="27623"/>
    <cellStyle name="40% - Ênfase2 141 6 2" xfId="27624"/>
    <cellStyle name="40% - Ênfase2 141 7" xfId="27625"/>
    <cellStyle name="40% - Ênfase2 142" xfId="27626"/>
    <cellStyle name="40% - Ênfase2 142 2" xfId="27627"/>
    <cellStyle name="40% - Ênfase2 142 2 2" xfId="27628"/>
    <cellStyle name="40% - Ênfase2 142 2 2 2" xfId="27629"/>
    <cellStyle name="40% - Ênfase2 142 2 3" xfId="27630"/>
    <cellStyle name="40% - Ênfase2 142 2 3 2" xfId="27631"/>
    <cellStyle name="40% - Ênfase2 142 2 4" xfId="27632"/>
    <cellStyle name="40% - Ênfase2 142 2 4 2" xfId="27633"/>
    <cellStyle name="40% - Ênfase2 142 2 5" xfId="27634"/>
    <cellStyle name="40% - Ênfase2 142 2 5 2" xfId="27635"/>
    <cellStyle name="40% - Ênfase2 142 2 6" xfId="27636"/>
    <cellStyle name="40% - Ênfase2 142 3" xfId="27637"/>
    <cellStyle name="40% - Ênfase2 142 3 2" xfId="27638"/>
    <cellStyle name="40% - Ênfase2 142 4" xfId="27639"/>
    <cellStyle name="40% - Ênfase2 142 4 2" xfId="27640"/>
    <cellStyle name="40% - Ênfase2 142 5" xfId="27641"/>
    <cellStyle name="40% - Ênfase2 142 5 2" xfId="27642"/>
    <cellStyle name="40% - Ênfase2 142 6" xfId="27643"/>
    <cellStyle name="40% - Ênfase2 142 6 2" xfId="27644"/>
    <cellStyle name="40% - Ênfase2 142 7" xfId="27645"/>
    <cellStyle name="40% - Ênfase2 143" xfId="27646"/>
    <cellStyle name="40% - Ênfase2 143 2" xfId="27647"/>
    <cellStyle name="40% - Ênfase2 143 2 2" xfId="27648"/>
    <cellStyle name="40% - Ênfase2 143 2 2 2" xfId="27649"/>
    <cellStyle name="40% - Ênfase2 143 2 3" xfId="27650"/>
    <cellStyle name="40% - Ênfase2 143 2 3 2" xfId="27651"/>
    <cellStyle name="40% - Ênfase2 143 2 4" xfId="27652"/>
    <cellStyle name="40% - Ênfase2 143 2 4 2" xfId="27653"/>
    <cellStyle name="40% - Ênfase2 143 2 5" xfId="27654"/>
    <cellStyle name="40% - Ênfase2 143 2 5 2" xfId="27655"/>
    <cellStyle name="40% - Ênfase2 143 2 6" xfId="27656"/>
    <cellStyle name="40% - Ênfase2 143 3" xfId="27657"/>
    <cellStyle name="40% - Ênfase2 143 3 2" xfId="27658"/>
    <cellStyle name="40% - Ênfase2 143 4" xfId="27659"/>
    <cellStyle name="40% - Ênfase2 143 4 2" xfId="27660"/>
    <cellStyle name="40% - Ênfase2 143 5" xfId="27661"/>
    <cellStyle name="40% - Ênfase2 143 5 2" xfId="27662"/>
    <cellStyle name="40% - Ênfase2 143 6" xfId="27663"/>
    <cellStyle name="40% - Ênfase2 143 6 2" xfId="27664"/>
    <cellStyle name="40% - Ênfase2 143 7" xfId="27665"/>
    <cellStyle name="40% - Ênfase2 144" xfId="27666"/>
    <cellStyle name="40% - Ênfase2 144 2" xfId="27667"/>
    <cellStyle name="40% - Ênfase2 144 2 2" xfId="27668"/>
    <cellStyle name="40% - Ênfase2 144 2 2 2" xfId="27669"/>
    <cellStyle name="40% - Ênfase2 144 2 3" xfId="27670"/>
    <cellStyle name="40% - Ênfase2 144 2 3 2" xfId="27671"/>
    <cellStyle name="40% - Ênfase2 144 2 4" xfId="27672"/>
    <cellStyle name="40% - Ênfase2 144 2 4 2" xfId="27673"/>
    <cellStyle name="40% - Ênfase2 144 2 5" xfId="27674"/>
    <cellStyle name="40% - Ênfase2 144 2 5 2" xfId="27675"/>
    <cellStyle name="40% - Ênfase2 144 2 6" xfId="27676"/>
    <cellStyle name="40% - Ênfase2 144 3" xfId="27677"/>
    <cellStyle name="40% - Ênfase2 144 3 2" xfId="27678"/>
    <cellStyle name="40% - Ênfase2 144 4" xfId="27679"/>
    <cellStyle name="40% - Ênfase2 144 4 2" xfId="27680"/>
    <cellStyle name="40% - Ênfase2 144 5" xfId="27681"/>
    <cellStyle name="40% - Ênfase2 144 5 2" xfId="27682"/>
    <cellStyle name="40% - Ênfase2 144 6" xfId="27683"/>
    <cellStyle name="40% - Ênfase2 144 6 2" xfId="27684"/>
    <cellStyle name="40% - Ênfase2 144 7" xfId="27685"/>
    <cellStyle name="40% - Ênfase2 145" xfId="27686"/>
    <cellStyle name="40% - Ênfase2 145 2" xfId="27687"/>
    <cellStyle name="40% - Ênfase2 145 2 2" xfId="27688"/>
    <cellStyle name="40% - Ênfase2 145 2 2 2" xfId="27689"/>
    <cellStyle name="40% - Ênfase2 145 2 3" xfId="27690"/>
    <cellStyle name="40% - Ênfase2 145 2 3 2" xfId="27691"/>
    <cellStyle name="40% - Ênfase2 145 2 4" xfId="27692"/>
    <cellStyle name="40% - Ênfase2 145 2 4 2" xfId="27693"/>
    <cellStyle name="40% - Ênfase2 145 2 5" xfId="27694"/>
    <cellStyle name="40% - Ênfase2 145 2 5 2" xfId="27695"/>
    <cellStyle name="40% - Ênfase2 145 2 6" xfId="27696"/>
    <cellStyle name="40% - Ênfase2 145 3" xfId="27697"/>
    <cellStyle name="40% - Ênfase2 145 3 2" xfId="27698"/>
    <cellStyle name="40% - Ênfase2 145 4" xfId="27699"/>
    <cellStyle name="40% - Ênfase2 145 4 2" xfId="27700"/>
    <cellStyle name="40% - Ênfase2 145 5" xfId="27701"/>
    <cellStyle name="40% - Ênfase2 145 5 2" xfId="27702"/>
    <cellStyle name="40% - Ênfase2 145 6" xfId="27703"/>
    <cellStyle name="40% - Ênfase2 145 6 2" xfId="27704"/>
    <cellStyle name="40% - Ênfase2 145 7" xfId="27705"/>
    <cellStyle name="40% - Ênfase2 146" xfId="27706"/>
    <cellStyle name="40% - Ênfase2 146 2" xfId="27707"/>
    <cellStyle name="40% - Ênfase2 146 2 2" xfId="27708"/>
    <cellStyle name="40% - Ênfase2 146 2 2 2" xfId="27709"/>
    <cellStyle name="40% - Ênfase2 146 2 3" xfId="27710"/>
    <cellStyle name="40% - Ênfase2 146 2 3 2" xfId="27711"/>
    <cellStyle name="40% - Ênfase2 146 2 4" xfId="27712"/>
    <cellStyle name="40% - Ênfase2 146 2 4 2" xfId="27713"/>
    <cellStyle name="40% - Ênfase2 146 2 5" xfId="27714"/>
    <cellStyle name="40% - Ênfase2 146 2 5 2" xfId="27715"/>
    <cellStyle name="40% - Ênfase2 146 2 6" xfId="27716"/>
    <cellStyle name="40% - Ênfase2 146 3" xfId="27717"/>
    <cellStyle name="40% - Ênfase2 146 3 2" xfId="27718"/>
    <cellStyle name="40% - Ênfase2 146 4" xfId="27719"/>
    <cellStyle name="40% - Ênfase2 146 4 2" xfId="27720"/>
    <cellStyle name="40% - Ênfase2 146 5" xfId="27721"/>
    <cellStyle name="40% - Ênfase2 146 5 2" xfId="27722"/>
    <cellStyle name="40% - Ênfase2 146 6" xfId="27723"/>
    <cellStyle name="40% - Ênfase2 146 6 2" xfId="27724"/>
    <cellStyle name="40% - Ênfase2 146 7" xfId="27725"/>
    <cellStyle name="40% - Ênfase2 147" xfId="27726"/>
    <cellStyle name="40% - Ênfase2 147 2" xfId="27727"/>
    <cellStyle name="40% - Ênfase2 147 2 2" xfId="27728"/>
    <cellStyle name="40% - Ênfase2 147 2 2 2" xfId="27729"/>
    <cellStyle name="40% - Ênfase2 147 2 3" xfId="27730"/>
    <cellStyle name="40% - Ênfase2 147 2 3 2" xfId="27731"/>
    <cellStyle name="40% - Ênfase2 147 2 4" xfId="27732"/>
    <cellStyle name="40% - Ênfase2 147 2 4 2" xfId="27733"/>
    <cellStyle name="40% - Ênfase2 147 2 5" xfId="27734"/>
    <cellStyle name="40% - Ênfase2 147 2 5 2" xfId="27735"/>
    <cellStyle name="40% - Ênfase2 147 2 6" xfId="27736"/>
    <cellStyle name="40% - Ênfase2 147 3" xfId="27737"/>
    <cellStyle name="40% - Ênfase2 147 3 2" xfId="27738"/>
    <cellStyle name="40% - Ênfase2 147 4" xfId="27739"/>
    <cellStyle name="40% - Ênfase2 147 4 2" xfId="27740"/>
    <cellStyle name="40% - Ênfase2 147 5" xfId="27741"/>
    <cellStyle name="40% - Ênfase2 147 5 2" xfId="27742"/>
    <cellStyle name="40% - Ênfase2 147 6" xfId="27743"/>
    <cellStyle name="40% - Ênfase2 147 6 2" xfId="27744"/>
    <cellStyle name="40% - Ênfase2 147 7" xfId="27745"/>
    <cellStyle name="40% - Ênfase2 148" xfId="27746"/>
    <cellStyle name="40% - Ênfase2 148 2" xfId="27747"/>
    <cellStyle name="40% - Ênfase2 148 2 2" xfId="27748"/>
    <cellStyle name="40% - Ênfase2 148 2 2 2" xfId="27749"/>
    <cellStyle name="40% - Ênfase2 148 2 3" xfId="27750"/>
    <cellStyle name="40% - Ênfase2 148 2 3 2" xfId="27751"/>
    <cellStyle name="40% - Ênfase2 148 2 4" xfId="27752"/>
    <cellStyle name="40% - Ênfase2 148 2 4 2" xfId="27753"/>
    <cellStyle name="40% - Ênfase2 148 2 5" xfId="27754"/>
    <cellStyle name="40% - Ênfase2 148 2 5 2" xfId="27755"/>
    <cellStyle name="40% - Ênfase2 148 2 6" xfId="27756"/>
    <cellStyle name="40% - Ênfase2 148 3" xfId="27757"/>
    <cellStyle name="40% - Ênfase2 148 3 2" xfId="27758"/>
    <cellStyle name="40% - Ênfase2 148 4" xfId="27759"/>
    <cellStyle name="40% - Ênfase2 148 4 2" xfId="27760"/>
    <cellStyle name="40% - Ênfase2 148 5" xfId="27761"/>
    <cellStyle name="40% - Ênfase2 148 5 2" xfId="27762"/>
    <cellStyle name="40% - Ênfase2 148 6" xfId="27763"/>
    <cellStyle name="40% - Ênfase2 148 6 2" xfId="27764"/>
    <cellStyle name="40% - Ênfase2 148 7" xfId="27765"/>
    <cellStyle name="40% - Ênfase2 149" xfId="27766"/>
    <cellStyle name="40% - Ênfase2 149 2" xfId="27767"/>
    <cellStyle name="40% - Ênfase2 149 2 2" xfId="27768"/>
    <cellStyle name="40% - Ênfase2 149 2 2 2" xfId="27769"/>
    <cellStyle name="40% - Ênfase2 149 2 3" xfId="27770"/>
    <cellStyle name="40% - Ênfase2 149 2 3 2" xfId="27771"/>
    <cellStyle name="40% - Ênfase2 149 2 4" xfId="27772"/>
    <cellStyle name="40% - Ênfase2 149 2 4 2" xfId="27773"/>
    <cellStyle name="40% - Ênfase2 149 2 5" xfId="27774"/>
    <cellStyle name="40% - Ênfase2 149 2 5 2" xfId="27775"/>
    <cellStyle name="40% - Ênfase2 149 2 6" xfId="27776"/>
    <cellStyle name="40% - Ênfase2 149 3" xfId="27777"/>
    <cellStyle name="40% - Ênfase2 149 3 2" xfId="27778"/>
    <cellStyle name="40% - Ênfase2 149 4" xfId="27779"/>
    <cellStyle name="40% - Ênfase2 149 4 2" xfId="27780"/>
    <cellStyle name="40% - Ênfase2 149 5" xfId="27781"/>
    <cellStyle name="40% - Ênfase2 149 5 2" xfId="27782"/>
    <cellStyle name="40% - Ênfase2 149 6" xfId="27783"/>
    <cellStyle name="40% - Ênfase2 149 6 2" xfId="27784"/>
    <cellStyle name="40% - Ênfase2 149 7" xfId="27785"/>
    <cellStyle name="40% - Ênfase2 15" xfId="27786"/>
    <cellStyle name="40% - Ênfase2 15 2" xfId="27787"/>
    <cellStyle name="40% - Ênfase2 15 2 2" xfId="27788"/>
    <cellStyle name="40% - Ênfase2 15 2 2 2" xfId="27789"/>
    <cellStyle name="40% - Ênfase2 15 2 3" xfId="27790"/>
    <cellStyle name="40% - Ênfase2 15 2 3 2" xfId="27791"/>
    <cellStyle name="40% - Ênfase2 15 2 4" xfId="27792"/>
    <cellStyle name="40% - Ênfase2 15 2 4 2" xfId="27793"/>
    <cellStyle name="40% - Ênfase2 15 2 5" xfId="27794"/>
    <cellStyle name="40% - Ênfase2 15 2 5 2" xfId="27795"/>
    <cellStyle name="40% - Ênfase2 15 2 6" xfId="27796"/>
    <cellStyle name="40% - Ênfase2 15 3" xfId="27797"/>
    <cellStyle name="40% - Ênfase2 15 3 2" xfId="27798"/>
    <cellStyle name="40% - Ênfase2 15 4" xfId="27799"/>
    <cellStyle name="40% - Ênfase2 15 4 2" xfId="27800"/>
    <cellStyle name="40% - Ênfase2 15 5" xfId="27801"/>
    <cellStyle name="40% - Ênfase2 15 5 2" xfId="27802"/>
    <cellStyle name="40% - Ênfase2 15 6" xfId="27803"/>
    <cellStyle name="40% - Ênfase2 15 6 2" xfId="27804"/>
    <cellStyle name="40% - Ênfase2 15 7" xfId="27805"/>
    <cellStyle name="40% - Ênfase2 150" xfId="27806"/>
    <cellStyle name="40% - Ênfase2 150 2" xfId="27807"/>
    <cellStyle name="40% - Ênfase2 150 2 2" xfId="27808"/>
    <cellStyle name="40% - Ênfase2 150 2 2 2" xfId="27809"/>
    <cellStyle name="40% - Ênfase2 150 2 3" xfId="27810"/>
    <cellStyle name="40% - Ênfase2 150 2 3 2" xfId="27811"/>
    <cellStyle name="40% - Ênfase2 150 2 4" xfId="27812"/>
    <cellStyle name="40% - Ênfase2 150 2 4 2" xfId="27813"/>
    <cellStyle name="40% - Ênfase2 150 2 5" xfId="27814"/>
    <cellStyle name="40% - Ênfase2 150 2 5 2" xfId="27815"/>
    <cellStyle name="40% - Ênfase2 150 2 6" xfId="27816"/>
    <cellStyle name="40% - Ênfase2 150 3" xfId="27817"/>
    <cellStyle name="40% - Ênfase2 150 3 2" xfId="27818"/>
    <cellStyle name="40% - Ênfase2 150 4" xfId="27819"/>
    <cellStyle name="40% - Ênfase2 150 4 2" xfId="27820"/>
    <cellStyle name="40% - Ênfase2 150 5" xfId="27821"/>
    <cellStyle name="40% - Ênfase2 150 5 2" xfId="27822"/>
    <cellStyle name="40% - Ênfase2 150 6" xfId="27823"/>
    <cellStyle name="40% - Ênfase2 150 6 2" xfId="27824"/>
    <cellStyle name="40% - Ênfase2 150 7" xfId="27825"/>
    <cellStyle name="40% - Ênfase2 151" xfId="27826"/>
    <cellStyle name="40% - Ênfase2 151 2" xfId="27827"/>
    <cellStyle name="40% - Ênfase2 151 2 2" xfId="27828"/>
    <cellStyle name="40% - Ênfase2 151 2 2 2" xfId="27829"/>
    <cellStyle name="40% - Ênfase2 151 2 3" xfId="27830"/>
    <cellStyle name="40% - Ênfase2 151 2 3 2" xfId="27831"/>
    <cellStyle name="40% - Ênfase2 151 2 4" xfId="27832"/>
    <cellStyle name="40% - Ênfase2 151 2 4 2" xfId="27833"/>
    <cellStyle name="40% - Ênfase2 151 2 5" xfId="27834"/>
    <cellStyle name="40% - Ênfase2 151 2 5 2" xfId="27835"/>
    <cellStyle name="40% - Ênfase2 151 2 6" xfId="27836"/>
    <cellStyle name="40% - Ênfase2 151 3" xfId="27837"/>
    <cellStyle name="40% - Ênfase2 151 3 2" xfId="27838"/>
    <cellStyle name="40% - Ênfase2 151 4" xfId="27839"/>
    <cellStyle name="40% - Ênfase2 151 4 2" xfId="27840"/>
    <cellStyle name="40% - Ênfase2 151 5" xfId="27841"/>
    <cellStyle name="40% - Ênfase2 151 5 2" xfId="27842"/>
    <cellStyle name="40% - Ênfase2 151 6" xfId="27843"/>
    <cellStyle name="40% - Ênfase2 151 6 2" xfId="27844"/>
    <cellStyle name="40% - Ênfase2 151 7" xfId="27845"/>
    <cellStyle name="40% - Ênfase2 152" xfId="27846"/>
    <cellStyle name="40% - Ênfase2 152 2" xfId="27847"/>
    <cellStyle name="40% - Ênfase2 152 2 2" xfId="27848"/>
    <cellStyle name="40% - Ênfase2 152 2 2 2" xfId="27849"/>
    <cellStyle name="40% - Ênfase2 152 2 3" xfId="27850"/>
    <cellStyle name="40% - Ênfase2 152 2 3 2" xfId="27851"/>
    <cellStyle name="40% - Ênfase2 152 2 4" xfId="27852"/>
    <cellStyle name="40% - Ênfase2 152 2 4 2" xfId="27853"/>
    <cellStyle name="40% - Ênfase2 152 2 5" xfId="27854"/>
    <cellStyle name="40% - Ênfase2 152 2 5 2" xfId="27855"/>
    <cellStyle name="40% - Ênfase2 152 2 6" xfId="27856"/>
    <cellStyle name="40% - Ênfase2 152 3" xfId="27857"/>
    <cellStyle name="40% - Ênfase2 152 3 2" xfId="27858"/>
    <cellStyle name="40% - Ênfase2 152 4" xfId="27859"/>
    <cellStyle name="40% - Ênfase2 152 4 2" xfId="27860"/>
    <cellStyle name="40% - Ênfase2 152 5" xfId="27861"/>
    <cellStyle name="40% - Ênfase2 152 5 2" xfId="27862"/>
    <cellStyle name="40% - Ênfase2 152 6" xfId="27863"/>
    <cellStyle name="40% - Ênfase2 152 6 2" xfId="27864"/>
    <cellStyle name="40% - Ênfase2 152 7" xfId="27865"/>
    <cellStyle name="40% - Ênfase2 153" xfId="27866"/>
    <cellStyle name="40% - Ênfase2 153 2" xfId="27867"/>
    <cellStyle name="40% - Ênfase2 153 2 2" xfId="27868"/>
    <cellStyle name="40% - Ênfase2 153 2 2 2" xfId="27869"/>
    <cellStyle name="40% - Ênfase2 153 2 3" xfId="27870"/>
    <cellStyle name="40% - Ênfase2 153 2 3 2" xfId="27871"/>
    <cellStyle name="40% - Ênfase2 153 2 4" xfId="27872"/>
    <cellStyle name="40% - Ênfase2 153 2 4 2" xfId="27873"/>
    <cellStyle name="40% - Ênfase2 153 2 5" xfId="27874"/>
    <cellStyle name="40% - Ênfase2 153 2 5 2" xfId="27875"/>
    <cellStyle name="40% - Ênfase2 153 2 6" xfId="27876"/>
    <cellStyle name="40% - Ênfase2 153 3" xfId="27877"/>
    <cellStyle name="40% - Ênfase2 153 3 2" xfId="27878"/>
    <cellStyle name="40% - Ênfase2 153 4" xfId="27879"/>
    <cellStyle name="40% - Ênfase2 153 4 2" xfId="27880"/>
    <cellStyle name="40% - Ênfase2 153 5" xfId="27881"/>
    <cellStyle name="40% - Ênfase2 153 5 2" xfId="27882"/>
    <cellStyle name="40% - Ênfase2 153 6" xfId="27883"/>
    <cellStyle name="40% - Ênfase2 153 6 2" xfId="27884"/>
    <cellStyle name="40% - Ênfase2 153 7" xfId="27885"/>
    <cellStyle name="40% - Ênfase2 154" xfId="27886"/>
    <cellStyle name="40% - Ênfase2 154 2" xfId="27887"/>
    <cellStyle name="40% - Ênfase2 154 2 2" xfId="27888"/>
    <cellStyle name="40% - Ênfase2 154 2 2 2" xfId="27889"/>
    <cellStyle name="40% - Ênfase2 154 2 3" xfId="27890"/>
    <cellStyle name="40% - Ênfase2 154 2 3 2" xfId="27891"/>
    <cellStyle name="40% - Ênfase2 154 2 4" xfId="27892"/>
    <cellStyle name="40% - Ênfase2 154 3" xfId="27893"/>
    <cellStyle name="40% - Ênfase2 154 3 2" xfId="27894"/>
    <cellStyle name="40% - Ênfase2 154 4" xfId="27895"/>
    <cellStyle name="40% - Ênfase2 154 4 2" xfId="27896"/>
    <cellStyle name="40% - Ênfase2 154 5" xfId="27897"/>
    <cellStyle name="40% - Ênfase2 154 5 2" xfId="27898"/>
    <cellStyle name="40% - Ênfase2 154 6" xfId="27899"/>
    <cellStyle name="40% - Ênfase2 154 6 2" xfId="27900"/>
    <cellStyle name="40% - Ênfase2 154 7" xfId="27901"/>
    <cellStyle name="40% - Ênfase2 155" xfId="27902"/>
    <cellStyle name="40% - Ênfase2 155 2" xfId="27903"/>
    <cellStyle name="40% - Ênfase2 155 2 2" xfId="27904"/>
    <cellStyle name="40% - Ênfase2 155 2 2 2" xfId="27905"/>
    <cellStyle name="40% - Ênfase2 155 2 3" xfId="27906"/>
    <cellStyle name="40% - Ênfase2 155 2 3 2" xfId="27907"/>
    <cellStyle name="40% - Ênfase2 155 2 4" xfId="27908"/>
    <cellStyle name="40% - Ênfase2 155 3" xfId="27909"/>
    <cellStyle name="40% - Ênfase2 155 3 2" xfId="27910"/>
    <cellStyle name="40% - Ênfase2 155 4" xfId="27911"/>
    <cellStyle name="40% - Ênfase2 155 4 2" xfId="27912"/>
    <cellStyle name="40% - Ênfase2 155 5" xfId="27913"/>
    <cellStyle name="40% - Ênfase2 155 5 2" xfId="27914"/>
    <cellStyle name="40% - Ênfase2 155 6" xfId="27915"/>
    <cellStyle name="40% - Ênfase2 155 6 2" xfId="27916"/>
    <cellStyle name="40% - Ênfase2 155 7" xfId="27917"/>
    <cellStyle name="40% - Ênfase2 156" xfId="27918"/>
    <cellStyle name="40% - Ênfase2 156 2" xfId="27919"/>
    <cellStyle name="40% - Ênfase2 156 2 2" xfId="27920"/>
    <cellStyle name="40% - Ênfase2 156 2 2 2" xfId="27921"/>
    <cellStyle name="40% - Ênfase2 156 2 3" xfId="27922"/>
    <cellStyle name="40% - Ênfase2 156 2 3 2" xfId="27923"/>
    <cellStyle name="40% - Ênfase2 156 2 4" xfId="27924"/>
    <cellStyle name="40% - Ênfase2 156 3" xfId="27925"/>
    <cellStyle name="40% - Ênfase2 156 3 2" xfId="27926"/>
    <cellStyle name="40% - Ênfase2 156 4" xfId="27927"/>
    <cellStyle name="40% - Ênfase2 156 4 2" xfId="27928"/>
    <cellStyle name="40% - Ênfase2 156 5" xfId="27929"/>
    <cellStyle name="40% - Ênfase2 156 5 2" xfId="27930"/>
    <cellStyle name="40% - Ênfase2 156 6" xfId="27931"/>
    <cellStyle name="40% - Ênfase2 156 6 2" xfId="27932"/>
    <cellStyle name="40% - Ênfase2 156 7" xfId="27933"/>
    <cellStyle name="40% - Ênfase2 157" xfId="27934"/>
    <cellStyle name="40% - Ênfase2 157 2" xfId="27935"/>
    <cellStyle name="40% - Ênfase2 157 2 2" xfId="27936"/>
    <cellStyle name="40% - Ênfase2 157 3" xfId="27937"/>
    <cellStyle name="40% - Ênfase2 157 3 2" xfId="27938"/>
    <cellStyle name="40% - Ênfase2 157 4" xfId="27939"/>
    <cellStyle name="40% - Ênfase2 157 4 2" xfId="27940"/>
    <cellStyle name="40% - Ênfase2 157 5" xfId="27941"/>
    <cellStyle name="40% - Ênfase2 157 5 2" xfId="27942"/>
    <cellStyle name="40% - Ênfase2 157 6" xfId="27943"/>
    <cellStyle name="40% - Ênfase2 158" xfId="27944"/>
    <cellStyle name="40% - Ênfase2 158 2" xfId="27945"/>
    <cellStyle name="40% - Ênfase2 158 2 2" xfId="27946"/>
    <cellStyle name="40% - Ênfase2 158 3" xfId="27947"/>
    <cellStyle name="40% - Ênfase2 158 3 2" xfId="27948"/>
    <cellStyle name="40% - Ênfase2 158 4" xfId="27949"/>
    <cellStyle name="40% - Ênfase2 158 4 2" xfId="27950"/>
    <cellStyle name="40% - Ênfase2 158 5" xfId="27951"/>
    <cellStyle name="40% - Ênfase2 158 5 2" xfId="27952"/>
    <cellStyle name="40% - Ênfase2 158 6" xfId="27953"/>
    <cellStyle name="40% - Ênfase2 159" xfId="27954"/>
    <cellStyle name="40% - Ênfase2 159 2" xfId="27955"/>
    <cellStyle name="40% - Ênfase2 159 2 2" xfId="27956"/>
    <cellStyle name="40% - Ênfase2 159 3" xfId="27957"/>
    <cellStyle name="40% - Ênfase2 159 3 2" xfId="27958"/>
    <cellStyle name="40% - Ênfase2 159 4" xfId="27959"/>
    <cellStyle name="40% - Ênfase2 159 4 2" xfId="27960"/>
    <cellStyle name="40% - Ênfase2 159 5" xfId="27961"/>
    <cellStyle name="40% - Ênfase2 159 5 2" xfId="27962"/>
    <cellStyle name="40% - Ênfase2 159 6" xfId="27963"/>
    <cellStyle name="40% - Ênfase2 16" xfId="27964"/>
    <cellStyle name="40% - Ênfase2 16 2" xfId="27965"/>
    <cellStyle name="40% - Ênfase2 16 2 2" xfId="27966"/>
    <cellStyle name="40% - Ênfase2 16 2 2 2" xfId="27967"/>
    <cellStyle name="40% - Ênfase2 16 2 3" xfId="27968"/>
    <cellStyle name="40% - Ênfase2 16 2 3 2" xfId="27969"/>
    <cellStyle name="40% - Ênfase2 16 2 4" xfId="27970"/>
    <cellStyle name="40% - Ênfase2 16 2 4 2" xfId="27971"/>
    <cellStyle name="40% - Ênfase2 16 2 5" xfId="27972"/>
    <cellStyle name="40% - Ênfase2 16 2 5 2" xfId="27973"/>
    <cellStyle name="40% - Ênfase2 16 2 6" xfId="27974"/>
    <cellStyle name="40% - Ênfase2 16 3" xfId="27975"/>
    <cellStyle name="40% - Ênfase2 16 3 2" xfId="27976"/>
    <cellStyle name="40% - Ênfase2 16 4" xfId="27977"/>
    <cellStyle name="40% - Ênfase2 16 4 2" xfId="27978"/>
    <cellStyle name="40% - Ênfase2 16 5" xfId="27979"/>
    <cellStyle name="40% - Ênfase2 16 5 2" xfId="27980"/>
    <cellStyle name="40% - Ênfase2 16 6" xfId="27981"/>
    <cellStyle name="40% - Ênfase2 16 6 2" xfId="27982"/>
    <cellStyle name="40% - Ênfase2 16 7" xfId="27983"/>
    <cellStyle name="40% - Ênfase2 160" xfId="27984"/>
    <cellStyle name="40% - Ênfase2 160 2" xfId="27985"/>
    <cellStyle name="40% - Ênfase2 160 2 2" xfId="27986"/>
    <cellStyle name="40% - Ênfase2 160 3" xfId="27987"/>
    <cellStyle name="40% - Ênfase2 160 3 2" xfId="27988"/>
    <cellStyle name="40% - Ênfase2 160 4" xfId="27989"/>
    <cellStyle name="40% - Ênfase2 160 4 2" xfId="27990"/>
    <cellStyle name="40% - Ênfase2 160 5" xfId="27991"/>
    <cellStyle name="40% - Ênfase2 160 5 2" xfId="27992"/>
    <cellStyle name="40% - Ênfase2 160 6" xfId="27993"/>
    <cellStyle name="40% - Ênfase2 161" xfId="27994"/>
    <cellStyle name="40% - Ênfase2 161 2" xfId="27995"/>
    <cellStyle name="40% - Ênfase2 161 2 2" xfId="27996"/>
    <cellStyle name="40% - Ênfase2 161 3" xfId="27997"/>
    <cellStyle name="40% - Ênfase2 161 3 2" xfId="27998"/>
    <cellStyle name="40% - Ênfase2 161 4" xfId="27999"/>
    <cellStyle name="40% - Ênfase2 161 4 2" xfId="28000"/>
    <cellStyle name="40% - Ênfase2 161 5" xfId="28001"/>
    <cellStyle name="40% - Ênfase2 161 5 2" xfId="28002"/>
    <cellStyle name="40% - Ênfase2 161 6" xfId="28003"/>
    <cellStyle name="40% - Ênfase2 162" xfId="28004"/>
    <cellStyle name="40% - Ênfase2 162 2" xfId="28005"/>
    <cellStyle name="40% - Ênfase2 162 2 2" xfId="28006"/>
    <cellStyle name="40% - Ênfase2 162 3" xfId="28007"/>
    <cellStyle name="40% - Ênfase2 162 3 2" xfId="28008"/>
    <cellStyle name="40% - Ênfase2 162 4" xfId="28009"/>
    <cellStyle name="40% - Ênfase2 162 4 2" xfId="28010"/>
    <cellStyle name="40% - Ênfase2 162 5" xfId="28011"/>
    <cellStyle name="40% - Ênfase2 162 5 2" xfId="28012"/>
    <cellStyle name="40% - Ênfase2 162 6" xfId="28013"/>
    <cellStyle name="40% - Ênfase2 163" xfId="28014"/>
    <cellStyle name="40% - Ênfase2 163 2" xfId="28015"/>
    <cellStyle name="40% - Ênfase2 163 2 2" xfId="28016"/>
    <cellStyle name="40% - Ênfase2 163 3" xfId="28017"/>
    <cellStyle name="40% - Ênfase2 163 3 2" xfId="28018"/>
    <cellStyle name="40% - Ênfase2 163 4" xfId="28019"/>
    <cellStyle name="40% - Ênfase2 163 4 2" xfId="28020"/>
    <cellStyle name="40% - Ênfase2 163 5" xfId="28021"/>
    <cellStyle name="40% - Ênfase2 163 5 2" xfId="28022"/>
    <cellStyle name="40% - Ênfase2 163 6" xfId="28023"/>
    <cellStyle name="40% - Ênfase2 164" xfId="28024"/>
    <cellStyle name="40% - Ênfase2 164 2" xfId="28025"/>
    <cellStyle name="40% - Ênfase2 164 2 2" xfId="28026"/>
    <cellStyle name="40% - Ênfase2 164 3" xfId="28027"/>
    <cellStyle name="40% - Ênfase2 164 3 2" xfId="28028"/>
    <cellStyle name="40% - Ênfase2 164 4" xfId="28029"/>
    <cellStyle name="40% - Ênfase2 164 4 2" xfId="28030"/>
    <cellStyle name="40% - Ênfase2 164 5" xfId="28031"/>
    <cellStyle name="40% - Ênfase2 164 5 2" xfId="28032"/>
    <cellStyle name="40% - Ênfase2 164 6" xfId="28033"/>
    <cellStyle name="40% - Ênfase2 165" xfId="28034"/>
    <cellStyle name="40% - Ênfase2 165 2" xfId="28035"/>
    <cellStyle name="40% - Ênfase2 165 2 2" xfId="28036"/>
    <cellStyle name="40% - Ênfase2 165 3" xfId="28037"/>
    <cellStyle name="40% - Ênfase2 165 3 2" xfId="28038"/>
    <cellStyle name="40% - Ênfase2 165 4" xfId="28039"/>
    <cellStyle name="40% - Ênfase2 165 4 2" xfId="28040"/>
    <cellStyle name="40% - Ênfase2 165 5" xfId="28041"/>
    <cellStyle name="40% - Ênfase2 165 5 2" xfId="28042"/>
    <cellStyle name="40% - Ênfase2 165 6" xfId="28043"/>
    <cellStyle name="40% - Ênfase2 166" xfId="28044"/>
    <cellStyle name="40% - Ênfase2 166 2" xfId="28045"/>
    <cellStyle name="40% - Ênfase2 166 2 2" xfId="28046"/>
    <cellStyle name="40% - Ênfase2 166 3" xfId="28047"/>
    <cellStyle name="40% - Ênfase2 166 3 2" xfId="28048"/>
    <cellStyle name="40% - Ênfase2 166 4" xfId="28049"/>
    <cellStyle name="40% - Ênfase2 166 4 2" xfId="28050"/>
    <cellStyle name="40% - Ênfase2 166 5" xfId="28051"/>
    <cellStyle name="40% - Ênfase2 166 5 2" xfId="28052"/>
    <cellStyle name="40% - Ênfase2 166 6" xfId="28053"/>
    <cellStyle name="40% - Ênfase2 167" xfId="28054"/>
    <cellStyle name="40% - Ênfase2 167 2" xfId="28055"/>
    <cellStyle name="40% - Ênfase2 167 2 2" xfId="28056"/>
    <cellStyle name="40% - Ênfase2 167 3" xfId="28057"/>
    <cellStyle name="40% - Ênfase2 167 3 2" xfId="28058"/>
    <cellStyle name="40% - Ênfase2 167 4" xfId="28059"/>
    <cellStyle name="40% - Ênfase2 167 4 2" xfId="28060"/>
    <cellStyle name="40% - Ênfase2 167 5" xfId="28061"/>
    <cellStyle name="40% - Ênfase2 167 5 2" xfId="28062"/>
    <cellStyle name="40% - Ênfase2 167 6" xfId="28063"/>
    <cellStyle name="40% - Ênfase2 168" xfId="28064"/>
    <cellStyle name="40% - Ênfase2 168 2" xfId="28065"/>
    <cellStyle name="40% - Ênfase2 168 2 2" xfId="28066"/>
    <cellStyle name="40% - Ênfase2 168 3" xfId="28067"/>
    <cellStyle name="40% - Ênfase2 168 3 2" xfId="28068"/>
    <cellStyle name="40% - Ênfase2 168 4" xfId="28069"/>
    <cellStyle name="40% - Ênfase2 168 4 2" xfId="28070"/>
    <cellStyle name="40% - Ênfase2 168 5" xfId="28071"/>
    <cellStyle name="40% - Ênfase2 168 5 2" xfId="28072"/>
    <cellStyle name="40% - Ênfase2 168 6" xfId="28073"/>
    <cellStyle name="40% - Ênfase2 169" xfId="28074"/>
    <cellStyle name="40% - Ênfase2 169 2" xfId="28075"/>
    <cellStyle name="40% - Ênfase2 169 2 2" xfId="28076"/>
    <cellStyle name="40% - Ênfase2 169 3" xfId="28077"/>
    <cellStyle name="40% - Ênfase2 169 3 2" xfId="28078"/>
    <cellStyle name="40% - Ênfase2 169 4" xfId="28079"/>
    <cellStyle name="40% - Ênfase2 169 4 2" xfId="28080"/>
    <cellStyle name="40% - Ênfase2 169 5" xfId="28081"/>
    <cellStyle name="40% - Ênfase2 169 5 2" xfId="28082"/>
    <cellStyle name="40% - Ênfase2 169 6" xfId="28083"/>
    <cellStyle name="40% - Ênfase2 17" xfId="28084"/>
    <cellStyle name="40% - Ênfase2 17 2" xfId="28085"/>
    <cellStyle name="40% - Ênfase2 17 2 2" xfId="28086"/>
    <cellStyle name="40% - Ênfase2 17 2 2 2" xfId="28087"/>
    <cellStyle name="40% - Ênfase2 17 2 3" xfId="28088"/>
    <cellStyle name="40% - Ênfase2 17 2 3 2" xfId="28089"/>
    <cellStyle name="40% - Ênfase2 17 2 4" xfId="28090"/>
    <cellStyle name="40% - Ênfase2 17 2 4 2" xfId="28091"/>
    <cellStyle name="40% - Ênfase2 17 2 5" xfId="28092"/>
    <cellStyle name="40% - Ênfase2 17 2 5 2" xfId="28093"/>
    <cellStyle name="40% - Ênfase2 17 2 6" xfId="28094"/>
    <cellStyle name="40% - Ênfase2 17 3" xfId="28095"/>
    <cellStyle name="40% - Ênfase2 17 3 2" xfId="28096"/>
    <cellStyle name="40% - Ênfase2 17 4" xfId="28097"/>
    <cellStyle name="40% - Ênfase2 17 4 2" xfId="28098"/>
    <cellStyle name="40% - Ênfase2 17 5" xfId="28099"/>
    <cellStyle name="40% - Ênfase2 17 5 2" xfId="28100"/>
    <cellStyle name="40% - Ênfase2 17 6" xfId="28101"/>
    <cellStyle name="40% - Ênfase2 17 6 2" xfId="28102"/>
    <cellStyle name="40% - Ênfase2 17 7" xfId="28103"/>
    <cellStyle name="40% - Ênfase2 170" xfId="28104"/>
    <cellStyle name="40% - Ênfase2 170 2" xfId="28105"/>
    <cellStyle name="40% - Ênfase2 170 2 2" xfId="28106"/>
    <cellStyle name="40% - Ênfase2 170 3" xfId="28107"/>
    <cellStyle name="40% - Ênfase2 170 3 2" xfId="28108"/>
    <cellStyle name="40% - Ênfase2 170 4" xfId="28109"/>
    <cellStyle name="40% - Ênfase2 170 4 2" xfId="28110"/>
    <cellStyle name="40% - Ênfase2 170 5" xfId="28111"/>
    <cellStyle name="40% - Ênfase2 170 5 2" xfId="28112"/>
    <cellStyle name="40% - Ênfase2 170 6" xfId="28113"/>
    <cellStyle name="40% - Ênfase2 171" xfId="28114"/>
    <cellStyle name="40% - Ênfase2 171 2" xfId="28115"/>
    <cellStyle name="40% - Ênfase2 171 2 2" xfId="28116"/>
    <cellStyle name="40% - Ênfase2 171 3" xfId="28117"/>
    <cellStyle name="40% - Ênfase2 171 3 2" xfId="28118"/>
    <cellStyle name="40% - Ênfase2 171 4" xfId="28119"/>
    <cellStyle name="40% - Ênfase2 171 4 2" xfId="28120"/>
    <cellStyle name="40% - Ênfase2 171 5" xfId="28121"/>
    <cellStyle name="40% - Ênfase2 171 5 2" xfId="28122"/>
    <cellStyle name="40% - Ênfase2 171 6" xfId="28123"/>
    <cellStyle name="40% - Ênfase2 172" xfId="28124"/>
    <cellStyle name="40% - Ênfase2 172 2" xfId="28125"/>
    <cellStyle name="40% - Ênfase2 172 2 2" xfId="28126"/>
    <cellStyle name="40% - Ênfase2 172 3" xfId="28127"/>
    <cellStyle name="40% - Ênfase2 172 3 2" xfId="28128"/>
    <cellStyle name="40% - Ênfase2 172 4" xfId="28129"/>
    <cellStyle name="40% - Ênfase2 172 4 2" xfId="28130"/>
    <cellStyle name="40% - Ênfase2 172 5" xfId="28131"/>
    <cellStyle name="40% - Ênfase2 172 5 2" xfId="28132"/>
    <cellStyle name="40% - Ênfase2 172 6" xfId="28133"/>
    <cellStyle name="40% - Ênfase2 173" xfId="28134"/>
    <cellStyle name="40% - Ênfase2 173 2" xfId="28135"/>
    <cellStyle name="40% - Ênfase2 173 2 2" xfId="28136"/>
    <cellStyle name="40% - Ênfase2 173 3" xfId="28137"/>
    <cellStyle name="40% - Ênfase2 173 3 2" xfId="28138"/>
    <cellStyle name="40% - Ênfase2 173 4" xfId="28139"/>
    <cellStyle name="40% - Ênfase2 173 4 2" xfId="28140"/>
    <cellStyle name="40% - Ênfase2 173 5" xfId="28141"/>
    <cellStyle name="40% - Ênfase2 173 5 2" xfId="28142"/>
    <cellStyle name="40% - Ênfase2 173 6" xfId="28143"/>
    <cellStyle name="40% - Ênfase2 174" xfId="28144"/>
    <cellStyle name="40% - Ênfase2 174 2" xfId="28145"/>
    <cellStyle name="40% - Ênfase2 174 2 2" xfId="28146"/>
    <cellStyle name="40% - Ênfase2 174 3" xfId="28147"/>
    <cellStyle name="40% - Ênfase2 174 3 2" xfId="28148"/>
    <cellStyle name="40% - Ênfase2 174 4" xfId="28149"/>
    <cellStyle name="40% - Ênfase2 174 4 2" xfId="28150"/>
    <cellStyle name="40% - Ênfase2 174 5" xfId="28151"/>
    <cellStyle name="40% - Ênfase2 174 5 2" xfId="28152"/>
    <cellStyle name="40% - Ênfase2 174 6" xfId="28153"/>
    <cellStyle name="40% - Ênfase2 175" xfId="28154"/>
    <cellStyle name="40% - Ênfase2 175 2" xfId="28155"/>
    <cellStyle name="40% - Ênfase2 175 2 2" xfId="28156"/>
    <cellStyle name="40% - Ênfase2 175 3" xfId="28157"/>
    <cellStyle name="40% - Ênfase2 175 3 2" xfId="28158"/>
    <cellStyle name="40% - Ênfase2 175 4" xfId="28159"/>
    <cellStyle name="40% - Ênfase2 175 4 2" xfId="28160"/>
    <cellStyle name="40% - Ênfase2 175 5" xfId="28161"/>
    <cellStyle name="40% - Ênfase2 175 5 2" xfId="28162"/>
    <cellStyle name="40% - Ênfase2 175 6" xfId="28163"/>
    <cellStyle name="40% - Ênfase2 176" xfId="28164"/>
    <cellStyle name="40% - Ênfase2 176 2" xfId="28165"/>
    <cellStyle name="40% - Ênfase2 176 2 2" xfId="28166"/>
    <cellStyle name="40% - Ênfase2 176 3" xfId="28167"/>
    <cellStyle name="40% - Ênfase2 176 3 2" xfId="28168"/>
    <cellStyle name="40% - Ênfase2 176 4" xfId="28169"/>
    <cellStyle name="40% - Ênfase2 176 4 2" xfId="28170"/>
    <cellStyle name="40% - Ênfase2 176 5" xfId="28171"/>
    <cellStyle name="40% - Ênfase2 176 5 2" xfId="28172"/>
    <cellStyle name="40% - Ênfase2 176 6" xfId="28173"/>
    <cellStyle name="40% - Ênfase2 177" xfId="28174"/>
    <cellStyle name="40% - Ênfase2 177 2" xfId="28175"/>
    <cellStyle name="40% - Ênfase2 177 2 2" xfId="28176"/>
    <cellStyle name="40% - Ênfase2 177 3" xfId="28177"/>
    <cellStyle name="40% - Ênfase2 177 3 2" xfId="28178"/>
    <cellStyle name="40% - Ênfase2 177 4" xfId="28179"/>
    <cellStyle name="40% - Ênfase2 177 4 2" xfId="28180"/>
    <cellStyle name="40% - Ênfase2 177 5" xfId="28181"/>
    <cellStyle name="40% - Ênfase2 177 5 2" xfId="28182"/>
    <cellStyle name="40% - Ênfase2 177 6" xfId="28183"/>
    <cellStyle name="40% - Ênfase2 178" xfId="28184"/>
    <cellStyle name="40% - Ênfase2 178 2" xfId="28185"/>
    <cellStyle name="40% - Ênfase2 178 2 2" xfId="28186"/>
    <cellStyle name="40% - Ênfase2 178 3" xfId="28187"/>
    <cellStyle name="40% - Ênfase2 178 3 2" xfId="28188"/>
    <cellStyle name="40% - Ênfase2 178 4" xfId="28189"/>
    <cellStyle name="40% - Ênfase2 178 4 2" xfId="28190"/>
    <cellStyle name="40% - Ênfase2 178 5" xfId="28191"/>
    <cellStyle name="40% - Ênfase2 178 5 2" xfId="28192"/>
    <cellStyle name="40% - Ênfase2 178 6" xfId="28193"/>
    <cellStyle name="40% - Ênfase2 179" xfId="28194"/>
    <cellStyle name="40% - Ênfase2 179 2" xfId="28195"/>
    <cellStyle name="40% - Ênfase2 179 2 2" xfId="28196"/>
    <cellStyle name="40% - Ênfase2 179 3" xfId="28197"/>
    <cellStyle name="40% - Ênfase2 179 3 2" xfId="28198"/>
    <cellStyle name="40% - Ênfase2 179 4" xfId="28199"/>
    <cellStyle name="40% - Ênfase2 179 4 2" xfId="28200"/>
    <cellStyle name="40% - Ênfase2 179 5" xfId="28201"/>
    <cellStyle name="40% - Ênfase2 179 5 2" xfId="28202"/>
    <cellStyle name="40% - Ênfase2 179 6" xfId="28203"/>
    <cellStyle name="40% - Ênfase2 18" xfId="28204"/>
    <cellStyle name="40% - Ênfase2 18 2" xfId="28205"/>
    <cellStyle name="40% - Ênfase2 18 2 2" xfId="28206"/>
    <cellStyle name="40% - Ênfase2 18 2 2 2" xfId="28207"/>
    <cellStyle name="40% - Ênfase2 18 2 3" xfId="28208"/>
    <cellStyle name="40% - Ênfase2 18 2 3 2" xfId="28209"/>
    <cellStyle name="40% - Ênfase2 18 2 4" xfId="28210"/>
    <cellStyle name="40% - Ênfase2 18 2 4 2" xfId="28211"/>
    <cellStyle name="40% - Ênfase2 18 2 5" xfId="28212"/>
    <cellStyle name="40% - Ênfase2 18 2 5 2" xfId="28213"/>
    <cellStyle name="40% - Ênfase2 18 2 6" xfId="28214"/>
    <cellStyle name="40% - Ênfase2 18 3" xfId="28215"/>
    <cellStyle name="40% - Ênfase2 18 3 2" xfId="28216"/>
    <cellStyle name="40% - Ênfase2 18 4" xfId="28217"/>
    <cellStyle name="40% - Ênfase2 18 4 2" xfId="28218"/>
    <cellStyle name="40% - Ênfase2 18 5" xfId="28219"/>
    <cellStyle name="40% - Ênfase2 18 5 2" xfId="28220"/>
    <cellStyle name="40% - Ênfase2 18 6" xfId="28221"/>
    <cellStyle name="40% - Ênfase2 18 6 2" xfId="28222"/>
    <cellStyle name="40% - Ênfase2 18 7" xfId="28223"/>
    <cellStyle name="40% - Ênfase2 180" xfId="28224"/>
    <cellStyle name="40% - Ênfase2 180 2" xfId="28225"/>
    <cellStyle name="40% - Ênfase2 180 2 2" xfId="28226"/>
    <cellStyle name="40% - Ênfase2 180 3" xfId="28227"/>
    <cellStyle name="40% - Ênfase2 180 3 2" xfId="28228"/>
    <cellStyle name="40% - Ênfase2 180 4" xfId="28229"/>
    <cellStyle name="40% - Ênfase2 180 4 2" xfId="28230"/>
    <cellStyle name="40% - Ênfase2 180 5" xfId="28231"/>
    <cellStyle name="40% - Ênfase2 180 5 2" xfId="28232"/>
    <cellStyle name="40% - Ênfase2 180 6" xfId="28233"/>
    <cellStyle name="40% - Ênfase2 181" xfId="28234"/>
    <cellStyle name="40% - Ênfase2 181 2" xfId="28235"/>
    <cellStyle name="40% - Ênfase2 181 2 2" xfId="28236"/>
    <cellStyle name="40% - Ênfase2 181 3" xfId="28237"/>
    <cellStyle name="40% - Ênfase2 181 3 2" xfId="28238"/>
    <cellStyle name="40% - Ênfase2 181 4" xfId="28239"/>
    <cellStyle name="40% - Ênfase2 181 4 2" xfId="28240"/>
    <cellStyle name="40% - Ênfase2 181 5" xfId="28241"/>
    <cellStyle name="40% - Ênfase2 181 5 2" xfId="28242"/>
    <cellStyle name="40% - Ênfase2 181 6" xfId="28243"/>
    <cellStyle name="40% - Ênfase2 182" xfId="28244"/>
    <cellStyle name="40% - Ênfase2 182 2" xfId="28245"/>
    <cellStyle name="40% - Ênfase2 182 2 2" xfId="28246"/>
    <cellStyle name="40% - Ênfase2 182 3" xfId="28247"/>
    <cellStyle name="40% - Ênfase2 182 3 2" xfId="28248"/>
    <cellStyle name="40% - Ênfase2 182 4" xfId="28249"/>
    <cellStyle name="40% - Ênfase2 182 4 2" xfId="28250"/>
    <cellStyle name="40% - Ênfase2 182 5" xfId="28251"/>
    <cellStyle name="40% - Ênfase2 182 5 2" xfId="28252"/>
    <cellStyle name="40% - Ênfase2 182 6" xfId="28253"/>
    <cellStyle name="40% - Ênfase2 183" xfId="28254"/>
    <cellStyle name="40% - Ênfase2 183 2" xfId="28255"/>
    <cellStyle name="40% - Ênfase2 183 2 2" xfId="28256"/>
    <cellStyle name="40% - Ênfase2 183 3" xfId="28257"/>
    <cellStyle name="40% - Ênfase2 183 3 2" xfId="28258"/>
    <cellStyle name="40% - Ênfase2 183 4" xfId="28259"/>
    <cellStyle name="40% - Ênfase2 183 4 2" xfId="28260"/>
    <cellStyle name="40% - Ênfase2 183 5" xfId="28261"/>
    <cellStyle name="40% - Ênfase2 183 5 2" xfId="28262"/>
    <cellStyle name="40% - Ênfase2 183 6" xfId="28263"/>
    <cellStyle name="40% - Ênfase2 184" xfId="28264"/>
    <cellStyle name="40% - Ênfase2 184 2" xfId="28265"/>
    <cellStyle name="40% - Ênfase2 184 2 2" xfId="28266"/>
    <cellStyle name="40% - Ênfase2 184 3" xfId="28267"/>
    <cellStyle name="40% - Ênfase2 184 3 2" xfId="28268"/>
    <cellStyle name="40% - Ênfase2 184 4" xfId="28269"/>
    <cellStyle name="40% - Ênfase2 184 4 2" xfId="28270"/>
    <cellStyle name="40% - Ênfase2 184 5" xfId="28271"/>
    <cellStyle name="40% - Ênfase2 184 5 2" xfId="28272"/>
    <cellStyle name="40% - Ênfase2 184 6" xfId="28273"/>
    <cellStyle name="40% - Ênfase2 185" xfId="28274"/>
    <cellStyle name="40% - Ênfase2 185 2" xfId="28275"/>
    <cellStyle name="40% - Ênfase2 185 2 2" xfId="28276"/>
    <cellStyle name="40% - Ênfase2 185 3" xfId="28277"/>
    <cellStyle name="40% - Ênfase2 185 3 2" xfId="28278"/>
    <cellStyle name="40% - Ênfase2 185 4" xfId="28279"/>
    <cellStyle name="40% - Ênfase2 185 4 2" xfId="28280"/>
    <cellStyle name="40% - Ênfase2 185 5" xfId="28281"/>
    <cellStyle name="40% - Ênfase2 185 5 2" xfId="28282"/>
    <cellStyle name="40% - Ênfase2 185 6" xfId="28283"/>
    <cellStyle name="40% - Ênfase2 186" xfId="28284"/>
    <cellStyle name="40% - Ênfase2 186 2" xfId="28285"/>
    <cellStyle name="40% - Ênfase2 186 2 2" xfId="28286"/>
    <cellStyle name="40% - Ênfase2 186 3" xfId="28287"/>
    <cellStyle name="40% - Ênfase2 186 3 2" xfId="28288"/>
    <cellStyle name="40% - Ênfase2 186 4" xfId="28289"/>
    <cellStyle name="40% - Ênfase2 186 4 2" xfId="28290"/>
    <cellStyle name="40% - Ênfase2 186 5" xfId="28291"/>
    <cellStyle name="40% - Ênfase2 186 5 2" xfId="28292"/>
    <cellStyle name="40% - Ênfase2 186 6" xfId="28293"/>
    <cellStyle name="40% - Ênfase2 187" xfId="28294"/>
    <cellStyle name="40% - Ênfase2 187 2" xfId="28295"/>
    <cellStyle name="40% - Ênfase2 187 2 2" xfId="28296"/>
    <cellStyle name="40% - Ênfase2 187 3" xfId="28297"/>
    <cellStyle name="40% - Ênfase2 187 3 2" xfId="28298"/>
    <cellStyle name="40% - Ênfase2 187 4" xfId="28299"/>
    <cellStyle name="40% - Ênfase2 187 4 2" xfId="28300"/>
    <cellStyle name="40% - Ênfase2 187 5" xfId="28301"/>
    <cellStyle name="40% - Ênfase2 187 5 2" xfId="28302"/>
    <cellStyle name="40% - Ênfase2 187 6" xfId="28303"/>
    <cellStyle name="40% - Ênfase2 188" xfId="28304"/>
    <cellStyle name="40% - Ênfase2 188 2" xfId="28305"/>
    <cellStyle name="40% - Ênfase2 188 2 2" xfId="28306"/>
    <cellStyle name="40% - Ênfase2 188 3" xfId="28307"/>
    <cellStyle name="40% - Ênfase2 188 3 2" xfId="28308"/>
    <cellStyle name="40% - Ênfase2 188 4" xfId="28309"/>
    <cellStyle name="40% - Ênfase2 188 4 2" xfId="28310"/>
    <cellStyle name="40% - Ênfase2 188 5" xfId="28311"/>
    <cellStyle name="40% - Ênfase2 188 5 2" xfId="28312"/>
    <cellStyle name="40% - Ênfase2 188 6" xfId="28313"/>
    <cellStyle name="40% - Ênfase2 189" xfId="28314"/>
    <cellStyle name="40% - Ênfase2 189 2" xfId="28315"/>
    <cellStyle name="40% - Ênfase2 189 2 2" xfId="28316"/>
    <cellStyle name="40% - Ênfase2 189 3" xfId="28317"/>
    <cellStyle name="40% - Ênfase2 189 3 2" xfId="28318"/>
    <cellStyle name="40% - Ênfase2 189 4" xfId="28319"/>
    <cellStyle name="40% - Ênfase2 189 4 2" xfId="28320"/>
    <cellStyle name="40% - Ênfase2 189 5" xfId="28321"/>
    <cellStyle name="40% - Ênfase2 189 5 2" xfId="28322"/>
    <cellStyle name="40% - Ênfase2 189 6" xfId="28323"/>
    <cellStyle name="40% - Ênfase2 19" xfId="28324"/>
    <cellStyle name="40% - Ênfase2 19 2" xfId="28325"/>
    <cellStyle name="40% - Ênfase2 19 2 2" xfId="28326"/>
    <cellStyle name="40% - Ênfase2 19 2 2 2" xfId="28327"/>
    <cellStyle name="40% - Ênfase2 19 2 3" xfId="28328"/>
    <cellStyle name="40% - Ênfase2 19 2 3 2" xfId="28329"/>
    <cellStyle name="40% - Ênfase2 19 2 4" xfId="28330"/>
    <cellStyle name="40% - Ênfase2 19 2 4 2" xfId="28331"/>
    <cellStyle name="40% - Ênfase2 19 2 5" xfId="28332"/>
    <cellStyle name="40% - Ênfase2 19 2 5 2" xfId="28333"/>
    <cellStyle name="40% - Ênfase2 19 2 6" xfId="28334"/>
    <cellStyle name="40% - Ênfase2 19 3" xfId="28335"/>
    <cellStyle name="40% - Ênfase2 19 3 2" xfId="28336"/>
    <cellStyle name="40% - Ênfase2 19 4" xfId="28337"/>
    <cellStyle name="40% - Ênfase2 19 4 2" xfId="28338"/>
    <cellStyle name="40% - Ênfase2 19 5" xfId="28339"/>
    <cellStyle name="40% - Ênfase2 19 5 2" xfId="28340"/>
    <cellStyle name="40% - Ênfase2 19 6" xfId="28341"/>
    <cellStyle name="40% - Ênfase2 19 6 2" xfId="28342"/>
    <cellStyle name="40% - Ênfase2 19 7" xfId="28343"/>
    <cellStyle name="40% - Ênfase2 190" xfId="28344"/>
    <cellStyle name="40% - Ênfase2 190 2" xfId="28345"/>
    <cellStyle name="40% - Ênfase2 190 2 2" xfId="28346"/>
    <cellStyle name="40% - Ênfase2 190 3" xfId="28347"/>
    <cellStyle name="40% - Ênfase2 190 3 2" xfId="28348"/>
    <cellStyle name="40% - Ênfase2 190 4" xfId="28349"/>
    <cellStyle name="40% - Ênfase2 190 4 2" xfId="28350"/>
    <cellStyle name="40% - Ênfase2 190 5" xfId="28351"/>
    <cellStyle name="40% - Ênfase2 190 5 2" xfId="28352"/>
    <cellStyle name="40% - Ênfase2 190 6" xfId="28353"/>
    <cellStyle name="40% - Ênfase2 191" xfId="28354"/>
    <cellStyle name="40% - Ênfase2 191 2" xfId="28355"/>
    <cellStyle name="40% - Ênfase2 191 2 2" xfId="28356"/>
    <cellStyle name="40% - Ênfase2 191 3" xfId="28357"/>
    <cellStyle name="40% - Ênfase2 191 3 2" xfId="28358"/>
    <cellStyle name="40% - Ênfase2 191 4" xfId="28359"/>
    <cellStyle name="40% - Ênfase2 191 4 2" xfId="28360"/>
    <cellStyle name="40% - Ênfase2 191 5" xfId="28361"/>
    <cellStyle name="40% - Ênfase2 191 5 2" xfId="28362"/>
    <cellStyle name="40% - Ênfase2 191 6" xfId="28363"/>
    <cellStyle name="40% - Ênfase2 192" xfId="28364"/>
    <cellStyle name="40% - Ênfase2 192 2" xfId="28365"/>
    <cellStyle name="40% - Ênfase2 192 2 2" xfId="28366"/>
    <cellStyle name="40% - Ênfase2 192 3" xfId="28367"/>
    <cellStyle name="40% - Ênfase2 192 3 2" xfId="28368"/>
    <cellStyle name="40% - Ênfase2 192 4" xfId="28369"/>
    <cellStyle name="40% - Ênfase2 192 4 2" xfId="28370"/>
    <cellStyle name="40% - Ênfase2 192 5" xfId="28371"/>
    <cellStyle name="40% - Ênfase2 192 5 2" xfId="28372"/>
    <cellStyle name="40% - Ênfase2 192 6" xfId="28373"/>
    <cellStyle name="40% - Ênfase2 193" xfId="28374"/>
    <cellStyle name="40% - Ênfase2 193 2" xfId="28375"/>
    <cellStyle name="40% - Ênfase2 193 2 2" xfId="28376"/>
    <cellStyle name="40% - Ênfase2 193 3" xfId="28377"/>
    <cellStyle name="40% - Ênfase2 193 3 2" xfId="28378"/>
    <cellStyle name="40% - Ênfase2 193 4" xfId="28379"/>
    <cellStyle name="40% - Ênfase2 194" xfId="28380"/>
    <cellStyle name="40% - Ênfase2 194 2" xfId="28381"/>
    <cellStyle name="40% - Ênfase2 194 2 2" xfId="28382"/>
    <cellStyle name="40% - Ênfase2 194 3" xfId="28383"/>
    <cellStyle name="40% - Ênfase2 194 3 2" xfId="28384"/>
    <cellStyle name="40% - Ênfase2 194 4" xfId="28385"/>
    <cellStyle name="40% - Ênfase2 195" xfId="28386"/>
    <cellStyle name="40% - Ênfase2 195 2" xfId="28387"/>
    <cellStyle name="40% - Ênfase2 195 2 2" xfId="28388"/>
    <cellStyle name="40% - Ênfase2 195 3" xfId="28389"/>
    <cellStyle name="40% - Ênfase2 195 3 2" xfId="28390"/>
    <cellStyle name="40% - Ênfase2 195 4" xfId="28391"/>
    <cellStyle name="40% - Ênfase2 196" xfId="28392"/>
    <cellStyle name="40% - Ênfase2 196 2" xfId="28393"/>
    <cellStyle name="40% - Ênfase2 196 2 2" xfId="28394"/>
    <cellStyle name="40% - Ênfase2 196 3" xfId="28395"/>
    <cellStyle name="40% - Ênfase2 196 3 2" xfId="28396"/>
    <cellStyle name="40% - Ênfase2 196 4" xfId="28397"/>
    <cellStyle name="40% - Ênfase2 197" xfId="28398"/>
    <cellStyle name="40% - Ênfase2 197 2" xfId="28399"/>
    <cellStyle name="40% - Ênfase2 197 2 2" xfId="28400"/>
    <cellStyle name="40% - Ênfase2 197 3" xfId="28401"/>
    <cellStyle name="40% - Ênfase2 197 3 2" xfId="28402"/>
    <cellStyle name="40% - Ênfase2 197 4" xfId="28403"/>
    <cellStyle name="40% - Ênfase2 198" xfId="28404"/>
    <cellStyle name="40% - Ênfase2 198 2" xfId="28405"/>
    <cellStyle name="40% - Ênfase2 198 2 2" xfId="28406"/>
    <cellStyle name="40% - Ênfase2 198 3" xfId="28407"/>
    <cellStyle name="40% - Ênfase2 198 3 2" xfId="28408"/>
    <cellStyle name="40% - Ênfase2 198 4" xfId="28409"/>
    <cellStyle name="40% - Ênfase2 199" xfId="28410"/>
    <cellStyle name="40% - Ênfase2 199 2" xfId="28411"/>
    <cellStyle name="40% - Ênfase2 199 2 2" xfId="28412"/>
    <cellStyle name="40% - Ênfase2 199 3" xfId="28413"/>
    <cellStyle name="40% - Ênfase2 199 3 2" xfId="28414"/>
    <cellStyle name="40% - Ênfase2 199 4" xfId="28415"/>
    <cellStyle name="40% - Ênfase2 2" xfId="28416"/>
    <cellStyle name="40% - Ênfase2 2 2" xfId="28417"/>
    <cellStyle name="40% - Ênfase2 2 2 2" xfId="28418"/>
    <cellStyle name="40% - Ênfase2 2 2 2 2" xfId="28419"/>
    <cellStyle name="40% - Ênfase2 2 2 2 2 2" xfId="28420"/>
    <cellStyle name="40% - Ênfase2 2 2 2 3" xfId="28421"/>
    <cellStyle name="40% - Ênfase2 2 2 2 3 2" xfId="28422"/>
    <cellStyle name="40% - Ênfase2 2 2 2 4" xfId="28423"/>
    <cellStyle name="40% - Ênfase2 2 2 2 4 2" xfId="28424"/>
    <cellStyle name="40% - Ênfase2 2 2 2 5" xfId="28425"/>
    <cellStyle name="40% - Ênfase2 2 2 2 5 2" xfId="28426"/>
    <cellStyle name="40% - Ênfase2 2 2 2 6" xfId="28427"/>
    <cellStyle name="40% - Ênfase2 2 2 3" xfId="28428"/>
    <cellStyle name="40% - Ênfase2 2 2 3 2" xfId="28429"/>
    <cellStyle name="40% - Ênfase2 2 2 4" xfId="28430"/>
    <cellStyle name="40% - Ênfase2 2 2 4 2" xfId="28431"/>
    <cellStyle name="40% - Ênfase2 2 2 5" xfId="28432"/>
    <cellStyle name="40% - Ênfase2 2 2 5 2" xfId="28433"/>
    <cellStyle name="40% - Ênfase2 2 2 6" xfId="28434"/>
    <cellStyle name="40% - Ênfase2 2 2 6 2" xfId="28435"/>
    <cellStyle name="40% - Ênfase2 2 2 7" xfId="28436"/>
    <cellStyle name="40% - Ênfase2 2 3" xfId="28437"/>
    <cellStyle name="40% - Ênfase2 2 3 2" xfId="28438"/>
    <cellStyle name="40% - Ênfase2 2 3 2 2" xfId="28439"/>
    <cellStyle name="40% - Ênfase2 2 3 3" xfId="28440"/>
    <cellStyle name="40% - Ênfase2 2 3 3 2" xfId="28441"/>
    <cellStyle name="40% - Ênfase2 2 3 4" xfId="28442"/>
    <cellStyle name="40% - Ênfase2 2 3 4 2" xfId="28443"/>
    <cellStyle name="40% - Ênfase2 2 3 5" xfId="28444"/>
    <cellStyle name="40% - Ênfase2 2 3 5 2" xfId="28445"/>
    <cellStyle name="40% - Ênfase2 2 3 6" xfId="28446"/>
    <cellStyle name="40% - Ênfase2 2 4" xfId="28447"/>
    <cellStyle name="40% - Ênfase2 2 4 2" xfId="28448"/>
    <cellStyle name="40% - Ênfase2 2 5" xfId="28449"/>
    <cellStyle name="40% - Ênfase2 2 5 2" xfId="28450"/>
    <cellStyle name="40% - Ênfase2 2 6" xfId="28451"/>
    <cellStyle name="40% - Ênfase2 2 6 2" xfId="28452"/>
    <cellStyle name="40% - Ênfase2 2 7" xfId="28453"/>
    <cellStyle name="40% - Ênfase2 2 7 2" xfId="28454"/>
    <cellStyle name="40% - Ênfase2 2 8" xfId="28455"/>
    <cellStyle name="40% - Ênfase2 20" xfId="28456"/>
    <cellStyle name="40% - Ênfase2 20 2" xfId="28457"/>
    <cellStyle name="40% - Ênfase2 20 2 2" xfId="28458"/>
    <cellStyle name="40% - Ênfase2 20 2 2 2" xfId="28459"/>
    <cellStyle name="40% - Ênfase2 20 2 3" xfId="28460"/>
    <cellStyle name="40% - Ênfase2 20 2 3 2" xfId="28461"/>
    <cellStyle name="40% - Ênfase2 20 2 4" xfId="28462"/>
    <cellStyle name="40% - Ênfase2 20 2 4 2" xfId="28463"/>
    <cellStyle name="40% - Ênfase2 20 2 5" xfId="28464"/>
    <cellStyle name="40% - Ênfase2 20 2 5 2" xfId="28465"/>
    <cellStyle name="40% - Ênfase2 20 2 6" xfId="28466"/>
    <cellStyle name="40% - Ênfase2 20 3" xfId="28467"/>
    <cellStyle name="40% - Ênfase2 20 3 2" xfId="28468"/>
    <cellStyle name="40% - Ênfase2 20 4" xfId="28469"/>
    <cellStyle name="40% - Ênfase2 20 4 2" xfId="28470"/>
    <cellStyle name="40% - Ênfase2 20 5" xfId="28471"/>
    <cellStyle name="40% - Ênfase2 20 5 2" xfId="28472"/>
    <cellStyle name="40% - Ênfase2 20 6" xfId="28473"/>
    <cellStyle name="40% - Ênfase2 20 6 2" xfId="28474"/>
    <cellStyle name="40% - Ênfase2 20 7" xfId="28475"/>
    <cellStyle name="40% - Ênfase2 200" xfId="28476"/>
    <cellStyle name="40% - Ênfase2 200 2" xfId="28477"/>
    <cellStyle name="40% - Ênfase2 200 2 2" xfId="28478"/>
    <cellStyle name="40% - Ênfase2 200 3" xfId="28479"/>
    <cellStyle name="40% - Ênfase2 200 3 2" xfId="28480"/>
    <cellStyle name="40% - Ênfase2 200 4" xfId="28481"/>
    <cellStyle name="40% - Ênfase2 201" xfId="28482"/>
    <cellStyle name="40% - Ênfase2 201 2" xfId="28483"/>
    <cellStyle name="40% - Ênfase2 201 2 2" xfId="28484"/>
    <cellStyle name="40% - Ênfase2 201 3" xfId="28485"/>
    <cellStyle name="40% - Ênfase2 201 3 2" xfId="28486"/>
    <cellStyle name="40% - Ênfase2 201 4" xfId="28487"/>
    <cellStyle name="40% - Ênfase2 202" xfId="28488"/>
    <cellStyle name="40% - Ênfase2 202 2" xfId="28489"/>
    <cellStyle name="40% - Ênfase2 202 2 2" xfId="28490"/>
    <cellStyle name="40% - Ênfase2 202 3" xfId="28491"/>
    <cellStyle name="40% - Ênfase2 203" xfId="28492"/>
    <cellStyle name="40% - Ênfase2 203 2" xfId="28493"/>
    <cellStyle name="40% - Ênfase2 203 2 2" xfId="28494"/>
    <cellStyle name="40% - Ênfase2 203 3" xfId="28495"/>
    <cellStyle name="40% - Ênfase2 204" xfId="28496"/>
    <cellStyle name="40% - Ênfase2 204 2" xfId="28497"/>
    <cellStyle name="40% - Ênfase2 204 2 2" xfId="28498"/>
    <cellStyle name="40% - Ênfase2 204 3" xfId="28499"/>
    <cellStyle name="40% - Ênfase2 205" xfId="28500"/>
    <cellStyle name="40% - Ênfase2 205 2" xfId="28501"/>
    <cellStyle name="40% - Ênfase2 205 2 2" xfId="28502"/>
    <cellStyle name="40% - Ênfase2 205 3" xfId="28503"/>
    <cellStyle name="40% - Ênfase2 206" xfId="28504"/>
    <cellStyle name="40% - Ênfase2 206 2" xfId="28505"/>
    <cellStyle name="40% - Ênfase2 206 2 2" xfId="28506"/>
    <cellStyle name="40% - Ênfase2 206 3" xfId="28507"/>
    <cellStyle name="40% - Ênfase2 207" xfId="28508"/>
    <cellStyle name="40% - Ênfase2 207 2" xfId="28509"/>
    <cellStyle name="40% - Ênfase2 207 2 2" xfId="28510"/>
    <cellStyle name="40% - Ênfase2 207 3" xfId="28511"/>
    <cellStyle name="40% - Ênfase2 208" xfId="28512"/>
    <cellStyle name="40% - Ênfase2 208 2" xfId="28513"/>
    <cellStyle name="40% - Ênfase2 208 2 2" xfId="28514"/>
    <cellStyle name="40% - Ênfase2 208 3" xfId="28515"/>
    <cellStyle name="40% - Ênfase2 209" xfId="28516"/>
    <cellStyle name="40% - Ênfase2 209 2" xfId="28517"/>
    <cellStyle name="40% - Ênfase2 209 2 2" xfId="28518"/>
    <cellStyle name="40% - Ênfase2 209 3" xfId="28519"/>
    <cellStyle name="40% - Ênfase2 21" xfId="28520"/>
    <cellStyle name="40% - Ênfase2 21 2" xfId="28521"/>
    <cellStyle name="40% - Ênfase2 21 2 2" xfId="28522"/>
    <cellStyle name="40% - Ênfase2 21 2 2 2" xfId="28523"/>
    <cellStyle name="40% - Ênfase2 21 2 3" xfId="28524"/>
    <cellStyle name="40% - Ênfase2 21 2 3 2" xfId="28525"/>
    <cellStyle name="40% - Ênfase2 21 2 4" xfId="28526"/>
    <cellStyle name="40% - Ênfase2 21 2 4 2" xfId="28527"/>
    <cellStyle name="40% - Ênfase2 21 2 5" xfId="28528"/>
    <cellStyle name="40% - Ênfase2 21 2 5 2" xfId="28529"/>
    <cellStyle name="40% - Ênfase2 21 2 6" xfId="28530"/>
    <cellStyle name="40% - Ênfase2 21 3" xfId="28531"/>
    <cellStyle name="40% - Ênfase2 21 3 2" xfId="28532"/>
    <cellStyle name="40% - Ênfase2 21 4" xfId="28533"/>
    <cellStyle name="40% - Ênfase2 21 4 2" xfId="28534"/>
    <cellStyle name="40% - Ênfase2 21 5" xfId="28535"/>
    <cellStyle name="40% - Ênfase2 21 5 2" xfId="28536"/>
    <cellStyle name="40% - Ênfase2 21 6" xfId="28537"/>
    <cellStyle name="40% - Ênfase2 21 6 2" xfId="28538"/>
    <cellStyle name="40% - Ênfase2 21 7" xfId="28539"/>
    <cellStyle name="40% - Ênfase2 210" xfId="28540"/>
    <cellStyle name="40% - Ênfase2 210 2" xfId="28541"/>
    <cellStyle name="40% - Ênfase2 210 2 2" xfId="28542"/>
    <cellStyle name="40% - Ênfase2 210 3" xfId="28543"/>
    <cellStyle name="40% - Ênfase2 211" xfId="28544"/>
    <cellStyle name="40% - Ênfase2 211 2" xfId="28545"/>
    <cellStyle name="40% - Ênfase2 211 2 2" xfId="28546"/>
    <cellStyle name="40% - Ênfase2 211 3" xfId="28547"/>
    <cellStyle name="40% - Ênfase2 212" xfId="28548"/>
    <cellStyle name="40% - Ênfase2 212 2" xfId="28549"/>
    <cellStyle name="40% - Ênfase2 212 2 2" xfId="28550"/>
    <cellStyle name="40% - Ênfase2 212 3" xfId="28551"/>
    <cellStyle name="40% - Ênfase2 213" xfId="28552"/>
    <cellStyle name="40% - Ênfase2 213 2" xfId="28553"/>
    <cellStyle name="40% - Ênfase2 213 2 2" xfId="28554"/>
    <cellStyle name="40% - Ênfase2 213 3" xfId="28555"/>
    <cellStyle name="40% - Ênfase2 214" xfId="28556"/>
    <cellStyle name="40% - Ênfase2 214 2" xfId="28557"/>
    <cellStyle name="40% - Ênfase2 214 2 2" xfId="28558"/>
    <cellStyle name="40% - Ênfase2 214 3" xfId="28559"/>
    <cellStyle name="40% - Ênfase2 215" xfId="28560"/>
    <cellStyle name="40% - Ênfase2 215 2" xfId="28561"/>
    <cellStyle name="40% - Ênfase2 215 2 2" xfId="28562"/>
    <cellStyle name="40% - Ênfase2 215 3" xfId="28563"/>
    <cellStyle name="40% - Ênfase2 216" xfId="28564"/>
    <cellStyle name="40% - Ênfase2 216 2" xfId="28565"/>
    <cellStyle name="40% - Ênfase2 216 2 2" xfId="28566"/>
    <cellStyle name="40% - Ênfase2 216 3" xfId="28567"/>
    <cellStyle name="40% - Ênfase2 217" xfId="28568"/>
    <cellStyle name="40% - Ênfase2 217 2" xfId="28569"/>
    <cellStyle name="40% - Ênfase2 217 2 2" xfId="28570"/>
    <cellStyle name="40% - Ênfase2 217 3" xfId="28571"/>
    <cellStyle name="40% - Ênfase2 218" xfId="28572"/>
    <cellStyle name="40% - Ênfase2 218 2" xfId="28573"/>
    <cellStyle name="40% - Ênfase2 218 2 2" xfId="28574"/>
    <cellStyle name="40% - Ênfase2 218 3" xfId="28575"/>
    <cellStyle name="40% - Ênfase2 219" xfId="28576"/>
    <cellStyle name="40% - Ênfase2 219 2" xfId="28577"/>
    <cellStyle name="40% - Ênfase2 219 2 2" xfId="28578"/>
    <cellStyle name="40% - Ênfase2 219 3" xfId="28579"/>
    <cellStyle name="40% - Ênfase2 22" xfId="28580"/>
    <cellStyle name="40% - Ênfase2 22 2" xfId="28581"/>
    <cellStyle name="40% - Ênfase2 22 2 2" xfId="28582"/>
    <cellStyle name="40% - Ênfase2 22 2 2 2" xfId="28583"/>
    <cellStyle name="40% - Ênfase2 22 2 3" xfId="28584"/>
    <cellStyle name="40% - Ênfase2 22 2 3 2" xfId="28585"/>
    <cellStyle name="40% - Ênfase2 22 2 4" xfId="28586"/>
    <cellStyle name="40% - Ênfase2 22 2 4 2" xfId="28587"/>
    <cellStyle name="40% - Ênfase2 22 2 5" xfId="28588"/>
    <cellStyle name="40% - Ênfase2 22 2 5 2" xfId="28589"/>
    <cellStyle name="40% - Ênfase2 22 2 6" xfId="28590"/>
    <cellStyle name="40% - Ênfase2 22 3" xfId="28591"/>
    <cellStyle name="40% - Ênfase2 22 3 2" xfId="28592"/>
    <cellStyle name="40% - Ênfase2 22 4" xfId="28593"/>
    <cellStyle name="40% - Ênfase2 22 4 2" xfId="28594"/>
    <cellStyle name="40% - Ênfase2 22 5" xfId="28595"/>
    <cellStyle name="40% - Ênfase2 22 5 2" xfId="28596"/>
    <cellStyle name="40% - Ênfase2 22 6" xfId="28597"/>
    <cellStyle name="40% - Ênfase2 22 6 2" xfId="28598"/>
    <cellStyle name="40% - Ênfase2 22 7" xfId="28599"/>
    <cellStyle name="40% - Ênfase2 220" xfId="28600"/>
    <cellStyle name="40% - Ênfase2 220 2" xfId="28601"/>
    <cellStyle name="40% - Ênfase2 220 2 2" xfId="28602"/>
    <cellStyle name="40% - Ênfase2 220 3" xfId="28603"/>
    <cellStyle name="40% - Ênfase2 221" xfId="28604"/>
    <cellStyle name="40% - Ênfase2 221 2" xfId="28605"/>
    <cellStyle name="40% - Ênfase2 221 2 2" xfId="28606"/>
    <cellStyle name="40% - Ênfase2 221 3" xfId="28607"/>
    <cellStyle name="40% - Ênfase2 222" xfId="28608"/>
    <cellStyle name="40% - Ênfase2 222 2" xfId="28609"/>
    <cellStyle name="40% - Ênfase2 222 2 2" xfId="28610"/>
    <cellStyle name="40% - Ênfase2 222 3" xfId="28611"/>
    <cellStyle name="40% - Ênfase2 223" xfId="28612"/>
    <cellStyle name="40% - Ênfase2 223 2" xfId="28613"/>
    <cellStyle name="40% - Ênfase2 223 2 2" xfId="28614"/>
    <cellStyle name="40% - Ênfase2 223 3" xfId="28615"/>
    <cellStyle name="40% - Ênfase2 224" xfId="28616"/>
    <cellStyle name="40% - Ênfase2 224 2" xfId="28617"/>
    <cellStyle name="40% - Ênfase2 224 2 2" xfId="28618"/>
    <cellStyle name="40% - Ênfase2 224 3" xfId="28619"/>
    <cellStyle name="40% - Ênfase2 225" xfId="28620"/>
    <cellStyle name="40% - Ênfase2 225 2" xfId="28621"/>
    <cellStyle name="40% - Ênfase2 225 2 2" xfId="28622"/>
    <cellStyle name="40% - Ênfase2 225 3" xfId="28623"/>
    <cellStyle name="40% - Ênfase2 226" xfId="28624"/>
    <cellStyle name="40% - Ênfase2 226 2" xfId="28625"/>
    <cellStyle name="40% - Ênfase2 226 2 2" xfId="28626"/>
    <cellStyle name="40% - Ênfase2 226 3" xfId="28627"/>
    <cellStyle name="40% - Ênfase2 227" xfId="28628"/>
    <cellStyle name="40% - Ênfase2 227 2" xfId="28629"/>
    <cellStyle name="40% - Ênfase2 227 2 2" xfId="28630"/>
    <cellStyle name="40% - Ênfase2 227 3" xfId="28631"/>
    <cellStyle name="40% - Ênfase2 228" xfId="28632"/>
    <cellStyle name="40% - Ênfase2 228 2" xfId="28633"/>
    <cellStyle name="40% - Ênfase2 229" xfId="28634"/>
    <cellStyle name="40% - Ênfase2 229 2" xfId="28635"/>
    <cellStyle name="40% - Ênfase2 23" xfId="28636"/>
    <cellStyle name="40% - Ênfase2 23 2" xfId="28637"/>
    <cellStyle name="40% - Ênfase2 23 2 2" xfId="28638"/>
    <cellStyle name="40% - Ênfase2 23 2 2 2" xfId="28639"/>
    <cellStyle name="40% - Ênfase2 23 2 3" xfId="28640"/>
    <cellStyle name="40% - Ênfase2 23 2 3 2" xfId="28641"/>
    <cellStyle name="40% - Ênfase2 23 2 4" xfId="28642"/>
    <cellStyle name="40% - Ênfase2 23 2 4 2" xfId="28643"/>
    <cellStyle name="40% - Ênfase2 23 2 5" xfId="28644"/>
    <cellStyle name="40% - Ênfase2 23 2 5 2" xfId="28645"/>
    <cellStyle name="40% - Ênfase2 23 2 6" xfId="28646"/>
    <cellStyle name="40% - Ênfase2 23 3" xfId="28647"/>
    <cellStyle name="40% - Ênfase2 23 3 2" xfId="28648"/>
    <cellStyle name="40% - Ênfase2 23 4" xfId="28649"/>
    <cellStyle name="40% - Ênfase2 23 4 2" xfId="28650"/>
    <cellStyle name="40% - Ênfase2 23 5" xfId="28651"/>
    <cellStyle name="40% - Ênfase2 23 5 2" xfId="28652"/>
    <cellStyle name="40% - Ênfase2 23 6" xfId="28653"/>
    <cellStyle name="40% - Ênfase2 23 6 2" xfId="28654"/>
    <cellStyle name="40% - Ênfase2 23 7" xfId="28655"/>
    <cellStyle name="40% - Ênfase2 230" xfId="28656"/>
    <cellStyle name="40% - Ênfase2 230 2" xfId="28657"/>
    <cellStyle name="40% - Ênfase2 231" xfId="28658"/>
    <cellStyle name="40% - Ênfase2 231 2" xfId="28659"/>
    <cellStyle name="40% - Ênfase2 232" xfId="28660"/>
    <cellStyle name="40% - Ênfase2 233" xfId="28661"/>
    <cellStyle name="40% - Ênfase2 234" xfId="28662"/>
    <cellStyle name="40% - Ênfase2 235" xfId="28663"/>
    <cellStyle name="40% - Ênfase2 236" xfId="28664"/>
    <cellStyle name="40% - Ênfase2 237" xfId="28665"/>
    <cellStyle name="40% - Ênfase2 238" xfId="28666"/>
    <cellStyle name="40% - Ênfase2 239" xfId="28667"/>
    <cellStyle name="40% - Ênfase2 24" xfId="28668"/>
    <cellStyle name="40% - Ênfase2 24 2" xfId="28669"/>
    <cellStyle name="40% - Ênfase2 24 2 2" xfId="28670"/>
    <cellStyle name="40% - Ênfase2 24 2 2 2" xfId="28671"/>
    <cellStyle name="40% - Ênfase2 24 2 3" xfId="28672"/>
    <cellStyle name="40% - Ênfase2 24 2 3 2" xfId="28673"/>
    <cellStyle name="40% - Ênfase2 24 2 4" xfId="28674"/>
    <cellStyle name="40% - Ênfase2 24 2 4 2" xfId="28675"/>
    <cellStyle name="40% - Ênfase2 24 2 5" xfId="28676"/>
    <cellStyle name="40% - Ênfase2 24 2 5 2" xfId="28677"/>
    <cellStyle name="40% - Ênfase2 24 2 6" xfId="28678"/>
    <cellStyle name="40% - Ênfase2 24 3" xfId="28679"/>
    <cellStyle name="40% - Ênfase2 24 3 2" xfId="28680"/>
    <cellStyle name="40% - Ênfase2 24 4" xfId="28681"/>
    <cellStyle name="40% - Ênfase2 24 4 2" xfId="28682"/>
    <cellStyle name="40% - Ênfase2 24 5" xfId="28683"/>
    <cellStyle name="40% - Ênfase2 24 5 2" xfId="28684"/>
    <cellStyle name="40% - Ênfase2 24 6" xfId="28685"/>
    <cellStyle name="40% - Ênfase2 24 6 2" xfId="28686"/>
    <cellStyle name="40% - Ênfase2 24 7" xfId="28687"/>
    <cellStyle name="40% - Ênfase2 240" xfId="28688"/>
    <cellStyle name="40% - Ênfase2 241" xfId="28689"/>
    <cellStyle name="40% - Ênfase2 25" xfId="28690"/>
    <cellStyle name="40% - Ênfase2 25 2" xfId="28691"/>
    <cellStyle name="40% - Ênfase2 25 2 2" xfId="28692"/>
    <cellStyle name="40% - Ênfase2 25 2 2 2" xfId="28693"/>
    <cellStyle name="40% - Ênfase2 25 2 3" xfId="28694"/>
    <cellStyle name="40% - Ênfase2 25 2 3 2" xfId="28695"/>
    <cellStyle name="40% - Ênfase2 25 2 4" xfId="28696"/>
    <cellStyle name="40% - Ênfase2 25 2 4 2" xfId="28697"/>
    <cellStyle name="40% - Ênfase2 25 2 5" xfId="28698"/>
    <cellStyle name="40% - Ênfase2 25 2 5 2" xfId="28699"/>
    <cellStyle name="40% - Ênfase2 25 2 6" xfId="28700"/>
    <cellStyle name="40% - Ênfase2 25 3" xfId="28701"/>
    <cellStyle name="40% - Ênfase2 25 3 2" xfId="28702"/>
    <cellStyle name="40% - Ênfase2 25 4" xfId="28703"/>
    <cellStyle name="40% - Ênfase2 25 4 2" xfId="28704"/>
    <cellStyle name="40% - Ênfase2 25 5" xfId="28705"/>
    <cellStyle name="40% - Ênfase2 25 5 2" xfId="28706"/>
    <cellStyle name="40% - Ênfase2 25 6" xfId="28707"/>
    <cellStyle name="40% - Ênfase2 25 6 2" xfId="28708"/>
    <cellStyle name="40% - Ênfase2 25 7" xfId="28709"/>
    <cellStyle name="40% - Ênfase2 26" xfId="28710"/>
    <cellStyle name="40% - Ênfase2 26 2" xfId="28711"/>
    <cellStyle name="40% - Ênfase2 26 2 2" xfId="28712"/>
    <cellStyle name="40% - Ênfase2 26 2 2 2" xfId="28713"/>
    <cellStyle name="40% - Ênfase2 26 2 3" xfId="28714"/>
    <cellStyle name="40% - Ênfase2 26 2 3 2" xfId="28715"/>
    <cellStyle name="40% - Ênfase2 26 2 4" xfId="28716"/>
    <cellStyle name="40% - Ênfase2 26 2 4 2" xfId="28717"/>
    <cellStyle name="40% - Ênfase2 26 2 5" xfId="28718"/>
    <cellStyle name="40% - Ênfase2 26 2 5 2" xfId="28719"/>
    <cellStyle name="40% - Ênfase2 26 2 6" xfId="28720"/>
    <cellStyle name="40% - Ênfase2 26 3" xfId="28721"/>
    <cellStyle name="40% - Ênfase2 26 3 2" xfId="28722"/>
    <cellStyle name="40% - Ênfase2 26 4" xfId="28723"/>
    <cellStyle name="40% - Ênfase2 26 4 2" xfId="28724"/>
    <cellStyle name="40% - Ênfase2 26 5" xfId="28725"/>
    <cellStyle name="40% - Ênfase2 26 5 2" xfId="28726"/>
    <cellStyle name="40% - Ênfase2 26 6" xfId="28727"/>
    <cellStyle name="40% - Ênfase2 26 6 2" xfId="28728"/>
    <cellStyle name="40% - Ênfase2 26 7" xfId="28729"/>
    <cellStyle name="40% - Ênfase2 27" xfId="28730"/>
    <cellStyle name="40% - Ênfase2 27 2" xfId="28731"/>
    <cellStyle name="40% - Ênfase2 27 2 2" xfId="28732"/>
    <cellStyle name="40% - Ênfase2 27 2 2 2" xfId="28733"/>
    <cellStyle name="40% - Ênfase2 27 2 3" xfId="28734"/>
    <cellStyle name="40% - Ênfase2 27 2 3 2" xfId="28735"/>
    <cellStyle name="40% - Ênfase2 27 2 4" xfId="28736"/>
    <cellStyle name="40% - Ênfase2 27 2 4 2" xfId="28737"/>
    <cellStyle name="40% - Ênfase2 27 2 5" xfId="28738"/>
    <cellStyle name="40% - Ênfase2 27 2 5 2" xfId="28739"/>
    <cellStyle name="40% - Ênfase2 27 2 6" xfId="28740"/>
    <cellStyle name="40% - Ênfase2 27 3" xfId="28741"/>
    <cellStyle name="40% - Ênfase2 27 3 2" xfId="28742"/>
    <cellStyle name="40% - Ênfase2 27 4" xfId="28743"/>
    <cellStyle name="40% - Ênfase2 27 4 2" xfId="28744"/>
    <cellStyle name="40% - Ênfase2 27 5" xfId="28745"/>
    <cellStyle name="40% - Ênfase2 27 5 2" xfId="28746"/>
    <cellStyle name="40% - Ênfase2 27 6" xfId="28747"/>
    <cellStyle name="40% - Ênfase2 27 6 2" xfId="28748"/>
    <cellStyle name="40% - Ênfase2 27 7" xfId="28749"/>
    <cellStyle name="40% - Ênfase2 28" xfId="28750"/>
    <cellStyle name="40% - Ênfase2 28 2" xfId="28751"/>
    <cellStyle name="40% - Ênfase2 28 2 2" xfId="28752"/>
    <cellStyle name="40% - Ênfase2 28 2 2 2" xfId="28753"/>
    <cellStyle name="40% - Ênfase2 28 2 3" xfId="28754"/>
    <cellStyle name="40% - Ênfase2 28 2 3 2" xfId="28755"/>
    <cellStyle name="40% - Ênfase2 28 2 4" xfId="28756"/>
    <cellStyle name="40% - Ênfase2 28 2 4 2" xfId="28757"/>
    <cellStyle name="40% - Ênfase2 28 2 5" xfId="28758"/>
    <cellStyle name="40% - Ênfase2 28 2 5 2" xfId="28759"/>
    <cellStyle name="40% - Ênfase2 28 2 6" xfId="28760"/>
    <cellStyle name="40% - Ênfase2 28 3" xfId="28761"/>
    <cellStyle name="40% - Ênfase2 28 3 2" xfId="28762"/>
    <cellStyle name="40% - Ênfase2 28 4" xfId="28763"/>
    <cellStyle name="40% - Ênfase2 28 4 2" xfId="28764"/>
    <cellStyle name="40% - Ênfase2 28 5" xfId="28765"/>
    <cellStyle name="40% - Ênfase2 28 5 2" xfId="28766"/>
    <cellStyle name="40% - Ênfase2 28 6" xfId="28767"/>
    <cellStyle name="40% - Ênfase2 28 6 2" xfId="28768"/>
    <cellStyle name="40% - Ênfase2 28 7" xfId="28769"/>
    <cellStyle name="40% - Ênfase2 29" xfId="28770"/>
    <cellStyle name="40% - Ênfase2 29 2" xfId="28771"/>
    <cellStyle name="40% - Ênfase2 29 2 2" xfId="28772"/>
    <cellStyle name="40% - Ênfase2 29 2 2 2" xfId="28773"/>
    <cellStyle name="40% - Ênfase2 29 2 3" xfId="28774"/>
    <cellStyle name="40% - Ênfase2 29 2 3 2" xfId="28775"/>
    <cellStyle name="40% - Ênfase2 29 2 4" xfId="28776"/>
    <cellStyle name="40% - Ênfase2 29 2 4 2" xfId="28777"/>
    <cellStyle name="40% - Ênfase2 29 2 5" xfId="28778"/>
    <cellStyle name="40% - Ênfase2 29 2 5 2" xfId="28779"/>
    <cellStyle name="40% - Ênfase2 29 2 6" xfId="28780"/>
    <cellStyle name="40% - Ênfase2 29 3" xfId="28781"/>
    <cellStyle name="40% - Ênfase2 29 3 2" xfId="28782"/>
    <cellStyle name="40% - Ênfase2 29 4" xfId="28783"/>
    <cellStyle name="40% - Ênfase2 29 4 2" xfId="28784"/>
    <cellStyle name="40% - Ênfase2 29 5" xfId="28785"/>
    <cellStyle name="40% - Ênfase2 29 5 2" xfId="28786"/>
    <cellStyle name="40% - Ênfase2 29 6" xfId="28787"/>
    <cellStyle name="40% - Ênfase2 29 6 2" xfId="28788"/>
    <cellStyle name="40% - Ênfase2 29 7" xfId="28789"/>
    <cellStyle name="40% - Ênfase2 3" xfId="28790"/>
    <cellStyle name="40% - Ênfase2 3 2" xfId="28791"/>
    <cellStyle name="40% - Ênfase2 3 2 2" xfId="28792"/>
    <cellStyle name="40% - Ênfase2 3 2 2 2" xfId="28793"/>
    <cellStyle name="40% - Ênfase2 3 2 2 2 2" xfId="28794"/>
    <cellStyle name="40% - Ênfase2 3 2 2 3" xfId="28795"/>
    <cellStyle name="40% - Ênfase2 3 2 2 3 2" xfId="28796"/>
    <cellStyle name="40% - Ênfase2 3 2 2 4" xfId="28797"/>
    <cellStyle name="40% - Ênfase2 3 2 2 4 2" xfId="28798"/>
    <cellStyle name="40% - Ênfase2 3 2 2 5" xfId="28799"/>
    <cellStyle name="40% - Ênfase2 3 2 2 5 2" xfId="28800"/>
    <cellStyle name="40% - Ênfase2 3 2 2 6" xfId="28801"/>
    <cellStyle name="40% - Ênfase2 3 2 3" xfId="28802"/>
    <cellStyle name="40% - Ênfase2 3 2 3 2" xfId="28803"/>
    <cellStyle name="40% - Ênfase2 3 2 4" xfId="28804"/>
    <cellStyle name="40% - Ênfase2 3 2 4 2" xfId="28805"/>
    <cellStyle name="40% - Ênfase2 3 2 5" xfId="28806"/>
    <cellStyle name="40% - Ênfase2 3 2 5 2" xfId="28807"/>
    <cellStyle name="40% - Ênfase2 3 2 6" xfId="28808"/>
    <cellStyle name="40% - Ênfase2 3 2 6 2" xfId="28809"/>
    <cellStyle name="40% - Ênfase2 3 2 7" xfId="28810"/>
    <cellStyle name="40% - Ênfase2 3 3" xfId="28811"/>
    <cellStyle name="40% - Ênfase2 3 3 2" xfId="28812"/>
    <cellStyle name="40% - Ênfase2 3 3 2 2" xfId="28813"/>
    <cellStyle name="40% - Ênfase2 3 3 3" xfId="28814"/>
    <cellStyle name="40% - Ênfase2 3 3 3 2" xfId="28815"/>
    <cellStyle name="40% - Ênfase2 3 3 4" xfId="28816"/>
    <cellStyle name="40% - Ênfase2 3 3 4 2" xfId="28817"/>
    <cellStyle name="40% - Ênfase2 3 3 5" xfId="28818"/>
    <cellStyle name="40% - Ênfase2 3 3 5 2" xfId="28819"/>
    <cellStyle name="40% - Ênfase2 3 3 6" xfId="28820"/>
    <cellStyle name="40% - Ênfase2 3 4" xfId="28821"/>
    <cellStyle name="40% - Ênfase2 3 4 2" xfId="28822"/>
    <cellStyle name="40% - Ênfase2 3 5" xfId="28823"/>
    <cellStyle name="40% - Ênfase2 3 5 2" xfId="28824"/>
    <cellStyle name="40% - Ênfase2 3 6" xfId="28825"/>
    <cellStyle name="40% - Ênfase2 3 6 2" xfId="28826"/>
    <cellStyle name="40% - Ênfase2 3 7" xfId="28827"/>
    <cellStyle name="40% - Ênfase2 3 7 2" xfId="28828"/>
    <cellStyle name="40% - Ênfase2 3 8" xfId="28829"/>
    <cellStyle name="40% - Ênfase2 30" xfId="28830"/>
    <cellStyle name="40% - Ênfase2 30 2" xfId="28831"/>
    <cellStyle name="40% - Ênfase2 30 2 2" xfId="28832"/>
    <cellStyle name="40% - Ênfase2 30 2 2 2" xfId="28833"/>
    <cellStyle name="40% - Ênfase2 30 2 3" xfId="28834"/>
    <cellStyle name="40% - Ênfase2 30 2 3 2" xfId="28835"/>
    <cellStyle name="40% - Ênfase2 30 2 4" xfId="28836"/>
    <cellStyle name="40% - Ênfase2 30 2 4 2" xfId="28837"/>
    <cellStyle name="40% - Ênfase2 30 2 5" xfId="28838"/>
    <cellStyle name="40% - Ênfase2 30 2 5 2" xfId="28839"/>
    <cellStyle name="40% - Ênfase2 30 2 6" xfId="28840"/>
    <cellStyle name="40% - Ênfase2 30 3" xfId="28841"/>
    <cellStyle name="40% - Ênfase2 30 3 2" xfId="28842"/>
    <cellStyle name="40% - Ênfase2 30 4" xfId="28843"/>
    <cellStyle name="40% - Ênfase2 30 4 2" xfId="28844"/>
    <cellStyle name="40% - Ênfase2 30 5" xfId="28845"/>
    <cellStyle name="40% - Ênfase2 30 5 2" xfId="28846"/>
    <cellStyle name="40% - Ênfase2 30 6" xfId="28847"/>
    <cellStyle name="40% - Ênfase2 30 6 2" xfId="28848"/>
    <cellStyle name="40% - Ênfase2 30 7" xfId="28849"/>
    <cellStyle name="40% - Ênfase2 31" xfId="28850"/>
    <cellStyle name="40% - Ênfase2 31 2" xfId="28851"/>
    <cellStyle name="40% - Ênfase2 31 2 2" xfId="28852"/>
    <cellStyle name="40% - Ênfase2 31 2 2 2" xfId="28853"/>
    <cellStyle name="40% - Ênfase2 31 2 3" xfId="28854"/>
    <cellStyle name="40% - Ênfase2 31 2 3 2" xfId="28855"/>
    <cellStyle name="40% - Ênfase2 31 2 4" xfId="28856"/>
    <cellStyle name="40% - Ênfase2 31 2 4 2" xfId="28857"/>
    <cellStyle name="40% - Ênfase2 31 2 5" xfId="28858"/>
    <cellStyle name="40% - Ênfase2 31 2 5 2" xfId="28859"/>
    <cellStyle name="40% - Ênfase2 31 2 6" xfId="28860"/>
    <cellStyle name="40% - Ênfase2 31 3" xfId="28861"/>
    <cellStyle name="40% - Ênfase2 31 3 2" xfId="28862"/>
    <cellStyle name="40% - Ênfase2 31 4" xfId="28863"/>
    <cellStyle name="40% - Ênfase2 31 4 2" xfId="28864"/>
    <cellStyle name="40% - Ênfase2 31 5" xfId="28865"/>
    <cellStyle name="40% - Ênfase2 31 5 2" xfId="28866"/>
    <cellStyle name="40% - Ênfase2 31 6" xfId="28867"/>
    <cellStyle name="40% - Ênfase2 31 6 2" xfId="28868"/>
    <cellStyle name="40% - Ênfase2 31 7" xfId="28869"/>
    <cellStyle name="40% - Ênfase2 32" xfId="28870"/>
    <cellStyle name="40% - Ênfase2 32 2" xfId="28871"/>
    <cellStyle name="40% - Ênfase2 32 2 2" xfId="28872"/>
    <cellStyle name="40% - Ênfase2 32 2 2 2" xfId="28873"/>
    <cellStyle name="40% - Ênfase2 32 2 3" xfId="28874"/>
    <cellStyle name="40% - Ênfase2 32 2 3 2" xfId="28875"/>
    <cellStyle name="40% - Ênfase2 32 2 4" xfId="28876"/>
    <cellStyle name="40% - Ênfase2 32 2 4 2" xfId="28877"/>
    <cellStyle name="40% - Ênfase2 32 2 5" xfId="28878"/>
    <cellStyle name="40% - Ênfase2 32 2 5 2" xfId="28879"/>
    <cellStyle name="40% - Ênfase2 32 2 6" xfId="28880"/>
    <cellStyle name="40% - Ênfase2 32 3" xfId="28881"/>
    <cellStyle name="40% - Ênfase2 32 3 2" xfId="28882"/>
    <cellStyle name="40% - Ênfase2 32 4" xfId="28883"/>
    <cellStyle name="40% - Ênfase2 32 4 2" xfId="28884"/>
    <cellStyle name="40% - Ênfase2 32 5" xfId="28885"/>
    <cellStyle name="40% - Ênfase2 32 5 2" xfId="28886"/>
    <cellStyle name="40% - Ênfase2 32 6" xfId="28887"/>
    <cellStyle name="40% - Ênfase2 32 6 2" xfId="28888"/>
    <cellStyle name="40% - Ênfase2 32 7" xfId="28889"/>
    <cellStyle name="40% - Ênfase2 33" xfId="28890"/>
    <cellStyle name="40% - Ênfase2 33 2" xfId="28891"/>
    <cellStyle name="40% - Ênfase2 33 2 2" xfId="28892"/>
    <cellStyle name="40% - Ênfase2 33 2 2 2" xfId="28893"/>
    <cellStyle name="40% - Ênfase2 33 2 3" xfId="28894"/>
    <cellStyle name="40% - Ênfase2 33 2 3 2" xfId="28895"/>
    <cellStyle name="40% - Ênfase2 33 2 4" xfId="28896"/>
    <cellStyle name="40% - Ênfase2 33 2 4 2" xfId="28897"/>
    <cellStyle name="40% - Ênfase2 33 2 5" xfId="28898"/>
    <cellStyle name="40% - Ênfase2 33 2 5 2" xfId="28899"/>
    <cellStyle name="40% - Ênfase2 33 2 6" xfId="28900"/>
    <cellStyle name="40% - Ênfase2 33 3" xfId="28901"/>
    <cellStyle name="40% - Ênfase2 33 3 2" xfId="28902"/>
    <cellStyle name="40% - Ênfase2 33 4" xfId="28903"/>
    <cellStyle name="40% - Ênfase2 33 4 2" xfId="28904"/>
    <cellStyle name="40% - Ênfase2 33 5" xfId="28905"/>
    <cellStyle name="40% - Ênfase2 33 5 2" xfId="28906"/>
    <cellStyle name="40% - Ênfase2 33 6" xfId="28907"/>
    <cellStyle name="40% - Ênfase2 33 6 2" xfId="28908"/>
    <cellStyle name="40% - Ênfase2 33 7" xfId="28909"/>
    <cellStyle name="40% - Ênfase2 34" xfId="28910"/>
    <cellStyle name="40% - Ênfase2 34 2" xfId="28911"/>
    <cellStyle name="40% - Ênfase2 34 2 2" xfId="28912"/>
    <cellStyle name="40% - Ênfase2 34 2 2 2" xfId="28913"/>
    <cellStyle name="40% - Ênfase2 34 2 3" xfId="28914"/>
    <cellStyle name="40% - Ênfase2 34 2 3 2" xfId="28915"/>
    <cellStyle name="40% - Ênfase2 34 2 4" xfId="28916"/>
    <cellStyle name="40% - Ênfase2 34 2 4 2" xfId="28917"/>
    <cellStyle name="40% - Ênfase2 34 2 5" xfId="28918"/>
    <cellStyle name="40% - Ênfase2 34 2 5 2" xfId="28919"/>
    <cellStyle name="40% - Ênfase2 34 2 6" xfId="28920"/>
    <cellStyle name="40% - Ênfase2 34 3" xfId="28921"/>
    <cellStyle name="40% - Ênfase2 34 3 2" xfId="28922"/>
    <cellStyle name="40% - Ênfase2 34 4" xfId="28923"/>
    <cellStyle name="40% - Ênfase2 34 4 2" xfId="28924"/>
    <cellStyle name="40% - Ênfase2 34 5" xfId="28925"/>
    <cellStyle name="40% - Ênfase2 34 5 2" xfId="28926"/>
    <cellStyle name="40% - Ênfase2 34 6" xfId="28927"/>
    <cellStyle name="40% - Ênfase2 34 6 2" xfId="28928"/>
    <cellStyle name="40% - Ênfase2 34 7" xfId="28929"/>
    <cellStyle name="40% - Ênfase2 35" xfId="28930"/>
    <cellStyle name="40% - Ênfase2 35 2" xfId="28931"/>
    <cellStyle name="40% - Ênfase2 35 2 2" xfId="28932"/>
    <cellStyle name="40% - Ênfase2 35 2 2 2" xfId="28933"/>
    <cellStyle name="40% - Ênfase2 35 2 3" xfId="28934"/>
    <cellStyle name="40% - Ênfase2 35 2 3 2" xfId="28935"/>
    <cellStyle name="40% - Ênfase2 35 2 4" xfId="28936"/>
    <cellStyle name="40% - Ênfase2 35 2 4 2" xfId="28937"/>
    <cellStyle name="40% - Ênfase2 35 2 5" xfId="28938"/>
    <cellStyle name="40% - Ênfase2 35 2 5 2" xfId="28939"/>
    <cellStyle name="40% - Ênfase2 35 2 6" xfId="28940"/>
    <cellStyle name="40% - Ênfase2 35 3" xfId="28941"/>
    <cellStyle name="40% - Ênfase2 35 3 2" xfId="28942"/>
    <cellStyle name="40% - Ênfase2 35 4" xfId="28943"/>
    <cellStyle name="40% - Ênfase2 35 4 2" xfId="28944"/>
    <cellStyle name="40% - Ênfase2 35 5" xfId="28945"/>
    <cellStyle name="40% - Ênfase2 35 5 2" xfId="28946"/>
    <cellStyle name="40% - Ênfase2 35 6" xfId="28947"/>
    <cellStyle name="40% - Ênfase2 35 6 2" xfId="28948"/>
    <cellStyle name="40% - Ênfase2 35 7" xfId="28949"/>
    <cellStyle name="40% - Ênfase2 36" xfId="28950"/>
    <cellStyle name="40% - Ênfase2 36 2" xfId="28951"/>
    <cellStyle name="40% - Ênfase2 36 2 2" xfId="28952"/>
    <cellStyle name="40% - Ênfase2 36 2 2 2" xfId="28953"/>
    <cellStyle name="40% - Ênfase2 36 2 3" xfId="28954"/>
    <cellStyle name="40% - Ênfase2 36 2 3 2" xfId="28955"/>
    <cellStyle name="40% - Ênfase2 36 2 4" xfId="28956"/>
    <cellStyle name="40% - Ênfase2 36 2 4 2" xfId="28957"/>
    <cellStyle name="40% - Ênfase2 36 2 5" xfId="28958"/>
    <cellStyle name="40% - Ênfase2 36 2 5 2" xfId="28959"/>
    <cellStyle name="40% - Ênfase2 36 2 6" xfId="28960"/>
    <cellStyle name="40% - Ênfase2 36 3" xfId="28961"/>
    <cellStyle name="40% - Ênfase2 36 3 2" xfId="28962"/>
    <cellStyle name="40% - Ênfase2 36 4" xfId="28963"/>
    <cellStyle name="40% - Ênfase2 36 4 2" xfId="28964"/>
    <cellStyle name="40% - Ênfase2 36 5" xfId="28965"/>
    <cellStyle name="40% - Ênfase2 36 5 2" xfId="28966"/>
    <cellStyle name="40% - Ênfase2 36 6" xfId="28967"/>
    <cellStyle name="40% - Ênfase2 36 6 2" xfId="28968"/>
    <cellStyle name="40% - Ênfase2 36 7" xfId="28969"/>
    <cellStyle name="40% - Ênfase2 37" xfId="28970"/>
    <cellStyle name="40% - Ênfase2 37 2" xfId="28971"/>
    <cellStyle name="40% - Ênfase2 37 2 2" xfId="28972"/>
    <cellStyle name="40% - Ênfase2 37 2 2 2" xfId="28973"/>
    <cellStyle name="40% - Ênfase2 37 2 3" xfId="28974"/>
    <cellStyle name="40% - Ênfase2 37 2 3 2" xfId="28975"/>
    <cellStyle name="40% - Ênfase2 37 2 4" xfId="28976"/>
    <cellStyle name="40% - Ênfase2 37 2 4 2" xfId="28977"/>
    <cellStyle name="40% - Ênfase2 37 2 5" xfId="28978"/>
    <cellStyle name="40% - Ênfase2 37 2 5 2" xfId="28979"/>
    <cellStyle name="40% - Ênfase2 37 2 6" xfId="28980"/>
    <cellStyle name="40% - Ênfase2 37 3" xfId="28981"/>
    <cellStyle name="40% - Ênfase2 37 3 2" xfId="28982"/>
    <cellStyle name="40% - Ênfase2 37 4" xfId="28983"/>
    <cellStyle name="40% - Ênfase2 37 4 2" xfId="28984"/>
    <cellStyle name="40% - Ênfase2 37 5" xfId="28985"/>
    <cellStyle name="40% - Ênfase2 37 5 2" xfId="28986"/>
    <cellStyle name="40% - Ênfase2 37 6" xfId="28987"/>
    <cellStyle name="40% - Ênfase2 37 6 2" xfId="28988"/>
    <cellStyle name="40% - Ênfase2 37 7" xfId="28989"/>
    <cellStyle name="40% - Ênfase2 38" xfId="28990"/>
    <cellStyle name="40% - Ênfase2 38 2" xfId="28991"/>
    <cellStyle name="40% - Ênfase2 38 2 2" xfId="28992"/>
    <cellStyle name="40% - Ênfase2 38 2 2 2" xfId="28993"/>
    <cellStyle name="40% - Ênfase2 38 2 3" xfId="28994"/>
    <cellStyle name="40% - Ênfase2 38 2 3 2" xfId="28995"/>
    <cellStyle name="40% - Ênfase2 38 2 4" xfId="28996"/>
    <cellStyle name="40% - Ênfase2 38 2 4 2" xfId="28997"/>
    <cellStyle name="40% - Ênfase2 38 2 5" xfId="28998"/>
    <cellStyle name="40% - Ênfase2 38 2 5 2" xfId="28999"/>
    <cellStyle name="40% - Ênfase2 38 2 6" xfId="29000"/>
    <cellStyle name="40% - Ênfase2 38 3" xfId="29001"/>
    <cellStyle name="40% - Ênfase2 38 3 2" xfId="29002"/>
    <cellStyle name="40% - Ênfase2 38 4" xfId="29003"/>
    <cellStyle name="40% - Ênfase2 38 4 2" xfId="29004"/>
    <cellStyle name="40% - Ênfase2 38 5" xfId="29005"/>
    <cellStyle name="40% - Ênfase2 38 5 2" xfId="29006"/>
    <cellStyle name="40% - Ênfase2 38 6" xfId="29007"/>
    <cellStyle name="40% - Ênfase2 38 6 2" xfId="29008"/>
    <cellStyle name="40% - Ênfase2 38 7" xfId="29009"/>
    <cellStyle name="40% - Ênfase2 39" xfId="29010"/>
    <cellStyle name="40% - Ênfase2 39 2" xfId="29011"/>
    <cellStyle name="40% - Ênfase2 39 2 2" xfId="29012"/>
    <cellStyle name="40% - Ênfase2 39 2 2 2" xfId="29013"/>
    <cellStyle name="40% - Ênfase2 39 2 3" xfId="29014"/>
    <cellStyle name="40% - Ênfase2 39 2 3 2" xfId="29015"/>
    <cellStyle name="40% - Ênfase2 39 2 4" xfId="29016"/>
    <cellStyle name="40% - Ênfase2 39 2 4 2" xfId="29017"/>
    <cellStyle name="40% - Ênfase2 39 2 5" xfId="29018"/>
    <cellStyle name="40% - Ênfase2 39 2 5 2" xfId="29019"/>
    <cellStyle name="40% - Ênfase2 39 2 6" xfId="29020"/>
    <cellStyle name="40% - Ênfase2 39 3" xfId="29021"/>
    <cellStyle name="40% - Ênfase2 39 3 2" xfId="29022"/>
    <cellStyle name="40% - Ênfase2 39 4" xfId="29023"/>
    <cellStyle name="40% - Ênfase2 39 4 2" xfId="29024"/>
    <cellStyle name="40% - Ênfase2 39 5" xfId="29025"/>
    <cellStyle name="40% - Ênfase2 39 5 2" xfId="29026"/>
    <cellStyle name="40% - Ênfase2 39 6" xfId="29027"/>
    <cellStyle name="40% - Ênfase2 39 6 2" xfId="29028"/>
    <cellStyle name="40% - Ênfase2 39 7" xfId="29029"/>
    <cellStyle name="40% - Ênfase2 4" xfId="29030"/>
    <cellStyle name="40% - Ênfase2 4 2" xfId="29031"/>
    <cellStyle name="40% - Ênfase2 4 2 2" xfId="29032"/>
    <cellStyle name="40% - Ênfase2 4 2 2 2" xfId="29033"/>
    <cellStyle name="40% - Ênfase2 4 2 2 2 2" xfId="29034"/>
    <cellStyle name="40% - Ênfase2 4 2 2 3" xfId="29035"/>
    <cellStyle name="40% - Ênfase2 4 2 2 3 2" xfId="29036"/>
    <cellStyle name="40% - Ênfase2 4 2 2 4" xfId="29037"/>
    <cellStyle name="40% - Ênfase2 4 2 2 4 2" xfId="29038"/>
    <cellStyle name="40% - Ênfase2 4 2 2 5" xfId="29039"/>
    <cellStyle name="40% - Ênfase2 4 2 2 5 2" xfId="29040"/>
    <cellStyle name="40% - Ênfase2 4 2 2 6" xfId="29041"/>
    <cellStyle name="40% - Ênfase2 4 2 3" xfId="29042"/>
    <cellStyle name="40% - Ênfase2 4 2 3 2" xfId="29043"/>
    <cellStyle name="40% - Ênfase2 4 2 4" xfId="29044"/>
    <cellStyle name="40% - Ênfase2 4 2 4 2" xfId="29045"/>
    <cellStyle name="40% - Ênfase2 4 2 5" xfId="29046"/>
    <cellStyle name="40% - Ênfase2 4 2 5 2" xfId="29047"/>
    <cellStyle name="40% - Ênfase2 4 2 6" xfId="29048"/>
    <cellStyle name="40% - Ênfase2 4 2 6 2" xfId="29049"/>
    <cellStyle name="40% - Ênfase2 4 2 7" xfId="29050"/>
    <cellStyle name="40% - Ênfase2 4 3" xfId="29051"/>
    <cellStyle name="40% - Ênfase2 4 3 2" xfId="29052"/>
    <cellStyle name="40% - Ênfase2 4 3 2 2" xfId="29053"/>
    <cellStyle name="40% - Ênfase2 4 3 3" xfId="29054"/>
    <cellStyle name="40% - Ênfase2 4 3 3 2" xfId="29055"/>
    <cellStyle name="40% - Ênfase2 4 3 4" xfId="29056"/>
    <cellStyle name="40% - Ênfase2 4 3 4 2" xfId="29057"/>
    <cellStyle name="40% - Ênfase2 4 3 5" xfId="29058"/>
    <cellStyle name="40% - Ênfase2 4 3 5 2" xfId="29059"/>
    <cellStyle name="40% - Ênfase2 4 3 6" xfId="29060"/>
    <cellStyle name="40% - Ênfase2 4 4" xfId="29061"/>
    <cellStyle name="40% - Ênfase2 4 4 2" xfId="29062"/>
    <cellStyle name="40% - Ênfase2 4 5" xfId="29063"/>
    <cellStyle name="40% - Ênfase2 4 5 2" xfId="29064"/>
    <cellStyle name="40% - Ênfase2 4 6" xfId="29065"/>
    <cellStyle name="40% - Ênfase2 4 6 2" xfId="29066"/>
    <cellStyle name="40% - Ênfase2 4 7" xfId="29067"/>
    <cellStyle name="40% - Ênfase2 4 7 2" xfId="29068"/>
    <cellStyle name="40% - Ênfase2 4 8" xfId="29069"/>
    <cellStyle name="40% - Ênfase2 40" xfId="29070"/>
    <cellStyle name="40% - Ênfase2 40 2" xfId="29071"/>
    <cellStyle name="40% - Ênfase2 40 2 2" xfId="29072"/>
    <cellStyle name="40% - Ênfase2 40 2 2 2" xfId="29073"/>
    <cellStyle name="40% - Ênfase2 40 2 3" xfId="29074"/>
    <cellStyle name="40% - Ênfase2 40 2 3 2" xfId="29075"/>
    <cellStyle name="40% - Ênfase2 40 2 4" xfId="29076"/>
    <cellStyle name="40% - Ênfase2 40 2 4 2" xfId="29077"/>
    <cellStyle name="40% - Ênfase2 40 2 5" xfId="29078"/>
    <cellStyle name="40% - Ênfase2 40 2 5 2" xfId="29079"/>
    <cellStyle name="40% - Ênfase2 40 2 6" xfId="29080"/>
    <cellStyle name="40% - Ênfase2 40 3" xfId="29081"/>
    <cellStyle name="40% - Ênfase2 40 3 2" xfId="29082"/>
    <cellStyle name="40% - Ênfase2 40 4" xfId="29083"/>
    <cellStyle name="40% - Ênfase2 40 4 2" xfId="29084"/>
    <cellStyle name="40% - Ênfase2 40 5" xfId="29085"/>
    <cellStyle name="40% - Ênfase2 40 5 2" xfId="29086"/>
    <cellStyle name="40% - Ênfase2 40 6" xfId="29087"/>
    <cellStyle name="40% - Ênfase2 40 6 2" xfId="29088"/>
    <cellStyle name="40% - Ênfase2 40 7" xfId="29089"/>
    <cellStyle name="40% - Ênfase2 41" xfId="29090"/>
    <cellStyle name="40% - Ênfase2 41 2" xfId="29091"/>
    <cellStyle name="40% - Ênfase2 41 2 2" xfId="29092"/>
    <cellStyle name="40% - Ênfase2 41 2 2 2" xfId="29093"/>
    <cellStyle name="40% - Ênfase2 41 2 3" xfId="29094"/>
    <cellStyle name="40% - Ênfase2 41 2 3 2" xfId="29095"/>
    <cellStyle name="40% - Ênfase2 41 2 4" xfId="29096"/>
    <cellStyle name="40% - Ênfase2 41 2 4 2" xfId="29097"/>
    <cellStyle name="40% - Ênfase2 41 2 5" xfId="29098"/>
    <cellStyle name="40% - Ênfase2 41 2 5 2" xfId="29099"/>
    <cellStyle name="40% - Ênfase2 41 2 6" xfId="29100"/>
    <cellStyle name="40% - Ênfase2 41 3" xfId="29101"/>
    <cellStyle name="40% - Ênfase2 41 3 2" xfId="29102"/>
    <cellStyle name="40% - Ênfase2 41 4" xfId="29103"/>
    <cellStyle name="40% - Ênfase2 41 4 2" xfId="29104"/>
    <cellStyle name="40% - Ênfase2 41 5" xfId="29105"/>
    <cellStyle name="40% - Ênfase2 41 5 2" xfId="29106"/>
    <cellStyle name="40% - Ênfase2 41 6" xfId="29107"/>
    <cellStyle name="40% - Ênfase2 41 6 2" xfId="29108"/>
    <cellStyle name="40% - Ênfase2 41 7" xfId="29109"/>
    <cellStyle name="40% - Ênfase2 42" xfId="29110"/>
    <cellStyle name="40% - Ênfase2 42 2" xfId="29111"/>
    <cellStyle name="40% - Ênfase2 42 2 2" xfId="29112"/>
    <cellStyle name="40% - Ênfase2 42 2 2 2" xfId="29113"/>
    <cellStyle name="40% - Ênfase2 42 2 3" xfId="29114"/>
    <cellStyle name="40% - Ênfase2 42 2 3 2" xfId="29115"/>
    <cellStyle name="40% - Ênfase2 42 2 4" xfId="29116"/>
    <cellStyle name="40% - Ênfase2 42 2 4 2" xfId="29117"/>
    <cellStyle name="40% - Ênfase2 42 2 5" xfId="29118"/>
    <cellStyle name="40% - Ênfase2 42 2 5 2" xfId="29119"/>
    <cellStyle name="40% - Ênfase2 42 2 6" xfId="29120"/>
    <cellStyle name="40% - Ênfase2 42 3" xfId="29121"/>
    <cellStyle name="40% - Ênfase2 42 3 2" xfId="29122"/>
    <cellStyle name="40% - Ênfase2 42 4" xfId="29123"/>
    <cellStyle name="40% - Ênfase2 42 4 2" xfId="29124"/>
    <cellStyle name="40% - Ênfase2 42 5" xfId="29125"/>
    <cellStyle name="40% - Ênfase2 42 5 2" xfId="29126"/>
    <cellStyle name="40% - Ênfase2 42 6" xfId="29127"/>
    <cellStyle name="40% - Ênfase2 42 6 2" xfId="29128"/>
    <cellStyle name="40% - Ênfase2 42 7" xfId="29129"/>
    <cellStyle name="40% - Ênfase2 43" xfId="29130"/>
    <cellStyle name="40% - Ênfase2 43 2" xfId="29131"/>
    <cellStyle name="40% - Ênfase2 43 2 2" xfId="29132"/>
    <cellStyle name="40% - Ênfase2 43 2 2 2" xfId="29133"/>
    <cellStyle name="40% - Ênfase2 43 2 3" xfId="29134"/>
    <cellStyle name="40% - Ênfase2 43 2 3 2" xfId="29135"/>
    <cellStyle name="40% - Ênfase2 43 2 4" xfId="29136"/>
    <cellStyle name="40% - Ênfase2 43 2 4 2" xfId="29137"/>
    <cellStyle name="40% - Ênfase2 43 2 5" xfId="29138"/>
    <cellStyle name="40% - Ênfase2 43 2 5 2" xfId="29139"/>
    <cellStyle name="40% - Ênfase2 43 2 6" xfId="29140"/>
    <cellStyle name="40% - Ênfase2 43 3" xfId="29141"/>
    <cellStyle name="40% - Ênfase2 43 3 2" xfId="29142"/>
    <cellStyle name="40% - Ênfase2 43 4" xfId="29143"/>
    <cellStyle name="40% - Ênfase2 43 4 2" xfId="29144"/>
    <cellStyle name="40% - Ênfase2 43 5" xfId="29145"/>
    <cellStyle name="40% - Ênfase2 43 5 2" xfId="29146"/>
    <cellStyle name="40% - Ênfase2 43 6" xfId="29147"/>
    <cellStyle name="40% - Ênfase2 43 6 2" xfId="29148"/>
    <cellStyle name="40% - Ênfase2 43 7" xfId="29149"/>
    <cellStyle name="40% - Ênfase2 44" xfId="29150"/>
    <cellStyle name="40% - Ênfase2 44 2" xfId="29151"/>
    <cellStyle name="40% - Ênfase2 44 2 2" xfId="29152"/>
    <cellStyle name="40% - Ênfase2 44 2 2 2" xfId="29153"/>
    <cellStyle name="40% - Ênfase2 44 2 3" xfId="29154"/>
    <cellStyle name="40% - Ênfase2 44 2 3 2" xfId="29155"/>
    <cellStyle name="40% - Ênfase2 44 2 4" xfId="29156"/>
    <cellStyle name="40% - Ênfase2 44 2 4 2" xfId="29157"/>
    <cellStyle name="40% - Ênfase2 44 2 5" xfId="29158"/>
    <cellStyle name="40% - Ênfase2 44 2 5 2" xfId="29159"/>
    <cellStyle name="40% - Ênfase2 44 2 6" xfId="29160"/>
    <cellStyle name="40% - Ênfase2 44 3" xfId="29161"/>
    <cellStyle name="40% - Ênfase2 44 3 2" xfId="29162"/>
    <cellStyle name="40% - Ênfase2 44 4" xfId="29163"/>
    <cellStyle name="40% - Ênfase2 44 4 2" xfId="29164"/>
    <cellStyle name="40% - Ênfase2 44 5" xfId="29165"/>
    <cellStyle name="40% - Ênfase2 44 5 2" xfId="29166"/>
    <cellStyle name="40% - Ênfase2 44 6" xfId="29167"/>
    <cellStyle name="40% - Ênfase2 44 6 2" xfId="29168"/>
    <cellStyle name="40% - Ênfase2 44 7" xfId="29169"/>
    <cellStyle name="40% - Ênfase2 45" xfId="29170"/>
    <cellStyle name="40% - Ênfase2 45 2" xfId="29171"/>
    <cellStyle name="40% - Ênfase2 45 2 2" xfId="29172"/>
    <cellStyle name="40% - Ênfase2 45 2 2 2" xfId="29173"/>
    <cellStyle name="40% - Ênfase2 45 2 3" xfId="29174"/>
    <cellStyle name="40% - Ênfase2 45 2 3 2" xfId="29175"/>
    <cellStyle name="40% - Ênfase2 45 2 4" xfId="29176"/>
    <cellStyle name="40% - Ênfase2 45 2 4 2" xfId="29177"/>
    <cellStyle name="40% - Ênfase2 45 2 5" xfId="29178"/>
    <cellStyle name="40% - Ênfase2 45 2 5 2" xfId="29179"/>
    <cellStyle name="40% - Ênfase2 45 2 6" xfId="29180"/>
    <cellStyle name="40% - Ênfase2 45 3" xfId="29181"/>
    <cellStyle name="40% - Ênfase2 45 3 2" xfId="29182"/>
    <cellStyle name="40% - Ênfase2 45 4" xfId="29183"/>
    <cellStyle name="40% - Ênfase2 45 4 2" xfId="29184"/>
    <cellStyle name="40% - Ênfase2 45 5" xfId="29185"/>
    <cellStyle name="40% - Ênfase2 45 5 2" xfId="29186"/>
    <cellStyle name="40% - Ênfase2 45 6" xfId="29187"/>
    <cellStyle name="40% - Ênfase2 45 6 2" xfId="29188"/>
    <cellStyle name="40% - Ênfase2 45 7" xfId="29189"/>
    <cellStyle name="40% - Ênfase2 46" xfId="29190"/>
    <cellStyle name="40% - Ênfase2 46 2" xfId="29191"/>
    <cellStyle name="40% - Ênfase2 46 2 2" xfId="29192"/>
    <cellStyle name="40% - Ênfase2 46 2 2 2" xfId="29193"/>
    <cellStyle name="40% - Ênfase2 46 2 3" xfId="29194"/>
    <cellStyle name="40% - Ênfase2 46 2 3 2" xfId="29195"/>
    <cellStyle name="40% - Ênfase2 46 2 4" xfId="29196"/>
    <cellStyle name="40% - Ênfase2 46 2 4 2" xfId="29197"/>
    <cellStyle name="40% - Ênfase2 46 2 5" xfId="29198"/>
    <cellStyle name="40% - Ênfase2 46 2 5 2" xfId="29199"/>
    <cellStyle name="40% - Ênfase2 46 2 6" xfId="29200"/>
    <cellStyle name="40% - Ênfase2 46 3" xfId="29201"/>
    <cellStyle name="40% - Ênfase2 46 3 2" xfId="29202"/>
    <cellStyle name="40% - Ênfase2 46 4" xfId="29203"/>
    <cellStyle name="40% - Ênfase2 46 4 2" xfId="29204"/>
    <cellStyle name="40% - Ênfase2 46 5" xfId="29205"/>
    <cellStyle name="40% - Ênfase2 46 5 2" xfId="29206"/>
    <cellStyle name="40% - Ênfase2 46 6" xfId="29207"/>
    <cellStyle name="40% - Ênfase2 46 6 2" xfId="29208"/>
    <cellStyle name="40% - Ênfase2 46 7" xfId="29209"/>
    <cellStyle name="40% - Ênfase2 47" xfId="29210"/>
    <cellStyle name="40% - Ênfase2 47 2" xfId="29211"/>
    <cellStyle name="40% - Ênfase2 47 2 2" xfId="29212"/>
    <cellStyle name="40% - Ênfase2 47 2 2 2" xfId="29213"/>
    <cellStyle name="40% - Ênfase2 47 2 3" xfId="29214"/>
    <cellStyle name="40% - Ênfase2 47 2 3 2" xfId="29215"/>
    <cellStyle name="40% - Ênfase2 47 2 4" xfId="29216"/>
    <cellStyle name="40% - Ênfase2 47 2 4 2" xfId="29217"/>
    <cellStyle name="40% - Ênfase2 47 2 5" xfId="29218"/>
    <cellStyle name="40% - Ênfase2 47 2 5 2" xfId="29219"/>
    <cellStyle name="40% - Ênfase2 47 2 6" xfId="29220"/>
    <cellStyle name="40% - Ênfase2 47 3" xfId="29221"/>
    <cellStyle name="40% - Ênfase2 47 3 2" xfId="29222"/>
    <cellStyle name="40% - Ênfase2 47 4" xfId="29223"/>
    <cellStyle name="40% - Ênfase2 47 4 2" xfId="29224"/>
    <cellStyle name="40% - Ênfase2 47 5" xfId="29225"/>
    <cellStyle name="40% - Ênfase2 47 5 2" xfId="29226"/>
    <cellStyle name="40% - Ênfase2 47 6" xfId="29227"/>
    <cellStyle name="40% - Ênfase2 47 6 2" xfId="29228"/>
    <cellStyle name="40% - Ênfase2 47 7" xfId="29229"/>
    <cellStyle name="40% - Ênfase2 48" xfId="29230"/>
    <cellStyle name="40% - Ênfase2 48 2" xfId="29231"/>
    <cellStyle name="40% - Ênfase2 48 2 2" xfId="29232"/>
    <cellStyle name="40% - Ênfase2 48 2 2 2" xfId="29233"/>
    <cellStyle name="40% - Ênfase2 48 2 3" xfId="29234"/>
    <cellStyle name="40% - Ênfase2 48 2 3 2" xfId="29235"/>
    <cellStyle name="40% - Ênfase2 48 2 4" xfId="29236"/>
    <cellStyle name="40% - Ênfase2 48 2 4 2" xfId="29237"/>
    <cellStyle name="40% - Ênfase2 48 2 5" xfId="29238"/>
    <cellStyle name="40% - Ênfase2 48 2 5 2" xfId="29239"/>
    <cellStyle name="40% - Ênfase2 48 2 6" xfId="29240"/>
    <cellStyle name="40% - Ênfase2 48 3" xfId="29241"/>
    <cellStyle name="40% - Ênfase2 48 3 2" xfId="29242"/>
    <cellStyle name="40% - Ênfase2 48 4" xfId="29243"/>
    <cellStyle name="40% - Ênfase2 48 4 2" xfId="29244"/>
    <cellStyle name="40% - Ênfase2 48 5" xfId="29245"/>
    <cellStyle name="40% - Ênfase2 48 5 2" xfId="29246"/>
    <cellStyle name="40% - Ênfase2 48 6" xfId="29247"/>
    <cellStyle name="40% - Ênfase2 48 6 2" xfId="29248"/>
    <cellStyle name="40% - Ênfase2 48 7" xfId="29249"/>
    <cellStyle name="40% - Ênfase2 49" xfId="29250"/>
    <cellStyle name="40% - Ênfase2 49 2" xfId="29251"/>
    <cellStyle name="40% - Ênfase2 49 2 2" xfId="29252"/>
    <cellStyle name="40% - Ênfase2 49 2 2 2" xfId="29253"/>
    <cellStyle name="40% - Ênfase2 49 2 3" xfId="29254"/>
    <cellStyle name="40% - Ênfase2 49 2 3 2" xfId="29255"/>
    <cellStyle name="40% - Ênfase2 49 2 4" xfId="29256"/>
    <cellStyle name="40% - Ênfase2 49 2 4 2" xfId="29257"/>
    <cellStyle name="40% - Ênfase2 49 2 5" xfId="29258"/>
    <cellStyle name="40% - Ênfase2 49 2 5 2" xfId="29259"/>
    <cellStyle name="40% - Ênfase2 49 2 6" xfId="29260"/>
    <cellStyle name="40% - Ênfase2 49 3" xfId="29261"/>
    <cellStyle name="40% - Ênfase2 49 3 2" xfId="29262"/>
    <cellStyle name="40% - Ênfase2 49 4" xfId="29263"/>
    <cellStyle name="40% - Ênfase2 49 4 2" xfId="29264"/>
    <cellStyle name="40% - Ênfase2 49 5" xfId="29265"/>
    <cellStyle name="40% - Ênfase2 49 5 2" xfId="29266"/>
    <cellStyle name="40% - Ênfase2 49 6" xfId="29267"/>
    <cellStyle name="40% - Ênfase2 49 6 2" xfId="29268"/>
    <cellStyle name="40% - Ênfase2 49 7" xfId="29269"/>
    <cellStyle name="40% - Ênfase2 5" xfId="29270"/>
    <cellStyle name="40% - Ênfase2 5 2" xfId="29271"/>
    <cellStyle name="40% - Ênfase2 5 2 2" xfId="29272"/>
    <cellStyle name="40% - Ênfase2 5 2 2 2" xfId="29273"/>
    <cellStyle name="40% - Ênfase2 5 2 2 2 2" xfId="29274"/>
    <cellStyle name="40% - Ênfase2 5 2 2 3" xfId="29275"/>
    <cellStyle name="40% - Ênfase2 5 2 2 3 2" xfId="29276"/>
    <cellStyle name="40% - Ênfase2 5 2 2 4" xfId="29277"/>
    <cellStyle name="40% - Ênfase2 5 2 2 4 2" xfId="29278"/>
    <cellStyle name="40% - Ênfase2 5 2 2 5" xfId="29279"/>
    <cellStyle name="40% - Ênfase2 5 2 2 5 2" xfId="29280"/>
    <cellStyle name="40% - Ênfase2 5 2 2 6" xfId="29281"/>
    <cellStyle name="40% - Ênfase2 5 2 3" xfId="29282"/>
    <cellStyle name="40% - Ênfase2 5 2 3 2" xfId="29283"/>
    <cellStyle name="40% - Ênfase2 5 2 4" xfId="29284"/>
    <cellStyle name="40% - Ênfase2 5 2 4 2" xfId="29285"/>
    <cellStyle name="40% - Ênfase2 5 2 5" xfId="29286"/>
    <cellStyle name="40% - Ênfase2 5 2 5 2" xfId="29287"/>
    <cellStyle name="40% - Ênfase2 5 2 6" xfId="29288"/>
    <cellStyle name="40% - Ênfase2 5 2 6 2" xfId="29289"/>
    <cellStyle name="40% - Ênfase2 5 2 7" xfId="29290"/>
    <cellStyle name="40% - Ênfase2 5 3" xfId="29291"/>
    <cellStyle name="40% - Ênfase2 5 3 2" xfId="29292"/>
    <cellStyle name="40% - Ênfase2 5 3 2 2" xfId="29293"/>
    <cellStyle name="40% - Ênfase2 5 3 3" xfId="29294"/>
    <cellStyle name="40% - Ênfase2 5 3 3 2" xfId="29295"/>
    <cellStyle name="40% - Ênfase2 5 3 4" xfId="29296"/>
    <cellStyle name="40% - Ênfase2 5 3 4 2" xfId="29297"/>
    <cellStyle name="40% - Ênfase2 5 3 5" xfId="29298"/>
    <cellStyle name="40% - Ênfase2 5 3 5 2" xfId="29299"/>
    <cellStyle name="40% - Ênfase2 5 3 6" xfId="29300"/>
    <cellStyle name="40% - Ênfase2 5 4" xfId="29301"/>
    <cellStyle name="40% - Ênfase2 5 4 2" xfId="29302"/>
    <cellStyle name="40% - Ênfase2 5 5" xfId="29303"/>
    <cellStyle name="40% - Ênfase2 5 5 2" xfId="29304"/>
    <cellStyle name="40% - Ênfase2 5 6" xfId="29305"/>
    <cellStyle name="40% - Ênfase2 5 6 2" xfId="29306"/>
    <cellStyle name="40% - Ênfase2 5 7" xfId="29307"/>
    <cellStyle name="40% - Ênfase2 5 7 2" xfId="29308"/>
    <cellStyle name="40% - Ênfase2 5 8" xfId="29309"/>
    <cellStyle name="40% - Ênfase2 50" xfId="29310"/>
    <cellStyle name="40% - Ênfase2 50 2" xfId="29311"/>
    <cellStyle name="40% - Ênfase2 50 2 2" xfId="29312"/>
    <cellStyle name="40% - Ênfase2 50 2 2 2" xfId="29313"/>
    <cellStyle name="40% - Ênfase2 50 2 3" xfId="29314"/>
    <cellStyle name="40% - Ênfase2 50 2 3 2" xfId="29315"/>
    <cellStyle name="40% - Ênfase2 50 2 4" xfId="29316"/>
    <cellStyle name="40% - Ênfase2 50 2 4 2" xfId="29317"/>
    <cellStyle name="40% - Ênfase2 50 2 5" xfId="29318"/>
    <cellStyle name="40% - Ênfase2 50 2 5 2" xfId="29319"/>
    <cellStyle name="40% - Ênfase2 50 2 6" xfId="29320"/>
    <cellStyle name="40% - Ênfase2 50 3" xfId="29321"/>
    <cellStyle name="40% - Ênfase2 50 3 2" xfId="29322"/>
    <cellStyle name="40% - Ênfase2 50 4" xfId="29323"/>
    <cellStyle name="40% - Ênfase2 50 4 2" xfId="29324"/>
    <cellStyle name="40% - Ênfase2 50 5" xfId="29325"/>
    <cellStyle name="40% - Ênfase2 50 5 2" xfId="29326"/>
    <cellStyle name="40% - Ênfase2 50 6" xfId="29327"/>
    <cellStyle name="40% - Ênfase2 50 6 2" xfId="29328"/>
    <cellStyle name="40% - Ênfase2 50 7" xfId="29329"/>
    <cellStyle name="40% - Ênfase2 51" xfId="29330"/>
    <cellStyle name="40% - Ênfase2 51 2" xfId="29331"/>
    <cellStyle name="40% - Ênfase2 51 2 2" xfId="29332"/>
    <cellStyle name="40% - Ênfase2 51 2 2 2" xfId="29333"/>
    <cellStyle name="40% - Ênfase2 51 2 3" xfId="29334"/>
    <cellStyle name="40% - Ênfase2 51 2 3 2" xfId="29335"/>
    <cellStyle name="40% - Ênfase2 51 2 4" xfId="29336"/>
    <cellStyle name="40% - Ênfase2 51 2 4 2" xfId="29337"/>
    <cellStyle name="40% - Ênfase2 51 2 5" xfId="29338"/>
    <cellStyle name="40% - Ênfase2 51 2 5 2" xfId="29339"/>
    <cellStyle name="40% - Ênfase2 51 2 6" xfId="29340"/>
    <cellStyle name="40% - Ênfase2 51 3" xfId="29341"/>
    <cellStyle name="40% - Ênfase2 51 3 2" xfId="29342"/>
    <cellStyle name="40% - Ênfase2 51 4" xfId="29343"/>
    <cellStyle name="40% - Ênfase2 51 4 2" xfId="29344"/>
    <cellStyle name="40% - Ênfase2 51 5" xfId="29345"/>
    <cellStyle name="40% - Ênfase2 51 5 2" xfId="29346"/>
    <cellStyle name="40% - Ênfase2 51 6" xfId="29347"/>
    <cellStyle name="40% - Ênfase2 51 6 2" xfId="29348"/>
    <cellStyle name="40% - Ênfase2 51 7" xfId="29349"/>
    <cellStyle name="40% - Ênfase2 52" xfId="29350"/>
    <cellStyle name="40% - Ênfase2 52 2" xfId="29351"/>
    <cellStyle name="40% - Ênfase2 52 2 2" xfId="29352"/>
    <cellStyle name="40% - Ênfase2 52 2 2 2" xfId="29353"/>
    <cellStyle name="40% - Ênfase2 52 2 3" xfId="29354"/>
    <cellStyle name="40% - Ênfase2 52 2 3 2" xfId="29355"/>
    <cellStyle name="40% - Ênfase2 52 2 4" xfId="29356"/>
    <cellStyle name="40% - Ênfase2 52 2 4 2" xfId="29357"/>
    <cellStyle name="40% - Ênfase2 52 2 5" xfId="29358"/>
    <cellStyle name="40% - Ênfase2 52 2 5 2" xfId="29359"/>
    <cellStyle name="40% - Ênfase2 52 2 6" xfId="29360"/>
    <cellStyle name="40% - Ênfase2 52 3" xfId="29361"/>
    <cellStyle name="40% - Ênfase2 52 3 2" xfId="29362"/>
    <cellStyle name="40% - Ênfase2 52 4" xfId="29363"/>
    <cellStyle name="40% - Ênfase2 52 4 2" xfId="29364"/>
    <cellStyle name="40% - Ênfase2 52 5" xfId="29365"/>
    <cellStyle name="40% - Ênfase2 52 5 2" xfId="29366"/>
    <cellStyle name="40% - Ênfase2 52 6" xfId="29367"/>
    <cellStyle name="40% - Ênfase2 52 6 2" xfId="29368"/>
    <cellStyle name="40% - Ênfase2 52 7" xfId="29369"/>
    <cellStyle name="40% - Ênfase2 53" xfId="29370"/>
    <cellStyle name="40% - Ênfase2 53 2" xfId="29371"/>
    <cellStyle name="40% - Ênfase2 53 2 2" xfId="29372"/>
    <cellStyle name="40% - Ênfase2 53 2 2 2" xfId="29373"/>
    <cellStyle name="40% - Ênfase2 53 2 3" xfId="29374"/>
    <cellStyle name="40% - Ênfase2 53 2 3 2" xfId="29375"/>
    <cellStyle name="40% - Ênfase2 53 2 4" xfId="29376"/>
    <cellStyle name="40% - Ênfase2 53 2 4 2" xfId="29377"/>
    <cellStyle name="40% - Ênfase2 53 2 5" xfId="29378"/>
    <cellStyle name="40% - Ênfase2 53 2 5 2" xfId="29379"/>
    <cellStyle name="40% - Ênfase2 53 2 6" xfId="29380"/>
    <cellStyle name="40% - Ênfase2 53 3" xfId="29381"/>
    <cellStyle name="40% - Ênfase2 53 3 2" xfId="29382"/>
    <cellStyle name="40% - Ênfase2 53 4" xfId="29383"/>
    <cellStyle name="40% - Ênfase2 53 4 2" xfId="29384"/>
    <cellStyle name="40% - Ênfase2 53 5" xfId="29385"/>
    <cellStyle name="40% - Ênfase2 53 5 2" xfId="29386"/>
    <cellStyle name="40% - Ênfase2 53 6" xfId="29387"/>
    <cellStyle name="40% - Ênfase2 53 6 2" xfId="29388"/>
    <cellStyle name="40% - Ênfase2 53 7" xfId="29389"/>
    <cellStyle name="40% - Ênfase2 54" xfId="29390"/>
    <cellStyle name="40% - Ênfase2 54 2" xfId="29391"/>
    <cellStyle name="40% - Ênfase2 54 2 2" xfId="29392"/>
    <cellStyle name="40% - Ênfase2 54 2 2 2" xfId="29393"/>
    <cellStyle name="40% - Ênfase2 54 2 3" xfId="29394"/>
    <cellStyle name="40% - Ênfase2 54 2 3 2" xfId="29395"/>
    <cellStyle name="40% - Ênfase2 54 2 4" xfId="29396"/>
    <cellStyle name="40% - Ênfase2 54 2 4 2" xfId="29397"/>
    <cellStyle name="40% - Ênfase2 54 2 5" xfId="29398"/>
    <cellStyle name="40% - Ênfase2 54 2 5 2" xfId="29399"/>
    <cellStyle name="40% - Ênfase2 54 2 6" xfId="29400"/>
    <cellStyle name="40% - Ênfase2 54 3" xfId="29401"/>
    <cellStyle name="40% - Ênfase2 54 3 2" xfId="29402"/>
    <cellStyle name="40% - Ênfase2 54 4" xfId="29403"/>
    <cellStyle name="40% - Ênfase2 54 4 2" xfId="29404"/>
    <cellStyle name="40% - Ênfase2 54 5" xfId="29405"/>
    <cellStyle name="40% - Ênfase2 54 5 2" xfId="29406"/>
    <cellStyle name="40% - Ênfase2 54 6" xfId="29407"/>
    <cellStyle name="40% - Ênfase2 54 6 2" xfId="29408"/>
    <cellStyle name="40% - Ênfase2 54 7" xfId="29409"/>
    <cellStyle name="40% - Ênfase2 55" xfId="29410"/>
    <cellStyle name="40% - Ênfase2 55 2" xfId="29411"/>
    <cellStyle name="40% - Ênfase2 55 2 2" xfId="29412"/>
    <cellStyle name="40% - Ênfase2 55 2 2 2" xfId="29413"/>
    <cellStyle name="40% - Ênfase2 55 2 3" xfId="29414"/>
    <cellStyle name="40% - Ênfase2 55 2 3 2" xfId="29415"/>
    <cellStyle name="40% - Ênfase2 55 2 4" xfId="29416"/>
    <cellStyle name="40% - Ênfase2 55 2 4 2" xfId="29417"/>
    <cellStyle name="40% - Ênfase2 55 2 5" xfId="29418"/>
    <cellStyle name="40% - Ênfase2 55 2 5 2" xfId="29419"/>
    <cellStyle name="40% - Ênfase2 55 2 6" xfId="29420"/>
    <cellStyle name="40% - Ênfase2 55 3" xfId="29421"/>
    <cellStyle name="40% - Ênfase2 55 3 2" xfId="29422"/>
    <cellStyle name="40% - Ênfase2 55 4" xfId="29423"/>
    <cellStyle name="40% - Ênfase2 55 4 2" xfId="29424"/>
    <cellStyle name="40% - Ênfase2 55 5" xfId="29425"/>
    <cellStyle name="40% - Ênfase2 55 5 2" xfId="29426"/>
    <cellStyle name="40% - Ênfase2 55 6" xfId="29427"/>
    <cellStyle name="40% - Ênfase2 55 6 2" xfId="29428"/>
    <cellStyle name="40% - Ênfase2 55 7" xfId="29429"/>
    <cellStyle name="40% - Ênfase2 56" xfId="29430"/>
    <cellStyle name="40% - Ênfase2 56 2" xfId="29431"/>
    <cellStyle name="40% - Ênfase2 56 2 2" xfId="29432"/>
    <cellStyle name="40% - Ênfase2 56 2 2 2" xfId="29433"/>
    <cellStyle name="40% - Ênfase2 56 2 3" xfId="29434"/>
    <cellStyle name="40% - Ênfase2 56 2 3 2" xfId="29435"/>
    <cellStyle name="40% - Ênfase2 56 2 4" xfId="29436"/>
    <cellStyle name="40% - Ênfase2 56 2 4 2" xfId="29437"/>
    <cellStyle name="40% - Ênfase2 56 2 5" xfId="29438"/>
    <cellStyle name="40% - Ênfase2 56 2 5 2" xfId="29439"/>
    <cellStyle name="40% - Ênfase2 56 2 6" xfId="29440"/>
    <cellStyle name="40% - Ênfase2 56 3" xfId="29441"/>
    <cellStyle name="40% - Ênfase2 56 3 2" xfId="29442"/>
    <cellStyle name="40% - Ênfase2 56 4" xfId="29443"/>
    <cellStyle name="40% - Ênfase2 56 4 2" xfId="29444"/>
    <cellStyle name="40% - Ênfase2 56 5" xfId="29445"/>
    <cellStyle name="40% - Ênfase2 56 5 2" xfId="29446"/>
    <cellStyle name="40% - Ênfase2 56 6" xfId="29447"/>
    <cellStyle name="40% - Ênfase2 56 6 2" xfId="29448"/>
    <cellStyle name="40% - Ênfase2 56 7" xfId="29449"/>
    <cellStyle name="40% - Ênfase2 57" xfId="29450"/>
    <cellStyle name="40% - Ênfase2 57 2" xfId="29451"/>
    <cellStyle name="40% - Ênfase2 57 2 2" xfId="29452"/>
    <cellStyle name="40% - Ênfase2 57 2 2 2" xfId="29453"/>
    <cellStyle name="40% - Ênfase2 57 2 3" xfId="29454"/>
    <cellStyle name="40% - Ênfase2 57 2 3 2" xfId="29455"/>
    <cellStyle name="40% - Ênfase2 57 2 4" xfId="29456"/>
    <cellStyle name="40% - Ênfase2 57 2 4 2" xfId="29457"/>
    <cellStyle name="40% - Ênfase2 57 2 5" xfId="29458"/>
    <cellStyle name="40% - Ênfase2 57 2 5 2" xfId="29459"/>
    <cellStyle name="40% - Ênfase2 57 2 6" xfId="29460"/>
    <cellStyle name="40% - Ênfase2 57 3" xfId="29461"/>
    <cellStyle name="40% - Ênfase2 57 3 2" xfId="29462"/>
    <cellStyle name="40% - Ênfase2 57 4" xfId="29463"/>
    <cellStyle name="40% - Ênfase2 57 4 2" xfId="29464"/>
    <cellStyle name="40% - Ênfase2 57 5" xfId="29465"/>
    <cellStyle name="40% - Ênfase2 57 5 2" xfId="29466"/>
    <cellStyle name="40% - Ênfase2 57 6" xfId="29467"/>
    <cellStyle name="40% - Ênfase2 57 6 2" xfId="29468"/>
    <cellStyle name="40% - Ênfase2 57 7" xfId="29469"/>
    <cellStyle name="40% - Ênfase2 58" xfId="29470"/>
    <cellStyle name="40% - Ênfase2 58 2" xfId="29471"/>
    <cellStyle name="40% - Ênfase2 58 2 2" xfId="29472"/>
    <cellStyle name="40% - Ênfase2 58 2 2 2" xfId="29473"/>
    <cellStyle name="40% - Ênfase2 58 2 3" xfId="29474"/>
    <cellStyle name="40% - Ênfase2 58 2 3 2" xfId="29475"/>
    <cellStyle name="40% - Ênfase2 58 2 4" xfId="29476"/>
    <cellStyle name="40% - Ênfase2 58 2 4 2" xfId="29477"/>
    <cellStyle name="40% - Ênfase2 58 2 5" xfId="29478"/>
    <cellStyle name="40% - Ênfase2 58 2 5 2" xfId="29479"/>
    <cellStyle name="40% - Ênfase2 58 2 6" xfId="29480"/>
    <cellStyle name="40% - Ênfase2 58 3" xfId="29481"/>
    <cellStyle name="40% - Ênfase2 58 3 2" xfId="29482"/>
    <cellStyle name="40% - Ênfase2 58 4" xfId="29483"/>
    <cellStyle name="40% - Ênfase2 58 4 2" xfId="29484"/>
    <cellStyle name="40% - Ênfase2 58 5" xfId="29485"/>
    <cellStyle name="40% - Ênfase2 58 5 2" xfId="29486"/>
    <cellStyle name="40% - Ênfase2 58 6" xfId="29487"/>
    <cellStyle name="40% - Ênfase2 58 6 2" xfId="29488"/>
    <cellStyle name="40% - Ênfase2 58 7" xfId="29489"/>
    <cellStyle name="40% - Ênfase2 59" xfId="29490"/>
    <cellStyle name="40% - Ênfase2 59 2" xfId="29491"/>
    <cellStyle name="40% - Ênfase2 59 2 2" xfId="29492"/>
    <cellStyle name="40% - Ênfase2 59 2 2 2" xfId="29493"/>
    <cellStyle name="40% - Ênfase2 59 2 3" xfId="29494"/>
    <cellStyle name="40% - Ênfase2 59 2 3 2" xfId="29495"/>
    <cellStyle name="40% - Ênfase2 59 2 4" xfId="29496"/>
    <cellStyle name="40% - Ênfase2 59 2 4 2" xfId="29497"/>
    <cellStyle name="40% - Ênfase2 59 2 5" xfId="29498"/>
    <cellStyle name="40% - Ênfase2 59 2 5 2" xfId="29499"/>
    <cellStyle name="40% - Ênfase2 59 2 6" xfId="29500"/>
    <cellStyle name="40% - Ênfase2 59 3" xfId="29501"/>
    <cellStyle name="40% - Ênfase2 59 3 2" xfId="29502"/>
    <cellStyle name="40% - Ênfase2 59 4" xfId="29503"/>
    <cellStyle name="40% - Ênfase2 59 4 2" xfId="29504"/>
    <cellStyle name="40% - Ênfase2 59 5" xfId="29505"/>
    <cellStyle name="40% - Ênfase2 59 5 2" xfId="29506"/>
    <cellStyle name="40% - Ênfase2 59 6" xfId="29507"/>
    <cellStyle name="40% - Ênfase2 59 6 2" xfId="29508"/>
    <cellStyle name="40% - Ênfase2 59 7" xfId="29509"/>
    <cellStyle name="40% - Ênfase2 6" xfId="29510"/>
    <cellStyle name="40% - Ênfase2 6 2" xfId="29511"/>
    <cellStyle name="40% - Ênfase2 6 2 2" xfId="29512"/>
    <cellStyle name="40% - Ênfase2 6 2 2 2" xfId="29513"/>
    <cellStyle name="40% - Ênfase2 6 2 2 2 2" xfId="29514"/>
    <cellStyle name="40% - Ênfase2 6 2 2 3" xfId="29515"/>
    <cellStyle name="40% - Ênfase2 6 2 2 3 2" xfId="29516"/>
    <cellStyle name="40% - Ênfase2 6 2 2 4" xfId="29517"/>
    <cellStyle name="40% - Ênfase2 6 2 2 4 2" xfId="29518"/>
    <cellStyle name="40% - Ênfase2 6 2 2 5" xfId="29519"/>
    <cellStyle name="40% - Ênfase2 6 2 2 5 2" xfId="29520"/>
    <cellStyle name="40% - Ênfase2 6 2 2 6" xfId="29521"/>
    <cellStyle name="40% - Ênfase2 6 2 3" xfId="29522"/>
    <cellStyle name="40% - Ênfase2 6 2 3 2" xfId="29523"/>
    <cellStyle name="40% - Ênfase2 6 2 4" xfId="29524"/>
    <cellStyle name="40% - Ênfase2 6 2 4 2" xfId="29525"/>
    <cellStyle name="40% - Ênfase2 6 2 5" xfId="29526"/>
    <cellStyle name="40% - Ênfase2 6 2 5 2" xfId="29527"/>
    <cellStyle name="40% - Ênfase2 6 2 6" xfId="29528"/>
    <cellStyle name="40% - Ênfase2 6 2 6 2" xfId="29529"/>
    <cellStyle name="40% - Ênfase2 6 2 7" xfId="29530"/>
    <cellStyle name="40% - Ênfase2 6 3" xfId="29531"/>
    <cellStyle name="40% - Ênfase2 6 3 2" xfId="29532"/>
    <cellStyle name="40% - Ênfase2 6 3 2 2" xfId="29533"/>
    <cellStyle name="40% - Ênfase2 6 3 3" xfId="29534"/>
    <cellStyle name="40% - Ênfase2 6 3 3 2" xfId="29535"/>
    <cellStyle name="40% - Ênfase2 6 3 4" xfId="29536"/>
    <cellStyle name="40% - Ênfase2 6 3 4 2" xfId="29537"/>
    <cellStyle name="40% - Ênfase2 6 3 5" xfId="29538"/>
    <cellStyle name="40% - Ênfase2 6 3 5 2" xfId="29539"/>
    <cellStyle name="40% - Ênfase2 6 3 6" xfId="29540"/>
    <cellStyle name="40% - Ênfase2 6 4" xfId="29541"/>
    <cellStyle name="40% - Ênfase2 6 4 2" xfId="29542"/>
    <cellStyle name="40% - Ênfase2 6 5" xfId="29543"/>
    <cellStyle name="40% - Ênfase2 6 5 2" xfId="29544"/>
    <cellStyle name="40% - Ênfase2 6 6" xfId="29545"/>
    <cellStyle name="40% - Ênfase2 6 6 2" xfId="29546"/>
    <cellStyle name="40% - Ênfase2 6 7" xfId="29547"/>
    <cellStyle name="40% - Ênfase2 6 7 2" xfId="29548"/>
    <cellStyle name="40% - Ênfase2 6 8" xfId="29549"/>
    <cellStyle name="40% - Ênfase2 60" xfId="29550"/>
    <cellStyle name="40% - Ênfase2 60 2" xfId="29551"/>
    <cellStyle name="40% - Ênfase2 60 2 2" xfId="29552"/>
    <cellStyle name="40% - Ênfase2 60 2 2 2" xfId="29553"/>
    <cellStyle name="40% - Ênfase2 60 2 3" xfId="29554"/>
    <cellStyle name="40% - Ênfase2 60 2 3 2" xfId="29555"/>
    <cellStyle name="40% - Ênfase2 60 2 4" xfId="29556"/>
    <cellStyle name="40% - Ênfase2 60 2 4 2" xfId="29557"/>
    <cellStyle name="40% - Ênfase2 60 2 5" xfId="29558"/>
    <cellStyle name="40% - Ênfase2 60 2 5 2" xfId="29559"/>
    <cellStyle name="40% - Ênfase2 60 2 6" xfId="29560"/>
    <cellStyle name="40% - Ênfase2 60 3" xfId="29561"/>
    <cellStyle name="40% - Ênfase2 60 3 2" xfId="29562"/>
    <cellStyle name="40% - Ênfase2 60 4" xfId="29563"/>
    <cellStyle name="40% - Ênfase2 60 4 2" xfId="29564"/>
    <cellStyle name="40% - Ênfase2 60 5" xfId="29565"/>
    <cellStyle name="40% - Ênfase2 60 5 2" xfId="29566"/>
    <cellStyle name="40% - Ênfase2 60 6" xfId="29567"/>
    <cellStyle name="40% - Ênfase2 60 6 2" xfId="29568"/>
    <cellStyle name="40% - Ênfase2 60 7" xfId="29569"/>
    <cellStyle name="40% - Ênfase2 61" xfId="29570"/>
    <cellStyle name="40% - Ênfase2 61 2" xfId="29571"/>
    <cellStyle name="40% - Ênfase2 61 2 2" xfId="29572"/>
    <cellStyle name="40% - Ênfase2 61 2 2 2" xfId="29573"/>
    <cellStyle name="40% - Ênfase2 61 2 3" xfId="29574"/>
    <cellStyle name="40% - Ênfase2 61 2 3 2" xfId="29575"/>
    <cellStyle name="40% - Ênfase2 61 2 4" xfId="29576"/>
    <cellStyle name="40% - Ênfase2 61 2 4 2" xfId="29577"/>
    <cellStyle name="40% - Ênfase2 61 2 5" xfId="29578"/>
    <cellStyle name="40% - Ênfase2 61 2 5 2" xfId="29579"/>
    <cellStyle name="40% - Ênfase2 61 2 6" xfId="29580"/>
    <cellStyle name="40% - Ênfase2 61 3" xfId="29581"/>
    <cellStyle name="40% - Ênfase2 61 3 2" xfId="29582"/>
    <cellStyle name="40% - Ênfase2 61 4" xfId="29583"/>
    <cellStyle name="40% - Ênfase2 61 4 2" xfId="29584"/>
    <cellStyle name="40% - Ênfase2 61 5" xfId="29585"/>
    <cellStyle name="40% - Ênfase2 61 5 2" xfId="29586"/>
    <cellStyle name="40% - Ênfase2 61 6" xfId="29587"/>
    <cellStyle name="40% - Ênfase2 61 6 2" xfId="29588"/>
    <cellStyle name="40% - Ênfase2 61 7" xfId="29589"/>
    <cellStyle name="40% - Ênfase2 62" xfId="29590"/>
    <cellStyle name="40% - Ênfase2 62 2" xfId="29591"/>
    <cellStyle name="40% - Ênfase2 62 2 2" xfId="29592"/>
    <cellStyle name="40% - Ênfase2 62 2 2 2" xfId="29593"/>
    <cellStyle name="40% - Ênfase2 62 2 3" xfId="29594"/>
    <cellStyle name="40% - Ênfase2 62 2 3 2" xfId="29595"/>
    <cellStyle name="40% - Ênfase2 62 2 4" xfId="29596"/>
    <cellStyle name="40% - Ênfase2 62 2 4 2" xfId="29597"/>
    <cellStyle name="40% - Ênfase2 62 2 5" xfId="29598"/>
    <cellStyle name="40% - Ênfase2 62 2 5 2" xfId="29599"/>
    <cellStyle name="40% - Ênfase2 62 2 6" xfId="29600"/>
    <cellStyle name="40% - Ênfase2 62 3" xfId="29601"/>
    <cellStyle name="40% - Ênfase2 62 3 2" xfId="29602"/>
    <cellStyle name="40% - Ênfase2 62 4" xfId="29603"/>
    <cellStyle name="40% - Ênfase2 62 4 2" xfId="29604"/>
    <cellStyle name="40% - Ênfase2 62 5" xfId="29605"/>
    <cellStyle name="40% - Ênfase2 62 5 2" xfId="29606"/>
    <cellStyle name="40% - Ênfase2 62 6" xfId="29607"/>
    <cellStyle name="40% - Ênfase2 62 6 2" xfId="29608"/>
    <cellStyle name="40% - Ênfase2 62 7" xfId="29609"/>
    <cellStyle name="40% - Ênfase2 63" xfId="29610"/>
    <cellStyle name="40% - Ênfase2 63 2" xfId="29611"/>
    <cellStyle name="40% - Ênfase2 63 2 2" xfId="29612"/>
    <cellStyle name="40% - Ênfase2 63 2 2 2" xfId="29613"/>
    <cellStyle name="40% - Ênfase2 63 2 3" xfId="29614"/>
    <cellStyle name="40% - Ênfase2 63 2 3 2" xfId="29615"/>
    <cellStyle name="40% - Ênfase2 63 2 4" xfId="29616"/>
    <cellStyle name="40% - Ênfase2 63 2 4 2" xfId="29617"/>
    <cellStyle name="40% - Ênfase2 63 2 5" xfId="29618"/>
    <cellStyle name="40% - Ênfase2 63 2 5 2" xfId="29619"/>
    <cellStyle name="40% - Ênfase2 63 2 6" xfId="29620"/>
    <cellStyle name="40% - Ênfase2 63 3" xfId="29621"/>
    <cellStyle name="40% - Ênfase2 63 3 2" xfId="29622"/>
    <cellStyle name="40% - Ênfase2 63 4" xfId="29623"/>
    <cellStyle name="40% - Ênfase2 63 4 2" xfId="29624"/>
    <cellStyle name="40% - Ênfase2 63 5" xfId="29625"/>
    <cellStyle name="40% - Ênfase2 63 5 2" xfId="29626"/>
    <cellStyle name="40% - Ênfase2 63 6" xfId="29627"/>
    <cellStyle name="40% - Ênfase2 63 6 2" xfId="29628"/>
    <cellStyle name="40% - Ênfase2 63 7" xfId="29629"/>
    <cellStyle name="40% - Ênfase2 64" xfId="29630"/>
    <cellStyle name="40% - Ênfase2 64 2" xfId="29631"/>
    <cellStyle name="40% - Ênfase2 64 2 2" xfId="29632"/>
    <cellStyle name="40% - Ênfase2 64 2 2 2" xfId="29633"/>
    <cellStyle name="40% - Ênfase2 64 2 3" xfId="29634"/>
    <cellStyle name="40% - Ênfase2 64 2 3 2" xfId="29635"/>
    <cellStyle name="40% - Ênfase2 64 2 4" xfId="29636"/>
    <cellStyle name="40% - Ênfase2 64 2 4 2" xfId="29637"/>
    <cellStyle name="40% - Ênfase2 64 2 5" xfId="29638"/>
    <cellStyle name="40% - Ênfase2 64 2 5 2" xfId="29639"/>
    <cellStyle name="40% - Ênfase2 64 2 6" xfId="29640"/>
    <cellStyle name="40% - Ênfase2 64 3" xfId="29641"/>
    <cellStyle name="40% - Ênfase2 64 3 2" xfId="29642"/>
    <cellStyle name="40% - Ênfase2 64 4" xfId="29643"/>
    <cellStyle name="40% - Ênfase2 64 4 2" xfId="29644"/>
    <cellStyle name="40% - Ênfase2 64 5" xfId="29645"/>
    <cellStyle name="40% - Ênfase2 64 5 2" xfId="29646"/>
    <cellStyle name="40% - Ênfase2 64 6" xfId="29647"/>
    <cellStyle name="40% - Ênfase2 64 6 2" xfId="29648"/>
    <cellStyle name="40% - Ênfase2 64 7" xfId="29649"/>
    <cellStyle name="40% - Ênfase2 65" xfId="29650"/>
    <cellStyle name="40% - Ênfase2 65 2" xfId="29651"/>
    <cellStyle name="40% - Ênfase2 65 2 2" xfId="29652"/>
    <cellStyle name="40% - Ênfase2 65 2 2 2" xfId="29653"/>
    <cellStyle name="40% - Ênfase2 65 2 3" xfId="29654"/>
    <cellStyle name="40% - Ênfase2 65 2 3 2" xfId="29655"/>
    <cellStyle name="40% - Ênfase2 65 2 4" xfId="29656"/>
    <cellStyle name="40% - Ênfase2 65 2 4 2" xfId="29657"/>
    <cellStyle name="40% - Ênfase2 65 2 5" xfId="29658"/>
    <cellStyle name="40% - Ênfase2 65 2 5 2" xfId="29659"/>
    <cellStyle name="40% - Ênfase2 65 2 6" xfId="29660"/>
    <cellStyle name="40% - Ênfase2 65 3" xfId="29661"/>
    <cellStyle name="40% - Ênfase2 65 3 2" xfId="29662"/>
    <cellStyle name="40% - Ênfase2 65 4" xfId="29663"/>
    <cellStyle name="40% - Ênfase2 65 4 2" xfId="29664"/>
    <cellStyle name="40% - Ênfase2 65 5" xfId="29665"/>
    <cellStyle name="40% - Ênfase2 65 5 2" xfId="29666"/>
    <cellStyle name="40% - Ênfase2 65 6" xfId="29667"/>
    <cellStyle name="40% - Ênfase2 65 6 2" xfId="29668"/>
    <cellStyle name="40% - Ênfase2 65 7" xfId="29669"/>
    <cellStyle name="40% - Ênfase2 66" xfId="29670"/>
    <cellStyle name="40% - Ênfase2 66 2" xfId="29671"/>
    <cellStyle name="40% - Ênfase2 66 2 2" xfId="29672"/>
    <cellStyle name="40% - Ênfase2 66 2 2 2" xfId="29673"/>
    <cellStyle name="40% - Ênfase2 66 2 3" xfId="29674"/>
    <cellStyle name="40% - Ênfase2 66 2 3 2" xfId="29675"/>
    <cellStyle name="40% - Ênfase2 66 2 4" xfId="29676"/>
    <cellStyle name="40% - Ênfase2 66 2 4 2" xfId="29677"/>
    <cellStyle name="40% - Ênfase2 66 2 5" xfId="29678"/>
    <cellStyle name="40% - Ênfase2 66 2 5 2" xfId="29679"/>
    <cellStyle name="40% - Ênfase2 66 2 6" xfId="29680"/>
    <cellStyle name="40% - Ênfase2 66 3" xfId="29681"/>
    <cellStyle name="40% - Ênfase2 66 3 2" xfId="29682"/>
    <cellStyle name="40% - Ênfase2 66 4" xfId="29683"/>
    <cellStyle name="40% - Ênfase2 66 4 2" xfId="29684"/>
    <cellStyle name="40% - Ênfase2 66 5" xfId="29685"/>
    <cellStyle name="40% - Ênfase2 66 5 2" xfId="29686"/>
    <cellStyle name="40% - Ênfase2 66 6" xfId="29687"/>
    <cellStyle name="40% - Ênfase2 66 6 2" xfId="29688"/>
    <cellStyle name="40% - Ênfase2 66 7" xfId="29689"/>
    <cellStyle name="40% - Ênfase2 67" xfId="29690"/>
    <cellStyle name="40% - Ênfase2 67 2" xfId="29691"/>
    <cellStyle name="40% - Ênfase2 67 2 2" xfId="29692"/>
    <cellStyle name="40% - Ênfase2 67 2 2 2" xfId="29693"/>
    <cellStyle name="40% - Ênfase2 67 2 3" xfId="29694"/>
    <cellStyle name="40% - Ênfase2 67 2 3 2" xfId="29695"/>
    <cellStyle name="40% - Ênfase2 67 2 4" xfId="29696"/>
    <cellStyle name="40% - Ênfase2 67 2 4 2" xfId="29697"/>
    <cellStyle name="40% - Ênfase2 67 2 5" xfId="29698"/>
    <cellStyle name="40% - Ênfase2 67 2 5 2" xfId="29699"/>
    <cellStyle name="40% - Ênfase2 67 2 6" xfId="29700"/>
    <cellStyle name="40% - Ênfase2 67 3" xfId="29701"/>
    <cellStyle name="40% - Ênfase2 67 3 2" xfId="29702"/>
    <cellStyle name="40% - Ênfase2 67 4" xfId="29703"/>
    <cellStyle name="40% - Ênfase2 67 4 2" xfId="29704"/>
    <cellStyle name="40% - Ênfase2 67 5" xfId="29705"/>
    <cellStyle name="40% - Ênfase2 67 5 2" xfId="29706"/>
    <cellStyle name="40% - Ênfase2 67 6" xfId="29707"/>
    <cellStyle name="40% - Ênfase2 67 6 2" xfId="29708"/>
    <cellStyle name="40% - Ênfase2 67 7" xfId="29709"/>
    <cellStyle name="40% - Ênfase2 68" xfId="29710"/>
    <cellStyle name="40% - Ênfase2 68 2" xfId="29711"/>
    <cellStyle name="40% - Ênfase2 68 2 2" xfId="29712"/>
    <cellStyle name="40% - Ênfase2 68 2 2 2" xfId="29713"/>
    <cellStyle name="40% - Ênfase2 68 2 3" xfId="29714"/>
    <cellStyle name="40% - Ênfase2 68 2 3 2" xfId="29715"/>
    <cellStyle name="40% - Ênfase2 68 2 4" xfId="29716"/>
    <cellStyle name="40% - Ênfase2 68 2 4 2" xfId="29717"/>
    <cellStyle name="40% - Ênfase2 68 2 5" xfId="29718"/>
    <cellStyle name="40% - Ênfase2 68 2 5 2" xfId="29719"/>
    <cellStyle name="40% - Ênfase2 68 2 6" xfId="29720"/>
    <cellStyle name="40% - Ênfase2 68 3" xfId="29721"/>
    <cellStyle name="40% - Ênfase2 68 3 2" xfId="29722"/>
    <cellStyle name="40% - Ênfase2 68 4" xfId="29723"/>
    <cellStyle name="40% - Ênfase2 68 4 2" xfId="29724"/>
    <cellStyle name="40% - Ênfase2 68 5" xfId="29725"/>
    <cellStyle name="40% - Ênfase2 68 5 2" xfId="29726"/>
    <cellStyle name="40% - Ênfase2 68 6" xfId="29727"/>
    <cellStyle name="40% - Ênfase2 68 6 2" xfId="29728"/>
    <cellStyle name="40% - Ênfase2 68 7" xfId="29729"/>
    <cellStyle name="40% - Ênfase2 69" xfId="29730"/>
    <cellStyle name="40% - Ênfase2 69 2" xfId="29731"/>
    <cellStyle name="40% - Ênfase2 69 2 2" xfId="29732"/>
    <cellStyle name="40% - Ênfase2 69 2 2 2" xfId="29733"/>
    <cellStyle name="40% - Ênfase2 69 2 3" xfId="29734"/>
    <cellStyle name="40% - Ênfase2 69 2 3 2" xfId="29735"/>
    <cellStyle name="40% - Ênfase2 69 2 4" xfId="29736"/>
    <cellStyle name="40% - Ênfase2 69 2 4 2" xfId="29737"/>
    <cellStyle name="40% - Ênfase2 69 2 5" xfId="29738"/>
    <cellStyle name="40% - Ênfase2 69 2 5 2" xfId="29739"/>
    <cellStyle name="40% - Ênfase2 69 2 6" xfId="29740"/>
    <cellStyle name="40% - Ênfase2 69 3" xfId="29741"/>
    <cellStyle name="40% - Ênfase2 69 3 2" xfId="29742"/>
    <cellStyle name="40% - Ênfase2 69 4" xfId="29743"/>
    <cellStyle name="40% - Ênfase2 69 4 2" xfId="29744"/>
    <cellStyle name="40% - Ênfase2 69 5" xfId="29745"/>
    <cellStyle name="40% - Ênfase2 69 5 2" xfId="29746"/>
    <cellStyle name="40% - Ênfase2 69 6" xfId="29747"/>
    <cellStyle name="40% - Ênfase2 69 6 2" xfId="29748"/>
    <cellStyle name="40% - Ênfase2 69 7" xfId="29749"/>
    <cellStyle name="40% - Ênfase2 7" xfId="29750"/>
    <cellStyle name="40% - Ênfase2 7 2" xfId="29751"/>
    <cellStyle name="40% - Ênfase2 7 2 2" xfId="29752"/>
    <cellStyle name="40% - Ênfase2 7 2 2 2" xfId="29753"/>
    <cellStyle name="40% - Ênfase2 7 2 2 2 2" xfId="29754"/>
    <cellStyle name="40% - Ênfase2 7 2 2 3" xfId="29755"/>
    <cellStyle name="40% - Ênfase2 7 2 2 3 2" xfId="29756"/>
    <cellStyle name="40% - Ênfase2 7 2 2 4" xfId="29757"/>
    <cellStyle name="40% - Ênfase2 7 2 2 4 2" xfId="29758"/>
    <cellStyle name="40% - Ênfase2 7 2 2 5" xfId="29759"/>
    <cellStyle name="40% - Ênfase2 7 2 2 5 2" xfId="29760"/>
    <cellStyle name="40% - Ênfase2 7 2 2 6" xfId="29761"/>
    <cellStyle name="40% - Ênfase2 7 2 3" xfId="29762"/>
    <cellStyle name="40% - Ênfase2 7 2 3 2" xfId="29763"/>
    <cellStyle name="40% - Ênfase2 7 2 4" xfId="29764"/>
    <cellStyle name="40% - Ênfase2 7 2 4 2" xfId="29765"/>
    <cellStyle name="40% - Ênfase2 7 2 5" xfId="29766"/>
    <cellStyle name="40% - Ênfase2 7 2 5 2" xfId="29767"/>
    <cellStyle name="40% - Ênfase2 7 2 6" xfId="29768"/>
    <cellStyle name="40% - Ênfase2 7 2 6 2" xfId="29769"/>
    <cellStyle name="40% - Ênfase2 7 2 7" xfId="29770"/>
    <cellStyle name="40% - Ênfase2 7 3" xfId="29771"/>
    <cellStyle name="40% - Ênfase2 7 3 2" xfId="29772"/>
    <cellStyle name="40% - Ênfase2 7 3 2 2" xfId="29773"/>
    <cellStyle name="40% - Ênfase2 7 3 3" xfId="29774"/>
    <cellStyle name="40% - Ênfase2 7 3 3 2" xfId="29775"/>
    <cellStyle name="40% - Ênfase2 7 3 4" xfId="29776"/>
    <cellStyle name="40% - Ênfase2 7 3 4 2" xfId="29777"/>
    <cellStyle name="40% - Ênfase2 7 3 5" xfId="29778"/>
    <cellStyle name="40% - Ênfase2 7 3 5 2" xfId="29779"/>
    <cellStyle name="40% - Ênfase2 7 3 6" xfId="29780"/>
    <cellStyle name="40% - Ênfase2 7 4" xfId="29781"/>
    <cellStyle name="40% - Ênfase2 7 4 2" xfId="29782"/>
    <cellStyle name="40% - Ênfase2 7 5" xfId="29783"/>
    <cellStyle name="40% - Ênfase2 7 5 2" xfId="29784"/>
    <cellStyle name="40% - Ênfase2 7 6" xfId="29785"/>
    <cellStyle name="40% - Ênfase2 7 6 2" xfId="29786"/>
    <cellStyle name="40% - Ênfase2 7 7" xfId="29787"/>
    <cellStyle name="40% - Ênfase2 7 7 2" xfId="29788"/>
    <cellStyle name="40% - Ênfase2 7 8" xfId="29789"/>
    <cellStyle name="40% - Ênfase2 70" xfId="29790"/>
    <cellStyle name="40% - Ênfase2 70 2" xfId="29791"/>
    <cellStyle name="40% - Ênfase2 70 2 2" xfId="29792"/>
    <cellStyle name="40% - Ênfase2 70 2 2 2" xfId="29793"/>
    <cellStyle name="40% - Ênfase2 70 2 3" xfId="29794"/>
    <cellStyle name="40% - Ênfase2 70 2 3 2" xfId="29795"/>
    <cellStyle name="40% - Ênfase2 70 2 4" xfId="29796"/>
    <cellStyle name="40% - Ênfase2 70 2 4 2" xfId="29797"/>
    <cellStyle name="40% - Ênfase2 70 2 5" xfId="29798"/>
    <cellStyle name="40% - Ênfase2 70 2 5 2" xfId="29799"/>
    <cellStyle name="40% - Ênfase2 70 2 6" xfId="29800"/>
    <cellStyle name="40% - Ênfase2 70 3" xfId="29801"/>
    <cellStyle name="40% - Ênfase2 70 3 2" xfId="29802"/>
    <cellStyle name="40% - Ênfase2 70 4" xfId="29803"/>
    <cellStyle name="40% - Ênfase2 70 4 2" xfId="29804"/>
    <cellStyle name="40% - Ênfase2 70 5" xfId="29805"/>
    <cellStyle name="40% - Ênfase2 70 5 2" xfId="29806"/>
    <cellStyle name="40% - Ênfase2 70 6" xfId="29807"/>
    <cellStyle name="40% - Ênfase2 70 6 2" xfId="29808"/>
    <cellStyle name="40% - Ênfase2 70 7" xfId="29809"/>
    <cellStyle name="40% - Ênfase2 71" xfId="29810"/>
    <cellStyle name="40% - Ênfase2 71 2" xfId="29811"/>
    <cellStyle name="40% - Ênfase2 71 2 2" xfId="29812"/>
    <cellStyle name="40% - Ênfase2 71 2 2 2" xfId="29813"/>
    <cellStyle name="40% - Ênfase2 71 2 3" xfId="29814"/>
    <cellStyle name="40% - Ênfase2 71 2 3 2" xfId="29815"/>
    <cellStyle name="40% - Ênfase2 71 2 4" xfId="29816"/>
    <cellStyle name="40% - Ênfase2 71 2 4 2" xfId="29817"/>
    <cellStyle name="40% - Ênfase2 71 2 5" xfId="29818"/>
    <cellStyle name="40% - Ênfase2 71 2 5 2" xfId="29819"/>
    <cellStyle name="40% - Ênfase2 71 2 6" xfId="29820"/>
    <cellStyle name="40% - Ênfase2 71 3" xfId="29821"/>
    <cellStyle name="40% - Ênfase2 71 3 2" xfId="29822"/>
    <cellStyle name="40% - Ênfase2 71 4" xfId="29823"/>
    <cellStyle name="40% - Ênfase2 71 4 2" xfId="29824"/>
    <cellStyle name="40% - Ênfase2 71 5" xfId="29825"/>
    <cellStyle name="40% - Ênfase2 71 5 2" xfId="29826"/>
    <cellStyle name="40% - Ênfase2 71 6" xfId="29827"/>
    <cellStyle name="40% - Ênfase2 71 6 2" xfId="29828"/>
    <cellStyle name="40% - Ênfase2 71 7" xfId="29829"/>
    <cellStyle name="40% - Ênfase2 72" xfId="29830"/>
    <cellStyle name="40% - Ênfase2 72 2" xfId="29831"/>
    <cellStyle name="40% - Ênfase2 72 2 2" xfId="29832"/>
    <cellStyle name="40% - Ênfase2 72 2 2 2" xfId="29833"/>
    <cellStyle name="40% - Ênfase2 72 2 3" xfId="29834"/>
    <cellStyle name="40% - Ênfase2 72 2 3 2" xfId="29835"/>
    <cellStyle name="40% - Ênfase2 72 2 4" xfId="29836"/>
    <cellStyle name="40% - Ênfase2 72 2 4 2" xfId="29837"/>
    <cellStyle name="40% - Ênfase2 72 2 5" xfId="29838"/>
    <cellStyle name="40% - Ênfase2 72 2 5 2" xfId="29839"/>
    <cellStyle name="40% - Ênfase2 72 2 6" xfId="29840"/>
    <cellStyle name="40% - Ênfase2 72 3" xfId="29841"/>
    <cellStyle name="40% - Ênfase2 72 3 2" xfId="29842"/>
    <cellStyle name="40% - Ênfase2 72 4" xfId="29843"/>
    <cellStyle name="40% - Ênfase2 72 4 2" xfId="29844"/>
    <cellStyle name="40% - Ênfase2 72 5" xfId="29845"/>
    <cellStyle name="40% - Ênfase2 72 5 2" xfId="29846"/>
    <cellStyle name="40% - Ênfase2 72 6" xfId="29847"/>
    <cellStyle name="40% - Ênfase2 72 6 2" xfId="29848"/>
    <cellStyle name="40% - Ênfase2 72 7" xfId="29849"/>
    <cellStyle name="40% - Ênfase2 73" xfId="29850"/>
    <cellStyle name="40% - Ênfase2 73 2" xfId="29851"/>
    <cellStyle name="40% - Ênfase2 73 2 2" xfId="29852"/>
    <cellStyle name="40% - Ênfase2 73 2 2 2" xfId="29853"/>
    <cellStyle name="40% - Ênfase2 73 2 3" xfId="29854"/>
    <cellStyle name="40% - Ênfase2 73 2 3 2" xfId="29855"/>
    <cellStyle name="40% - Ênfase2 73 2 4" xfId="29856"/>
    <cellStyle name="40% - Ênfase2 73 2 4 2" xfId="29857"/>
    <cellStyle name="40% - Ênfase2 73 2 5" xfId="29858"/>
    <cellStyle name="40% - Ênfase2 73 2 5 2" xfId="29859"/>
    <cellStyle name="40% - Ênfase2 73 2 6" xfId="29860"/>
    <cellStyle name="40% - Ênfase2 73 3" xfId="29861"/>
    <cellStyle name="40% - Ênfase2 73 3 2" xfId="29862"/>
    <cellStyle name="40% - Ênfase2 73 4" xfId="29863"/>
    <cellStyle name="40% - Ênfase2 73 4 2" xfId="29864"/>
    <cellStyle name="40% - Ênfase2 73 5" xfId="29865"/>
    <cellStyle name="40% - Ênfase2 73 5 2" xfId="29866"/>
    <cellStyle name="40% - Ênfase2 73 6" xfId="29867"/>
    <cellStyle name="40% - Ênfase2 73 6 2" xfId="29868"/>
    <cellStyle name="40% - Ênfase2 73 7" xfId="29869"/>
    <cellStyle name="40% - Ênfase2 74" xfId="29870"/>
    <cellStyle name="40% - Ênfase2 74 2" xfId="29871"/>
    <cellStyle name="40% - Ênfase2 74 2 2" xfId="29872"/>
    <cellStyle name="40% - Ênfase2 74 2 2 2" xfId="29873"/>
    <cellStyle name="40% - Ênfase2 74 2 3" xfId="29874"/>
    <cellStyle name="40% - Ênfase2 74 2 3 2" xfId="29875"/>
    <cellStyle name="40% - Ênfase2 74 2 4" xfId="29876"/>
    <cellStyle name="40% - Ênfase2 74 2 4 2" xfId="29877"/>
    <cellStyle name="40% - Ênfase2 74 2 5" xfId="29878"/>
    <cellStyle name="40% - Ênfase2 74 2 5 2" xfId="29879"/>
    <cellStyle name="40% - Ênfase2 74 2 6" xfId="29880"/>
    <cellStyle name="40% - Ênfase2 74 3" xfId="29881"/>
    <cellStyle name="40% - Ênfase2 74 3 2" xfId="29882"/>
    <cellStyle name="40% - Ênfase2 74 4" xfId="29883"/>
    <cellStyle name="40% - Ênfase2 74 4 2" xfId="29884"/>
    <cellStyle name="40% - Ênfase2 74 5" xfId="29885"/>
    <cellStyle name="40% - Ênfase2 74 5 2" xfId="29886"/>
    <cellStyle name="40% - Ênfase2 74 6" xfId="29887"/>
    <cellStyle name="40% - Ênfase2 74 6 2" xfId="29888"/>
    <cellStyle name="40% - Ênfase2 74 7" xfId="29889"/>
    <cellStyle name="40% - Ênfase2 75" xfId="29890"/>
    <cellStyle name="40% - Ênfase2 75 2" xfId="29891"/>
    <cellStyle name="40% - Ênfase2 75 2 2" xfId="29892"/>
    <cellStyle name="40% - Ênfase2 75 2 2 2" xfId="29893"/>
    <cellStyle name="40% - Ênfase2 75 2 3" xfId="29894"/>
    <cellStyle name="40% - Ênfase2 75 2 3 2" xfId="29895"/>
    <cellStyle name="40% - Ênfase2 75 2 4" xfId="29896"/>
    <cellStyle name="40% - Ênfase2 75 2 4 2" xfId="29897"/>
    <cellStyle name="40% - Ênfase2 75 2 5" xfId="29898"/>
    <cellStyle name="40% - Ênfase2 75 2 5 2" xfId="29899"/>
    <cellStyle name="40% - Ênfase2 75 2 6" xfId="29900"/>
    <cellStyle name="40% - Ênfase2 75 3" xfId="29901"/>
    <cellStyle name="40% - Ênfase2 75 3 2" xfId="29902"/>
    <cellStyle name="40% - Ênfase2 75 4" xfId="29903"/>
    <cellStyle name="40% - Ênfase2 75 4 2" xfId="29904"/>
    <cellStyle name="40% - Ênfase2 75 5" xfId="29905"/>
    <cellStyle name="40% - Ênfase2 75 5 2" xfId="29906"/>
    <cellStyle name="40% - Ênfase2 75 6" xfId="29907"/>
    <cellStyle name="40% - Ênfase2 75 6 2" xfId="29908"/>
    <cellStyle name="40% - Ênfase2 75 7" xfId="29909"/>
    <cellStyle name="40% - Ênfase2 76" xfId="29910"/>
    <cellStyle name="40% - Ênfase2 76 2" xfId="29911"/>
    <cellStyle name="40% - Ênfase2 76 2 2" xfId="29912"/>
    <cellStyle name="40% - Ênfase2 76 2 2 2" xfId="29913"/>
    <cellStyle name="40% - Ênfase2 76 2 3" xfId="29914"/>
    <cellStyle name="40% - Ênfase2 76 2 3 2" xfId="29915"/>
    <cellStyle name="40% - Ênfase2 76 2 4" xfId="29916"/>
    <cellStyle name="40% - Ênfase2 76 2 4 2" xfId="29917"/>
    <cellStyle name="40% - Ênfase2 76 2 5" xfId="29918"/>
    <cellStyle name="40% - Ênfase2 76 2 5 2" xfId="29919"/>
    <cellStyle name="40% - Ênfase2 76 2 6" xfId="29920"/>
    <cellStyle name="40% - Ênfase2 76 3" xfId="29921"/>
    <cellStyle name="40% - Ênfase2 76 3 2" xfId="29922"/>
    <cellStyle name="40% - Ênfase2 76 4" xfId="29923"/>
    <cellStyle name="40% - Ênfase2 76 4 2" xfId="29924"/>
    <cellStyle name="40% - Ênfase2 76 5" xfId="29925"/>
    <cellStyle name="40% - Ênfase2 76 5 2" xfId="29926"/>
    <cellStyle name="40% - Ênfase2 76 6" xfId="29927"/>
    <cellStyle name="40% - Ênfase2 76 6 2" xfId="29928"/>
    <cellStyle name="40% - Ênfase2 76 7" xfId="29929"/>
    <cellStyle name="40% - Ênfase2 77" xfId="29930"/>
    <cellStyle name="40% - Ênfase2 77 2" xfId="29931"/>
    <cellStyle name="40% - Ênfase2 77 2 2" xfId="29932"/>
    <cellStyle name="40% - Ênfase2 77 2 2 2" xfId="29933"/>
    <cellStyle name="40% - Ênfase2 77 2 3" xfId="29934"/>
    <cellStyle name="40% - Ênfase2 77 2 3 2" xfId="29935"/>
    <cellStyle name="40% - Ênfase2 77 2 4" xfId="29936"/>
    <cellStyle name="40% - Ênfase2 77 2 4 2" xfId="29937"/>
    <cellStyle name="40% - Ênfase2 77 2 5" xfId="29938"/>
    <cellStyle name="40% - Ênfase2 77 2 5 2" xfId="29939"/>
    <cellStyle name="40% - Ênfase2 77 2 6" xfId="29940"/>
    <cellStyle name="40% - Ênfase2 77 3" xfId="29941"/>
    <cellStyle name="40% - Ênfase2 77 3 2" xfId="29942"/>
    <cellStyle name="40% - Ênfase2 77 4" xfId="29943"/>
    <cellStyle name="40% - Ênfase2 77 4 2" xfId="29944"/>
    <cellStyle name="40% - Ênfase2 77 5" xfId="29945"/>
    <cellStyle name="40% - Ênfase2 77 5 2" xfId="29946"/>
    <cellStyle name="40% - Ênfase2 77 6" xfId="29947"/>
    <cellStyle name="40% - Ênfase2 77 6 2" xfId="29948"/>
    <cellStyle name="40% - Ênfase2 77 7" xfId="29949"/>
    <cellStyle name="40% - Ênfase2 78" xfId="29950"/>
    <cellStyle name="40% - Ênfase2 78 2" xfId="29951"/>
    <cellStyle name="40% - Ênfase2 78 2 2" xfId="29952"/>
    <cellStyle name="40% - Ênfase2 78 2 2 2" xfId="29953"/>
    <cellStyle name="40% - Ênfase2 78 2 3" xfId="29954"/>
    <cellStyle name="40% - Ênfase2 78 2 3 2" xfId="29955"/>
    <cellStyle name="40% - Ênfase2 78 2 4" xfId="29956"/>
    <cellStyle name="40% - Ênfase2 78 2 4 2" xfId="29957"/>
    <cellStyle name="40% - Ênfase2 78 2 5" xfId="29958"/>
    <cellStyle name="40% - Ênfase2 78 2 5 2" xfId="29959"/>
    <cellStyle name="40% - Ênfase2 78 2 6" xfId="29960"/>
    <cellStyle name="40% - Ênfase2 78 3" xfId="29961"/>
    <cellStyle name="40% - Ênfase2 78 3 2" xfId="29962"/>
    <cellStyle name="40% - Ênfase2 78 4" xfId="29963"/>
    <cellStyle name="40% - Ênfase2 78 4 2" xfId="29964"/>
    <cellStyle name="40% - Ênfase2 78 5" xfId="29965"/>
    <cellStyle name="40% - Ênfase2 78 5 2" xfId="29966"/>
    <cellStyle name="40% - Ênfase2 78 6" xfId="29967"/>
    <cellStyle name="40% - Ênfase2 78 6 2" xfId="29968"/>
    <cellStyle name="40% - Ênfase2 78 7" xfId="29969"/>
    <cellStyle name="40% - Ênfase2 79" xfId="29970"/>
    <cellStyle name="40% - Ênfase2 79 2" xfId="29971"/>
    <cellStyle name="40% - Ênfase2 79 2 2" xfId="29972"/>
    <cellStyle name="40% - Ênfase2 79 2 2 2" xfId="29973"/>
    <cellStyle name="40% - Ênfase2 79 2 3" xfId="29974"/>
    <cellStyle name="40% - Ênfase2 79 2 3 2" xfId="29975"/>
    <cellStyle name="40% - Ênfase2 79 2 4" xfId="29976"/>
    <cellStyle name="40% - Ênfase2 79 2 4 2" xfId="29977"/>
    <cellStyle name="40% - Ênfase2 79 2 5" xfId="29978"/>
    <cellStyle name="40% - Ênfase2 79 2 5 2" xfId="29979"/>
    <cellStyle name="40% - Ênfase2 79 2 6" xfId="29980"/>
    <cellStyle name="40% - Ênfase2 79 3" xfId="29981"/>
    <cellStyle name="40% - Ênfase2 79 3 2" xfId="29982"/>
    <cellStyle name="40% - Ênfase2 79 4" xfId="29983"/>
    <cellStyle name="40% - Ênfase2 79 4 2" xfId="29984"/>
    <cellStyle name="40% - Ênfase2 79 5" xfId="29985"/>
    <cellStyle name="40% - Ênfase2 79 5 2" xfId="29986"/>
    <cellStyle name="40% - Ênfase2 79 6" xfId="29987"/>
    <cellStyle name="40% - Ênfase2 79 6 2" xfId="29988"/>
    <cellStyle name="40% - Ênfase2 79 7" xfId="29989"/>
    <cellStyle name="40% - Ênfase2 8" xfId="29990"/>
    <cellStyle name="40% - Ênfase2 8 2" xfId="29991"/>
    <cellStyle name="40% - Ênfase2 8 2 2" xfId="29992"/>
    <cellStyle name="40% - Ênfase2 8 2 2 2" xfId="29993"/>
    <cellStyle name="40% - Ênfase2 8 2 2 2 2" xfId="29994"/>
    <cellStyle name="40% - Ênfase2 8 2 2 3" xfId="29995"/>
    <cellStyle name="40% - Ênfase2 8 2 2 3 2" xfId="29996"/>
    <cellStyle name="40% - Ênfase2 8 2 2 4" xfId="29997"/>
    <cellStyle name="40% - Ênfase2 8 2 2 4 2" xfId="29998"/>
    <cellStyle name="40% - Ênfase2 8 2 2 5" xfId="29999"/>
    <cellStyle name="40% - Ênfase2 8 2 2 5 2" xfId="30000"/>
    <cellStyle name="40% - Ênfase2 8 2 2 6" xfId="30001"/>
    <cellStyle name="40% - Ênfase2 8 2 3" xfId="30002"/>
    <cellStyle name="40% - Ênfase2 8 2 3 2" xfId="30003"/>
    <cellStyle name="40% - Ênfase2 8 2 4" xfId="30004"/>
    <cellStyle name="40% - Ênfase2 8 2 4 2" xfId="30005"/>
    <cellStyle name="40% - Ênfase2 8 2 5" xfId="30006"/>
    <cellStyle name="40% - Ênfase2 8 2 5 2" xfId="30007"/>
    <cellStyle name="40% - Ênfase2 8 2 6" xfId="30008"/>
    <cellStyle name="40% - Ênfase2 8 2 6 2" xfId="30009"/>
    <cellStyle name="40% - Ênfase2 8 2 7" xfId="30010"/>
    <cellStyle name="40% - Ênfase2 8 3" xfId="30011"/>
    <cellStyle name="40% - Ênfase2 8 3 2" xfId="30012"/>
    <cellStyle name="40% - Ênfase2 8 3 2 2" xfId="30013"/>
    <cellStyle name="40% - Ênfase2 8 3 3" xfId="30014"/>
    <cellStyle name="40% - Ênfase2 8 3 3 2" xfId="30015"/>
    <cellStyle name="40% - Ênfase2 8 3 4" xfId="30016"/>
    <cellStyle name="40% - Ênfase2 8 3 4 2" xfId="30017"/>
    <cellStyle name="40% - Ênfase2 8 3 5" xfId="30018"/>
    <cellStyle name="40% - Ênfase2 8 3 5 2" xfId="30019"/>
    <cellStyle name="40% - Ênfase2 8 3 6" xfId="30020"/>
    <cellStyle name="40% - Ênfase2 8 4" xfId="30021"/>
    <cellStyle name="40% - Ênfase2 8 4 2" xfId="30022"/>
    <cellStyle name="40% - Ênfase2 8 5" xfId="30023"/>
    <cellStyle name="40% - Ênfase2 8 5 2" xfId="30024"/>
    <cellStyle name="40% - Ênfase2 8 6" xfId="30025"/>
    <cellStyle name="40% - Ênfase2 8 6 2" xfId="30026"/>
    <cellStyle name="40% - Ênfase2 8 7" xfId="30027"/>
    <cellStyle name="40% - Ênfase2 8 7 2" xfId="30028"/>
    <cellStyle name="40% - Ênfase2 8 8" xfId="30029"/>
    <cellStyle name="40% - Ênfase2 80" xfId="30030"/>
    <cellStyle name="40% - Ênfase2 80 2" xfId="30031"/>
    <cellStyle name="40% - Ênfase2 80 2 2" xfId="30032"/>
    <cellStyle name="40% - Ênfase2 80 2 2 2" xfId="30033"/>
    <cellStyle name="40% - Ênfase2 80 2 3" xfId="30034"/>
    <cellStyle name="40% - Ênfase2 80 2 3 2" xfId="30035"/>
    <cellStyle name="40% - Ênfase2 80 2 4" xfId="30036"/>
    <cellStyle name="40% - Ênfase2 80 2 4 2" xfId="30037"/>
    <cellStyle name="40% - Ênfase2 80 2 5" xfId="30038"/>
    <cellStyle name="40% - Ênfase2 80 2 5 2" xfId="30039"/>
    <cellStyle name="40% - Ênfase2 80 2 6" xfId="30040"/>
    <cellStyle name="40% - Ênfase2 80 3" xfId="30041"/>
    <cellStyle name="40% - Ênfase2 80 3 2" xfId="30042"/>
    <cellStyle name="40% - Ênfase2 80 4" xfId="30043"/>
    <cellStyle name="40% - Ênfase2 80 4 2" xfId="30044"/>
    <cellStyle name="40% - Ênfase2 80 5" xfId="30045"/>
    <cellStyle name="40% - Ênfase2 80 5 2" xfId="30046"/>
    <cellStyle name="40% - Ênfase2 80 6" xfId="30047"/>
    <cellStyle name="40% - Ênfase2 80 6 2" xfId="30048"/>
    <cellStyle name="40% - Ênfase2 80 7" xfId="30049"/>
    <cellStyle name="40% - Ênfase2 81" xfId="30050"/>
    <cellStyle name="40% - Ênfase2 81 2" xfId="30051"/>
    <cellStyle name="40% - Ênfase2 81 2 2" xfId="30052"/>
    <cellStyle name="40% - Ênfase2 81 2 2 2" xfId="30053"/>
    <cellStyle name="40% - Ênfase2 81 2 3" xfId="30054"/>
    <cellStyle name="40% - Ênfase2 81 2 3 2" xfId="30055"/>
    <cellStyle name="40% - Ênfase2 81 2 4" xfId="30056"/>
    <cellStyle name="40% - Ênfase2 81 2 4 2" xfId="30057"/>
    <cellStyle name="40% - Ênfase2 81 2 5" xfId="30058"/>
    <cellStyle name="40% - Ênfase2 81 2 5 2" xfId="30059"/>
    <cellStyle name="40% - Ênfase2 81 2 6" xfId="30060"/>
    <cellStyle name="40% - Ênfase2 81 3" xfId="30061"/>
    <cellStyle name="40% - Ênfase2 81 3 2" xfId="30062"/>
    <cellStyle name="40% - Ênfase2 81 4" xfId="30063"/>
    <cellStyle name="40% - Ênfase2 81 4 2" xfId="30064"/>
    <cellStyle name="40% - Ênfase2 81 5" xfId="30065"/>
    <cellStyle name="40% - Ênfase2 81 5 2" xfId="30066"/>
    <cellStyle name="40% - Ênfase2 81 6" xfId="30067"/>
    <cellStyle name="40% - Ênfase2 81 6 2" xfId="30068"/>
    <cellStyle name="40% - Ênfase2 81 7" xfId="30069"/>
    <cellStyle name="40% - Ênfase2 82" xfId="30070"/>
    <cellStyle name="40% - Ênfase2 82 2" xfId="30071"/>
    <cellStyle name="40% - Ênfase2 82 2 2" xfId="30072"/>
    <cellStyle name="40% - Ênfase2 82 2 2 2" xfId="30073"/>
    <cellStyle name="40% - Ênfase2 82 2 3" xfId="30074"/>
    <cellStyle name="40% - Ênfase2 82 2 3 2" xfId="30075"/>
    <cellStyle name="40% - Ênfase2 82 2 4" xfId="30076"/>
    <cellStyle name="40% - Ênfase2 82 2 4 2" xfId="30077"/>
    <cellStyle name="40% - Ênfase2 82 2 5" xfId="30078"/>
    <cellStyle name="40% - Ênfase2 82 2 5 2" xfId="30079"/>
    <cellStyle name="40% - Ênfase2 82 2 6" xfId="30080"/>
    <cellStyle name="40% - Ênfase2 82 3" xfId="30081"/>
    <cellStyle name="40% - Ênfase2 82 3 2" xfId="30082"/>
    <cellStyle name="40% - Ênfase2 82 4" xfId="30083"/>
    <cellStyle name="40% - Ênfase2 82 4 2" xfId="30084"/>
    <cellStyle name="40% - Ênfase2 82 5" xfId="30085"/>
    <cellStyle name="40% - Ênfase2 82 5 2" xfId="30086"/>
    <cellStyle name="40% - Ênfase2 82 6" xfId="30087"/>
    <cellStyle name="40% - Ênfase2 82 6 2" xfId="30088"/>
    <cellStyle name="40% - Ênfase2 82 7" xfId="30089"/>
    <cellStyle name="40% - Ênfase2 83" xfId="30090"/>
    <cellStyle name="40% - Ênfase2 83 2" xfId="30091"/>
    <cellStyle name="40% - Ênfase2 83 2 2" xfId="30092"/>
    <cellStyle name="40% - Ênfase2 83 2 2 2" xfId="30093"/>
    <cellStyle name="40% - Ênfase2 83 2 3" xfId="30094"/>
    <cellStyle name="40% - Ênfase2 83 2 3 2" xfId="30095"/>
    <cellStyle name="40% - Ênfase2 83 2 4" xfId="30096"/>
    <cellStyle name="40% - Ênfase2 83 2 4 2" xfId="30097"/>
    <cellStyle name="40% - Ênfase2 83 2 5" xfId="30098"/>
    <cellStyle name="40% - Ênfase2 83 2 5 2" xfId="30099"/>
    <cellStyle name="40% - Ênfase2 83 2 6" xfId="30100"/>
    <cellStyle name="40% - Ênfase2 83 3" xfId="30101"/>
    <cellStyle name="40% - Ênfase2 83 3 2" xfId="30102"/>
    <cellStyle name="40% - Ênfase2 83 4" xfId="30103"/>
    <cellStyle name="40% - Ênfase2 83 4 2" xfId="30104"/>
    <cellStyle name="40% - Ênfase2 83 5" xfId="30105"/>
    <cellStyle name="40% - Ênfase2 83 5 2" xfId="30106"/>
    <cellStyle name="40% - Ênfase2 83 6" xfId="30107"/>
    <cellStyle name="40% - Ênfase2 83 6 2" xfId="30108"/>
    <cellStyle name="40% - Ênfase2 83 7" xfId="30109"/>
    <cellStyle name="40% - Ênfase2 84" xfId="30110"/>
    <cellStyle name="40% - Ênfase2 84 2" xfId="30111"/>
    <cellStyle name="40% - Ênfase2 84 2 2" xfId="30112"/>
    <cellStyle name="40% - Ênfase2 84 2 2 2" xfId="30113"/>
    <cellStyle name="40% - Ênfase2 84 2 3" xfId="30114"/>
    <cellStyle name="40% - Ênfase2 84 2 3 2" xfId="30115"/>
    <cellStyle name="40% - Ênfase2 84 2 4" xfId="30116"/>
    <cellStyle name="40% - Ênfase2 84 2 4 2" xfId="30117"/>
    <cellStyle name="40% - Ênfase2 84 2 5" xfId="30118"/>
    <cellStyle name="40% - Ênfase2 84 2 5 2" xfId="30119"/>
    <cellStyle name="40% - Ênfase2 84 2 6" xfId="30120"/>
    <cellStyle name="40% - Ênfase2 84 3" xfId="30121"/>
    <cellStyle name="40% - Ênfase2 84 3 2" xfId="30122"/>
    <cellStyle name="40% - Ênfase2 84 4" xfId="30123"/>
    <cellStyle name="40% - Ênfase2 84 4 2" xfId="30124"/>
    <cellStyle name="40% - Ênfase2 84 5" xfId="30125"/>
    <cellStyle name="40% - Ênfase2 84 5 2" xfId="30126"/>
    <cellStyle name="40% - Ênfase2 84 6" xfId="30127"/>
    <cellStyle name="40% - Ênfase2 84 6 2" xfId="30128"/>
    <cellStyle name="40% - Ênfase2 84 7" xfId="30129"/>
    <cellStyle name="40% - Ênfase2 85" xfId="30130"/>
    <cellStyle name="40% - Ênfase2 85 2" xfId="30131"/>
    <cellStyle name="40% - Ênfase2 85 2 2" xfId="30132"/>
    <cellStyle name="40% - Ênfase2 85 2 2 2" xfId="30133"/>
    <cellStyle name="40% - Ênfase2 85 2 3" xfId="30134"/>
    <cellStyle name="40% - Ênfase2 85 2 3 2" xfId="30135"/>
    <cellStyle name="40% - Ênfase2 85 2 4" xfId="30136"/>
    <cellStyle name="40% - Ênfase2 85 2 4 2" xfId="30137"/>
    <cellStyle name="40% - Ênfase2 85 2 5" xfId="30138"/>
    <cellStyle name="40% - Ênfase2 85 2 5 2" xfId="30139"/>
    <cellStyle name="40% - Ênfase2 85 2 6" xfId="30140"/>
    <cellStyle name="40% - Ênfase2 85 3" xfId="30141"/>
    <cellStyle name="40% - Ênfase2 85 3 2" xfId="30142"/>
    <cellStyle name="40% - Ênfase2 85 4" xfId="30143"/>
    <cellStyle name="40% - Ênfase2 85 4 2" xfId="30144"/>
    <cellStyle name="40% - Ênfase2 85 5" xfId="30145"/>
    <cellStyle name="40% - Ênfase2 85 5 2" xfId="30146"/>
    <cellStyle name="40% - Ênfase2 85 6" xfId="30147"/>
    <cellStyle name="40% - Ênfase2 85 6 2" xfId="30148"/>
    <cellStyle name="40% - Ênfase2 85 7" xfId="30149"/>
    <cellStyle name="40% - Ênfase2 86" xfId="30150"/>
    <cellStyle name="40% - Ênfase2 86 2" xfId="30151"/>
    <cellStyle name="40% - Ênfase2 86 2 2" xfId="30152"/>
    <cellStyle name="40% - Ênfase2 86 2 2 2" xfId="30153"/>
    <cellStyle name="40% - Ênfase2 86 2 3" xfId="30154"/>
    <cellStyle name="40% - Ênfase2 86 2 3 2" xfId="30155"/>
    <cellStyle name="40% - Ênfase2 86 2 4" xfId="30156"/>
    <cellStyle name="40% - Ênfase2 86 2 4 2" xfId="30157"/>
    <cellStyle name="40% - Ênfase2 86 2 5" xfId="30158"/>
    <cellStyle name="40% - Ênfase2 86 2 5 2" xfId="30159"/>
    <cellStyle name="40% - Ênfase2 86 2 6" xfId="30160"/>
    <cellStyle name="40% - Ênfase2 86 3" xfId="30161"/>
    <cellStyle name="40% - Ênfase2 86 3 2" xfId="30162"/>
    <cellStyle name="40% - Ênfase2 86 4" xfId="30163"/>
    <cellStyle name="40% - Ênfase2 86 4 2" xfId="30164"/>
    <cellStyle name="40% - Ênfase2 86 5" xfId="30165"/>
    <cellStyle name="40% - Ênfase2 86 5 2" xfId="30166"/>
    <cellStyle name="40% - Ênfase2 86 6" xfId="30167"/>
    <cellStyle name="40% - Ênfase2 86 6 2" xfId="30168"/>
    <cellStyle name="40% - Ênfase2 86 7" xfId="30169"/>
    <cellStyle name="40% - Ênfase2 87" xfId="30170"/>
    <cellStyle name="40% - Ênfase2 87 2" xfId="30171"/>
    <cellStyle name="40% - Ênfase2 87 2 2" xfId="30172"/>
    <cellStyle name="40% - Ênfase2 87 2 2 2" xfId="30173"/>
    <cellStyle name="40% - Ênfase2 87 2 3" xfId="30174"/>
    <cellStyle name="40% - Ênfase2 87 2 3 2" xfId="30175"/>
    <cellStyle name="40% - Ênfase2 87 2 4" xfId="30176"/>
    <cellStyle name="40% - Ênfase2 87 2 4 2" xfId="30177"/>
    <cellStyle name="40% - Ênfase2 87 2 5" xfId="30178"/>
    <cellStyle name="40% - Ênfase2 87 2 5 2" xfId="30179"/>
    <cellStyle name="40% - Ênfase2 87 2 6" xfId="30180"/>
    <cellStyle name="40% - Ênfase2 87 3" xfId="30181"/>
    <cellStyle name="40% - Ênfase2 87 3 2" xfId="30182"/>
    <cellStyle name="40% - Ênfase2 87 4" xfId="30183"/>
    <cellStyle name="40% - Ênfase2 87 4 2" xfId="30184"/>
    <cellStyle name="40% - Ênfase2 87 5" xfId="30185"/>
    <cellStyle name="40% - Ênfase2 87 5 2" xfId="30186"/>
    <cellStyle name="40% - Ênfase2 87 6" xfId="30187"/>
    <cellStyle name="40% - Ênfase2 87 6 2" xfId="30188"/>
    <cellStyle name="40% - Ênfase2 87 7" xfId="30189"/>
    <cellStyle name="40% - Ênfase2 88" xfId="30190"/>
    <cellStyle name="40% - Ênfase2 88 2" xfId="30191"/>
    <cellStyle name="40% - Ênfase2 88 2 2" xfId="30192"/>
    <cellStyle name="40% - Ênfase2 88 2 2 2" xfId="30193"/>
    <cellStyle name="40% - Ênfase2 88 2 3" xfId="30194"/>
    <cellStyle name="40% - Ênfase2 88 2 3 2" xfId="30195"/>
    <cellStyle name="40% - Ênfase2 88 2 4" xfId="30196"/>
    <cellStyle name="40% - Ênfase2 88 2 4 2" xfId="30197"/>
    <cellStyle name="40% - Ênfase2 88 2 5" xfId="30198"/>
    <cellStyle name="40% - Ênfase2 88 2 5 2" xfId="30199"/>
    <cellStyle name="40% - Ênfase2 88 2 6" xfId="30200"/>
    <cellStyle name="40% - Ênfase2 88 3" xfId="30201"/>
    <cellStyle name="40% - Ênfase2 88 3 2" xfId="30202"/>
    <cellStyle name="40% - Ênfase2 88 4" xfId="30203"/>
    <cellStyle name="40% - Ênfase2 88 4 2" xfId="30204"/>
    <cellStyle name="40% - Ênfase2 88 5" xfId="30205"/>
    <cellStyle name="40% - Ênfase2 88 5 2" xfId="30206"/>
    <cellStyle name="40% - Ênfase2 88 6" xfId="30207"/>
    <cellStyle name="40% - Ênfase2 88 6 2" xfId="30208"/>
    <cellStyle name="40% - Ênfase2 88 7" xfId="30209"/>
    <cellStyle name="40% - Ênfase2 89" xfId="30210"/>
    <cellStyle name="40% - Ênfase2 89 2" xfId="30211"/>
    <cellStyle name="40% - Ênfase2 89 2 2" xfId="30212"/>
    <cellStyle name="40% - Ênfase2 89 2 2 2" xfId="30213"/>
    <cellStyle name="40% - Ênfase2 89 2 3" xfId="30214"/>
    <cellStyle name="40% - Ênfase2 89 2 3 2" xfId="30215"/>
    <cellStyle name="40% - Ênfase2 89 2 4" xfId="30216"/>
    <cellStyle name="40% - Ênfase2 89 2 4 2" xfId="30217"/>
    <cellStyle name="40% - Ênfase2 89 2 5" xfId="30218"/>
    <cellStyle name="40% - Ênfase2 89 2 5 2" xfId="30219"/>
    <cellStyle name="40% - Ênfase2 89 2 6" xfId="30220"/>
    <cellStyle name="40% - Ênfase2 89 3" xfId="30221"/>
    <cellStyle name="40% - Ênfase2 89 3 2" xfId="30222"/>
    <cellStyle name="40% - Ênfase2 89 4" xfId="30223"/>
    <cellStyle name="40% - Ênfase2 89 4 2" xfId="30224"/>
    <cellStyle name="40% - Ênfase2 89 5" xfId="30225"/>
    <cellStyle name="40% - Ênfase2 89 5 2" xfId="30226"/>
    <cellStyle name="40% - Ênfase2 89 6" xfId="30227"/>
    <cellStyle name="40% - Ênfase2 89 6 2" xfId="30228"/>
    <cellStyle name="40% - Ênfase2 89 7" xfId="30229"/>
    <cellStyle name="40% - Ênfase2 9" xfId="30230"/>
    <cellStyle name="40% - Ênfase2 9 2" xfId="30231"/>
    <cellStyle name="40% - Ênfase2 9 2 2" xfId="30232"/>
    <cellStyle name="40% - Ênfase2 9 2 2 2" xfId="30233"/>
    <cellStyle name="40% - Ênfase2 9 2 2 2 2" xfId="30234"/>
    <cellStyle name="40% - Ênfase2 9 2 2 3" xfId="30235"/>
    <cellStyle name="40% - Ênfase2 9 2 2 3 2" xfId="30236"/>
    <cellStyle name="40% - Ênfase2 9 2 2 4" xfId="30237"/>
    <cellStyle name="40% - Ênfase2 9 2 2 4 2" xfId="30238"/>
    <cellStyle name="40% - Ênfase2 9 2 2 5" xfId="30239"/>
    <cellStyle name="40% - Ênfase2 9 2 2 5 2" xfId="30240"/>
    <cellStyle name="40% - Ênfase2 9 2 2 6" xfId="30241"/>
    <cellStyle name="40% - Ênfase2 9 2 3" xfId="30242"/>
    <cellStyle name="40% - Ênfase2 9 2 3 2" xfId="30243"/>
    <cellStyle name="40% - Ênfase2 9 2 4" xfId="30244"/>
    <cellStyle name="40% - Ênfase2 9 2 4 2" xfId="30245"/>
    <cellStyle name="40% - Ênfase2 9 2 5" xfId="30246"/>
    <cellStyle name="40% - Ênfase2 9 2 5 2" xfId="30247"/>
    <cellStyle name="40% - Ênfase2 9 2 6" xfId="30248"/>
    <cellStyle name="40% - Ênfase2 9 2 6 2" xfId="30249"/>
    <cellStyle name="40% - Ênfase2 9 2 7" xfId="30250"/>
    <cellStyle name="40% - Ênfase2 9 3" xfId="30251"/>
    <cellStyle name="40% - Ênfase2 9 3 2" xfId="30252"/>
    <cellStyle name="40% - Ênfase2 9 3 2 2" xfId="30253"/>
    <cellStyle name="40% - Ênfase2 9 3 3" xfId="30254"/>
    <cellStyle name="40% - Ênfase2 9 3 3 2" xfId="30255"/>
    <cellStyle name="40% - Ênfase2 9 3 4" xfId="30256"/>
    <cellStyle name="40% - Ênfase2 9 3 4 2" xfId="30257"/>
    <cellStyle name="40% - Ênfase2 9 3 5" xfId="30258"/>
    <cellStyle name="40% - Ênfase2 9 3 5 2" xfId="30259"/>
    <cellStyle name="40% - Ênfase2 9 3 6" xfId="30260"/>
    <cellStyle name="40% - Ênfase2 9 4" xfId="30261"/>
    <cellStyle name="40% - Ênfase2 9 4 2" xfId="30262"/>
    <cellStyle name="40% - Ênfase2 9 5" xfId="30263"/>
    <cellStyle name="40% - Ênfase2 9 5 2" xfId="30264"/>
    <cellStyle name="40% - Ênfase2 9 6" xfId="30265"/>
    <cellStyle name="40% - Ênfase2 9 6 2" xfId="30266"/>
    <cellStyle name="40% - Ênfase2 9 7" xfId="30267"/>
    <cellStyle name="40% - Ênfase2 9 7 2" xfId="30268"/>
    <cellStyle name="40% - Ênfase2 9 8" xfId="30269"/>
    <cellStyle name="40% - Ênfase2 90" xfId="30270"/>
    <cellStyle name="40% - Ênfase2 90 2" xfId="30271"/>
    <cellStyle name="40% - Ênfase2 90 2 2" xfId="30272"/>
    <cellStyle name="40% - Ênfase2 90 2 2 2" xfId="30273"/>
    <cellStyle name="40% - Ênfase2 90 2 3" xfId="30274"/>
    <cellStyle name="40% - Ênfase2 90 2 3 2" xfId="30275"/>
    <cellStyle name="40% - Ênfase2 90 2 4" xfId="30276"/>
    <cellStyle name="40% - Ênfase2 90 2 4 2" xfId="30277"/>
    <cellStyle name="40% - Ênfase2 90 2 5" xfId="30278"/>
    <cellStyle name="40% - Ênfase2 90 2 5 2" xfId="30279"/>
    <cellStyle name="40% - Ênfase2 90 2 6" xfId="30280"/>
    <cellStyle name="40% - Ênfase2 90 3" xfId="30281"/>
    <cellStyle name="40% - Ênfase2 90 3 2" xfId="30282"/>
    <cellStyle name="40% - Ênfase2 90 4" xfId="30283"/>
    <cellStyle name="40% - Ênfase2 90 4 2" xfId="30284"/>
    <cellStyle name="40% - Ênfase2 90 5" xfId="30285"/>
    <cellStyle name="40% - Ênfase2 90 5 2" xfId="30286"/>
    <cellStyle name="40% - Ênfase2 90 6" xfId="30287"/>
    <cellStyle name="40% - Ênfase2 90 6 2" xfId="30288"/>
    <cellStyle name="40% - Ênfase2 90 7" xfId="30289"/>
    <cellStyle name="40% - Ênfase2 91" xfId="30290"/>
    <cellStyle name="40% - Ênfase2 91 2" xfId="30291"/>
    <cellStyle name="40% - Ênfase2 91 2 2" xfId="30292"/>
    <cellStyle name="40% - Ênfase2 91 2 2 2" xfId="30293"/>
    <cellStyle name="40% - Ênfase2 91 2 3" xfId="30294"/>
    <cellStyle name="40% - Ênfase2 91 2 3 2" xfId="30295"/>
    <cellStyle name="40% - Ênfase2 91 2 4" xfId="30296"/>
    <cellStyle name="40% - Ênfase2 91 2 4 2" xfId="30297"/>
    <cellStyle name="40% - Ênfase2 91 2 5" xfId="30298"/>
    <cellStyle name="40% - Ênfase2 91 2 5 2" xfId="30299"/>
    <cellStyle name="40% - Ênfase2 91 2 6" xfId="30300"/>
    <cellStyle name="40% - Ênfase2 91 3" xfId="30301"/>
    <cellStyle name="40% - Ênfase2 91 3 2" xfId="30302"/>
    <cellStyle name="40% - Ênfase2 91 4" xfId="30303"/>
    <cellStyle name="40% - Ênfase2 91 4 2" xfId="30304"/>
    <cellStyle name="40% - Ênfase2 91 5" xfId="30305"/>
    <cellStyle name="40% - Ênfase2 91 5 2" xfId="30306"/>
    <cellStyle name="40% - Ênfase2 91 6" xfId="30307"/>
    <cellStyle name="40% - Ênfase2 91 6 2" xfId="30308"/>
    <cellStyle name="40% - Ênfase2 91 7" xfId="30309"/>
    <cellStyle name="40% - Ênfase2 92" xfId="30310"/>
    <cellStyle name="40% - Ênfase2 92 2" xfId="30311"/>
    <cellStyle name="40% - Ênfase2 92 2 2" xfId="30312"/>
    <cellStyle name="40% - Ênfase2 92 2 2 2" xfId="30313"/>
    <cellStyle name="40% - Ênfase2 92 2 3" xfId="30314"/>
    <cellStyle name="40% - Ênfase2 92 2 3 2" xfId="30315"/>
    <cellStyle name="40% - Ênfase2 92 2 4" xfId="30316"/>
    <cellStyle name="40% - Ênfase2 92 2 4 2" xfId="30317"/>
    <cellStyle name="40% - Ênfase2 92 2 5" xfId="30318"/>
    <cellStyle name="40% - Ênfase2 92 2 5 2" xfId="30319"/>
    <cellStyle name="40% - Ênfase2 92 2 6" xfId="30320"/>
    <cellStyle name="40% - Ênfase2 92 3" xfId="30321"/>
    <cellStyle name="40% - Ênfase2 92 3 2" xfId="30322"/>
    <cellStyle name="40% - Ênfase2 92 4" xfId="30323"/>
    <cellStyle name="40% - Ênfase2 92 4 2" xfId="30324"/>
    <cellStyle name="40% - Ênfase2 92 5" xfId="30325"/>
    <cellStyle name="40% - Ênfase2 92 5 2" xfId="30326"/>
    <cellStyle name="40% - Ênfase2 92 6" xfId="30327"/>
    <cellStyle name="40% - Ênfase2 92 6 2" xfId="30328"/>
    <cellStyle name="40% - Ênfase2 92 7" xfId="30329"/>
    <cellStyle name="40% - Ênfase2 93" xfId="30330"/>
    <cellStyle name="40% - Ênfase2 93 2" xfId="30331"/>
    <cellStyle name="40% - Ênfase2 93 2 2" xfId="30332"/>
    <cellStyle name="40% - Ênfase2 93 2 2 2" xfId="30333"/>
    <cellStyle name="40% - Ênfase2 93 2 3" xfId="30334"/>
    <cellStyle name="40% - Ênfase2 93 2 3 2" xfId="30335"/>
    <cellStyle name="40% - Ênfase2 93 2 4" xfId="30336"/>
    <cellStyle name="40% - Ênfase2 93 2 4 2" xfId="30337"/>
    <cellStyle name="40% - Ênfase2 93 2 5" xfId="30338"/>
    <cellStyle name="40% - Ênfase2 93 2 5 2" xfId="30339"/>
    <cellStyle name="40% - Ênfase2 93 2 6" xfId="30340"/>
    <cellStyle name="40% - Ênfase2 93 3" xfId="30341"/>
    <cellStyle name="40% - Ênfase2 93 3 2" xfId="30342"/>
    <cellStyle name="40% - Ênfase2 93 4" xfId="30343"/>
    <cellStyle name="40% - Ênfase2 93 4 2" xfId="30344"/>
    <cellStyle name="40% - Ênfase2 93 5" xfId="30345"/>
    <cellStyle name="40% - Ênfase2 93 5 2" xfId="30346"/>
    <cellStyle name="40% - Ênfase2 93 6" xfId="30347"/>
    <cellStyle name="40% - Ênfase2 93 6 2" xfId="30348"/>
    <cellStyle name="40% - Ênfase2 93 7" xfId="30349"/>
    <cellStyle name="40% - Ênfase2 94" xfId="30350"/>
    <cellStyle name="40% - Ênfase2 94 2" xfId="30351"/>
    <cellStyle name="40% - Ênfase2 94 2 2" xfId="30352"/>
    <cellStyle name="40% - Ênfase2 94 2 2 2" xfId="30353"/>
    <cellStyle name="40% - Ênfase2 94 2 3" xfId="30354"/>
    <cellStyle name="40% - Ênfase2 94 2 3 2" xfId="30355"/>
    <cellStyle name="40% - Ênfase2 94 2 4" xfId="30356"/>
    <cellStyle name="40% - Ênfase2 94 2 4 2" xfId="30357"/>
    <cellStyle name="40% - Ênfase2 94 2 5" xfId="30358"/>
    <cellStyle name="40% - Ênfase2 94 2 5 2" xfId="30359"/>
    <cellStyle name="40% - Ênfase2 94 2 6" xfId="30360"/>
    <cellStyle name="40% - Ênfase2 94 3" xfId="30361"/>
    <cellStyle name="40% - Ênfase2 94 3 2" xfId="30362"/>
    <cellStyle name="40% - Ênfase2 94 4" xfId="30363"/>
    <cellStyle name="40% - Ênfase2 94 4 2" xfId="30364"/>
    <cellStyle name="40% - Ênfase2 94 5" xfId="30365"/>
    <cellStyle name="40% - Ênfase2 94 5 2" xfId="30366"/>
    <cellStyle name="40% - Ênfase2 94 6" xfId="30367"/>
    <cellStyle name="40% - Ênfase2 94 6 2" xfId="30368"/>
    <cellStyle name="40% - Ênfase2 94 7" xfId="30369"/>
    <cellStyle name="40% - Ênfase2 95" xfId="30370"/>
    <cellStyle name="40% - Ênfase2 95 2" xfId="30371"/>
    <cellStyle name="40% - Ênfase2 95 2 2" xfId="30372"/>
    <cellStyle name="40% - Ênfase2 95 2 2 2" xfId="30373"/>
    <cellStyle name="40% - Ênfase2 95 2 3" xfId="30374"/>
    <cellStyle name="40% - Ênfase2 95 2 3 2" xfId="30375"/>
    <cellStyle name="40% - Ênfase2 95 2 4" xfId="30376"/>
    <cellStyle name="40% - Ênfase2 95 2 4 2" xfId="30377"/>
    <cellStyle name="40% - Ênfase2 95 2 5" xfId="30378"/>
    <cellStyle name="40% - Ênfase2 95 2 5 2" xfId="30379"/>
    <cellStyle name="40% - Ênfase2 95 2 6" xfId="30380"/>
    <cellStyle name="40% - Ênfase2 95 3" xfId="30381"/>
    <cellStyle name="40% - Ênfase2 95 3 2" xfId="30382"/>
    <cellStyle name="40% - Ênfase2 95 4" xfId="30383"/>
    <cellStyle name="40% - Ênfase2 95 4 2" xfId="30384"/>
    <cellStyle name="40% - Ênfase2 95 5" xfId="30385"/>
    <cellStyle name="40% - Ênfase2 95 5 2" xfId="30386"/>
    <cellStyle name="40% - Ênfase2 95 6" xfId="30387"/>
    <cellStyle name="40% - Ênfase2 95 6 2" xfId="30388"/>
    <cellStyle name="40% - Ênfase2 95 7" xfId="30389"/>
    <cellStyle name="40% - Ênfase2 96" xfId="30390"/>
    <cellStyle name="40% - Ênfase2 96 2" xfId="30391"/>
    <cellStyle name="40% - Ênfase2 96 2 2" xfId="30392"/>
    <cellStyle name="40% - Ênfase2 96 2 2 2" xfId="30393"/>
    <cellStyle name="40% - Ênfase2 96 2 3" xfId="30394"/>
    <cellStyle name="40% - Ênfase2 96 2 3 2" xfId="30395"/>
    <cellStyle name="40% - Ênfase2 96 2 4" xfId="30396"/>
    <cellStyle name="40% - Ênfase2 96 2 4 2" xfId="30397"/>
    <cellStyle name="40% - Ênfase2 96 2 5" xfId="30398"/>
    <cellStyle name="40% - Ênfase2 96 2 5 2" xfId="30399"/>
    <cellStyle name="40% - Ênfase2 96 2 6" xfId="30400"/>
    <cellStyle name="40% - Ênfase2 96 3" xfId="30401"/>
    <cellStyle name="40% - Ênfase2 96 3 2" xfId="30402"/>
    <cellStyle name="40% - Ênfase2 96 4" xfId="30403"/>
    <cellStyle name="40% - Ênfase2 96 4 2" xfId="30404"/>
    <cellStyle name="40% - Ênfase2 96 5" xfId="30405"/>
    <cellStyle name="40% - Ênfase2 96 5 2" xfId="30406"/>
    <cellStyle name="40% - Ênfase2 96 6" xfId="30407"/>
    <cellStyle name="40% - Ênfase2 96 6 2" xfId="30408"/>
    <cellStyle name="40% - Ênfase2 96 7" xfId="30409"/>
    <cellStyle name="40% - Ênfase2 97" xfId="30410"/>
    <cellStyle name="40% - Ênfase2 97 2" xfId="30411"/>
    <cellStyle name="40% - Ênfase2 97 2 2" xfId="30412"/>
    <cellStyle name="40% - Ênfase2 97 2 2 2" xfId="30413"/>
    <cellStyle name="40% - Ênfase2 97 2 3" xfId="30414"/>
    <cellStyle name="40% - Ênfase2 97 2 3 2" xfId="30415"/>
    <cellStyle name="40% - Ênfase2 97 2 4" xfId="30416"/>
    <cellStyle name="40% - Ênfase2 97 2 4 2" xfId="30417"/>
    <cellStyle name="40% - Ênfase2 97 2 5" xfId="30418"/>
    <cellStyle name="40% - Ênfase2 97 2 5 2" xfId="30419"/>
    <cellStyle name="40% - Ênfase2 97 2 6" xfId="30420"/>
    <cellStyle name="40% - Ênfase2 97 3" xfId="30421"/>
    <cellStyle name="40% - Ênfase2 97 3 2" xfId="30422"/>
    <cellStyle name="40% - Ênfase2 97 4" xfId="30423"/>
    <cellStyle name="40% - Ênfase2 97 4 2" xfId="30424"/>
    <cellStyle name="40% - Ênfase2 97 5" xfId="30425"/>
    <cellStyle name="40% - Ênfase2 97 5 2" xfId="30426"/>
    <cellStyle name="40% - Ênfase2 97 6" xfId="30427"/>
    <cellStyle name="40% - Ênfase2 97 6 2" xfId="30428"/>
    <cellStyle name="40% - Ênfase2 97 7" xfId="30429"/>
    <cellStyle name="40% - Ênfase2 98" xfId="30430"/>
    <cellStyle name="40% - Ênfase2 98 2" xfId="30431"/>
    <cellStyle name="40% - Ênfase2 98 2 2" xfId="30432"/>
    <cellStyle name="40% - Ênfase2 98 2 2 2" xfId="30433"/>
    <cellStyle name="40% - Ênfase2 98 2 3" xfId="30434"/>
    <cellStyle name="40% - Ênfase2 98 2 3 2" xfId="30435"/>
    <cellStyle name="40% - Ênfase2 98 2 4" xfId="30436"/>
    <cellStyle name="40% - Ênfase2 98 2 4 2" xfId="30437"/>
    <cellStyle name="40% - Ênfase2 98 2 5" xfId="30438"/>
    <cellStyle name="40% - Ênfase2 98 2 5 2" xfId="30439"/>
    <cellStyle name="40% - Ênfase2 98 2 6" xfId="30440"/>
    <cellStyle name="40% - Ênfase2 98 3" xfId="30441"/>
    <cellStyle name="40% - Ênfase2 98 3 2" xfId="30442"/>
    <cellStyle name="40% - Ênfase2 98 4" xfId="30443"/>
    <cellStyle name="40% - Ênfase2 98 4 2" xfId="30444"/>
    <cellStyle name="40% - Ênfase2 98 5" xfId="30445"/>
    <cellStyle name="40% - Ênfase2 98 5 2" xfId="30446"/>
    <cellStyle name="40% - Ênfase2 98 6" xfId="30447"/>
    <cellStyle name="40% - Ênfase2 98 6 2" xfId="30448"/>
    <cellStyle name="40% - Ênfase2 98 7" xfId="30449"/>
    <cellStyle name="40% - Ênfase2 99" xfId="30450"/>
    <cellStyle name="40% - Ênfase2 99 2" xfId="30451"/>
    <cellStyle name="40% - Ênfase2 99 2 2" xfId="30452"/>
    <cellStyle name="40% - Ênfase2 99 2 2 2" xfId="30453"/>
    <cellStyle name="40% - Ênfase2 99 2 3" xfId="30454"/>
    <cellStyle name="40% - Ênfase2 99 2 3 2" xfId="30455"/>
    <cellStyle name="40% - Ênfase2 99 2 4" xfId="30456"/>
    <cellStyle name="40% - Ênfase2 99 2 4 2" xfId="30457"/>
    <cellStyle name="40% - Ênfase2 99 2 5" xfId="30458"/>
    <cellStyle name="40% - Ênfase2 99 2 5 2" xfId="30459"/>
    <cellStyle name="40% - Ênfase2 99 2 6" xfId="30460"/>
    <cellStyle name="40% - Ênfase2 99 3" xfId="30461"/>
    <cellStyle name="40% - Ênfase2 99 3 2" xfId="30462"/>
    <cellStyle name="40% - Ênfase2 99 4" xfId="30463"/>
    <cellStyle name="40% - Ênfase2 99 4 2" xfId="30464"/>
    <cellStyle name="40% - Ênfase2 99 5" xfId="30465"/>
    <cellStyle name="40% - Ênfase2 99 5 2" xfId="30466"/>
    <cellStyle name="40% - Ênfase2 99 6" xfId="30467"/>
    <cellStyle name="40% - Ênfase2 99 6 2" xfId="30468"/>
    <cellStyle name="40% - Ênfase2 99 7" xfId="30469"/>
    <cellStyle name="40% - Ênfase3 10" xfId="30470"/>
    <cellStyle name="40% - Ênfase3 10 2" xfId="30471"/>
    <cellStyle name="40% - Ênfase3 10 2 2" xfId="30472"/>
    <cellStyle name="40% - Ênfase3 10 2 2 2" xfId="30473"/>
    <cellStyle name="40% - Ênfase3 10 2 2 2 2" xfId="30474"/>
    <cellStyle name="40% - Ênfase3 10 2 2 3" xfId="30475"/>
    <cellStyle name="40% - Ênfase3 10 2 2 3 2" xfId="30476"/>
    <cellStyle name="40% - Ênfase3 10 2 2 4" xfId="30477"/>
    <cellStyle name="40% - Ênfase3 10 2 2 4 2" xfId="30478"/>
    <cellStyle name="40% - Ênfase3 10 2 2 5" xfId="30479"/>
    <cellStyle name="40% - Ênfase3 10 2 2 5 2" xfId="30480"/>
    <cellStyle name="40% - Ênfase3 10 2 2 6" xfId="30481"/>
    <cellStyle name="40% - Ênfase3 10 2 3" xfId="30482"/>
    <cellStyle name="40% - Ênfase3 10 2 3 2" xfId="30483"/>
    <cellStyle name="40% - Ênfase3 10 2 4" xfId="30484"/>
    <cellStyle name="40% - Ênfase3 10 2 4 2" xfId="30485"/>
    <cellStyle name="40% - Ênfase3 10 2 5" xfId="30486"/>
    <cellStyle name="40% - Ênfase3 10 2 5 2" xfId="30487"/>
    <cellStyle name="40% - Ênfase3 10 2 6" xfId="30488"/>
    <cellStyle name="40% - Ênfase3 10 2 6 2" xfId="30489"/>
    <cellStyle name="40% - Ênfase3 10 2 7" xfId="30490"/>
    <cellStyle name="40% - Ênfase3 10 3" xfId="30491"/>
    <cellStyle name="40% - Ênfase3 10 3 2" xfId="30492"/>
    <cellStyle name="40% - Ênfase3 10 3 2 2" xfId="30493"/>
    <cellStyle name="40% - Ênfase3 10 3 3" xfId="30494"/>
    <cellStyle name="40% - Ênfase3 10 3 3 2" xfId="30495"/>
    <cellStyle name="40% - Ênfase3 10 3 4" xfId="30496"/>
    <cellStyle name="40% - Ênfase3 10 3 4 2" xfId="30497"/>
    <cellStyle name="40% - Ênfase3 10 3 5" xfId="30498"/>
    <cellStyle name="40% - Ênfase3 10 3 5 2" xfId="30499"/>
    <cellStyle name="40% - Ênfase3 10 3 6" xfId="30500"/>
    <cellStyle name="40% - Ênfase3 10 4" xfId="30501"/>
    <cellStyle name="40% - Ênfase3 10 4 2" xfId="30502"/>
    <cellStyle name="40% - Ênfase3 10 5" xfId="30503"/>
    <cellStyle name="40% - Ênfase3 10 5 2" xfId="30504"/>
    <cellStyle name="40% - Ênfase3 10 6" xfId="30505"/>
    <cellStyle name="40% - Ênfase3 10 6 2" xfId="30506"/>
    <cellStyle name="40% - Ênfase3 10 7" xfId="30507"/>
    <cellStyle name="40% - Ênfase3 10 7 2" xfId="30508"/>
    <cellStyle name="40% - Ênfase3 10 8" xfId="30509"/>
    <cellStyle name="40% - Ênfase3 100" xfId="30510"/>
    <cellStyle name="40% - Ênfase3 100 2" xfId="30511"/>
    <cellStyle name="40% - Ênfase3 100 2 2" xfId="30512"/>
    <cellStyle name="40% - Ênfase3 100 2 2 2" xfId="30513"/>
    <cellStyle name="40% - Ênfase3 100 2 3" xfId="30514"/>
    <cellStyle name="40% - Ênfase3 100 2 3 2" xfId="30515"/>
    <cellStyle name="40% - Ênfase3 100 2 4" xfId="30516"/>
    <cellStyle name="40% - Ênfase3 100 2 4 2" xfId="30517"/>
    <cellStyle name="40% - Ênfase3 100 2 5" xfId="30518"/>
    <cellStyle name="40% - Ênfase3 100 2 5 2" xfId="30519"/>
    <cellStyle name="40% - Ênfase3 100 2 6" xfId="30520"/>
    <cellStyle name="40% - Ênfase3 100 3" xfId="30521"/>
    <cellStyle name="40% - Ênfase3 100 3 2" xfId="30522"/>
    <cellStyle name="40% - Ênfase3 100 4" xfId="30523"/>
    <cellStyle name="40% - Ênfase3 100 4 2" xfId="30524"/>
    <cellStyle name="40% - Ênfase3 100 5" xfId="30525"/>
    <cellStyle name="40% - Ênfase3 100 5 2" xfId="30526"/>
    <cellStyle name="40% - Ênfase3 100 6" xfId="30527"/>
    <cellStyle name="40% - Ênfase3 100 6 2" xfId="30528"/>
    <cellStyle name="40% - Ênfase3 100 7" xfId="30529"/>
    <cellStyle name="40% - Ênfase3 101" xfId="30530"/>
    <cellStyle name="40% - Ênfase3 101 2" xfId="30531"/>
    <cellStyle name="40% - Ênfase3 101 2 2" xfId="30532"/>
    <cellStyle name="40% - Ênfase3 101 2 2 2" xfId="30533"/>
    <cellStyle name="40% - Ênfase3 101 2 3" xfId="30534"/>
    <cellStyle name="40% - Ênfase3 101 2 3 2" xfId="30535"/>
    <cellStyle name="40% - Ênfase3 101 2 4" xfId="30536"/>
    <cellStyle name="40% - Ênfase3 101 2 4 2" xfId="30537"/>
    <cellStyle name="40% - Ênfase3 101 2 5" xfId="30538"/>
    <cellStyle name="40% - Ênfase3 101 2 5 2" xfId="30539"/>
    <cellStyle name="40% - Ênfase3 101 2 6" xfId="30540"/>
    <cellStyle name="40% - Ênfase3 101 3" xfId="30541"/>
    <cellStyle name="40% - Ênfase3 101 3 2" xfId="30542"/>
    <cellStyle name="40% - Ênfase3 101 4" xfId="30543"/>
    <cellStyle name="40% - Ênfase3 101 4 2" xfId="30544"/>
    <cellStyle name="40% - Ênfase3 101 5" xfId="30545"/>
    <cellStyle name="40% - Ênfase3 101 5 2" xfId="30546"/>
    <cellStyle name="40% - Ênfase3 101 6" xfId="30547"/>
    <cellStyle name="40% - Ênfase3 101 6 2" xfId="30548"/>
    <cellStyle name="40% - Ênfase3 101 7" xfId="30549"/>
    <cellStyle name="40% - Ênfase3 102" xfId="30550"/>
    <cellStyle name="40% - Ênfase3 102 2" xfId="30551"/>
    <cellStyle name="40% - Ênfase3 102 2 2" xfId="30552"/>
    <cellStyle name="40% - Ênfase3 102 2 2 2" xfId="30553"/>
    <cellStyle name="40% - Ênfase3 102 2 3" xfId="30554"/>
    <cellStyle name="40% - Ênfase3 102 2 3 2" xfId="30555"/>
    <cellStyle name="40% - Ênfase3 102 2 4" xfId="30556"/>
    <cellStyle name="40% - Ênfase3 102 2 4 2" xfId="30557"/>
    <cellStyle name="40% - Ênfase3 102 2 5" xfId="30558"/>
    <cellStyle name="40% - Ênfase3 102 2 5 2" xfId="30559"/>
    <cellStyle name="40% - Ênfase3 102 2 6" xfId="30560"/>
    <cellStyle name="40% - Ênfase3 102 3" xfId="30561"/>
    <cellStyle name="40% - Ênfase3 102 3 2" xfId="30562"/>
    <cellStyle name="40% - Ênfase3 102 4" xfId="30563"/>
    <cellStyle name="40% - Ênfase3 102 4 2" xfId="30564"/>
    <cellStyle name="40% - Ênfase3 102 5" xfId="30565"/>
    <cellStyle name="40% - Ênfase3 102 5 2" xfId="30566"/>
    <cellStyle name="40% - Ênfase3 102 6" xfId="30567"/>
    <cellStyle name="40% - Ênfase3 102 6 2" xfId="30568"/>
    <cellStyle name="40% - Ênfase3 102 7" xfId="30569"/>
    <cellStyle name="40% - Ênfase3 103" xfId="30570"/>
    <cellStyle name="40% - Ênfase3 103 2" xfId="30571"/>
    <cellStyle name="40% - Ênfase3 103 2 2" xfId="30572"/>
    <cellStyle name="40% - Ênfase3 103 2 2 2" xfId="30573"/>
    <cellStyle name="40% - Ênfase3 103 2 3" xfId="30574"/>
    <cellStyle name="40% - Ênfase3 103 2 3 2" xfId="30575"/>
    <cellStyle name="40% - Ênfase3 103 2 4" xfId="30576"/>
    <cellStyle name="40% - Ênfase3 103 2 4 2" xfId="30577"/>
    <cellStyle name="40% - Ênfase3 103 2 5" xfId="30578"/>
    <cellStyle name="40% - Ênfase3 103 2 5 2" xfId="30579"/>
    <cellStyle name="40% - Ênfase3 103 2 6" xfId="30580"/>
    <cellStyle name="40% - Ênfase3 103 3" xfId="30581"/>
    <cellStyle name="40% - Ênfase3 103 3 2" xfId="30582"/>
    <cellStyle name="40% - Ênfase3 103 4" xfId="30583"/>
    <cellStyle name="40% - Ênfase3 103 4 2" xfId="30584"/>
    <cellStyle name="40% - Ênfase3 103 5" xfId="30585"/>
    <cellStyle name="40% - Ênfase3 103 5 2" xfId="30586"/>
    <cellStyle name="40% - Ênfase3 103 6" xfId="30587"/>
    <cellStyle name="40% - Ênfase3 103 6 2" xfId="30588"/>
    <cellStyle name="40% - Ênfase3 103 7" xfId="30589"/>
    <cellStyle name="40% - Ênfase3 104" xfId="30590"/>
    <cellStyle name="40% - Ênfase3 104 2" xfId="30591"/>
    <cellStyle name="40% - Ênfase3 104 2 2" xfId="30592"/>
    <cellStyle name="40% - Ênfase3 104 2 2 2" xfId="30593"/>
    <cellStyle name="40% - Ênfase3 104 2 3" xfId="30594"/>
    <cellStyle name="40% - Ênfase3 104 2 3 2" xfId="30595"/>
    <cellStyle name="40% - Ênfase3 104 2 4" xfId="30596"/>
    <cellStyle name="40% - Ênfase3 104 2 4 2" xfId="30597"/>
    <cellStyle name="40% - Ênfase3 104 2 5" xfId="30598"/>
    <cellStyle name="40% - Ênfase3 104 2 5 2" xfId="30599"/>
    <cellStyle name="40% - Ênfase3 104 2 6" xfId="30600"/>
    <cellStyle name="40% - Ênfase3 104 3" xfId="30601"/>
    <cellStyle name="40% - Ênfase3 104 3 2" xfId="30602"/>
    <cellStyle name="40% - Ênfase3 104 4" xfId="30603"/>
    <cellStyle name="40% - Ênfase3 104 4 2" xfId="30604"/>
    <cellStyle name="40% - Ênfase3 104 5" xfId="30605"/>
    <cellStyle name="40% - Ênfase3 104 5 2" xfId="30606"/>
    <cellStyle name="40% - Ênfase3 104 6" xfId="30607"/>
    <cellStyle name="40% - Ênfase3 104 6 2" xfId="30608"/>
    <cellStyle name="40% - Ênfase3 104 7" xfId="30609"/>
    <cellStyle name="40% - Ênfase3 105" xfId="30610"/>
    <cellStyle name="40% - Ênfase3 105 2" xfId="30611"/>
    <cellStyle name="40% - Ênfase3 105 2 2" xfId="30612"/>
    <cellStyle name="40% - Ênfase3 105 2 2 2" xfId="30613"/>
    <cellStyle name="40% - Ênfase3 105 2 3" xfId="30614"/>
    <cellStyle name="40% - Ênfase3 105 2 3 2" xfId="30615"/>
    <cellStyle name="40% - Ênfase3 105 2 4" xfId="30616"/>
    <cellStyle name="40% - Ênfase3 105 2 4 2" xfId="30617"/>
    <cellStyle name="40% - Ênfase3 105 2 5" xfId="30618"/>
    <cellStyle name="40% - Ênfase3 105 2 5 2" xfId="30619"/>
    <cellStyle name="40% - Ênfase3 105 2 6" xfId="30620"/>
    <cellStyle name="40% - Ênfase3 105 3" xfId="30621"/>
    <cellStyle name="40% - Ênfase3 105 3 2" xfId="30622"/>
    <cellStyle name="40% - Ênfase3 105 4" xfId="30623"/>
    <cellStyle name="40% - Ênfase3 105 4 2" xfId="30624"/>
    <cellStyle name="40% - Ênfase3 105 5" xfId="30625"/>
    <cellStyle name="40% - Ênfase3 105 5 2" xfId="30626"/>
    <cellStyle name="40% - Ênfase3 105 6" xfId="30627"/>
    <cellStyle name="40% - Ênfase3 105 6 2" xfId="30628"/>
    <cellStyle name="40% - Ênfase3 105 7" xfId="30629"/>
    <cellStyle name="40% - Ênfase3 106" xfId="30630"/>
    <cellStyle name="40% - Ênfase3 106 2" xfId="30631"/>
    <cellStyle name="40% - Ênfase3 106 2 2" xfId="30632"/>
    <cellStyle name="40% - Ênfase3 106 2 2 2" xfId="30633"/>
    <cellStyle name="40% - Ênfase3 106 2 3" xfId="30634"/>
    <cellStyle name="40% - Ênfase3 106 2 3 2" xfId="30635"/>
    <cellStyle name="40% - Ênfase3 106 2 4" xfId="30636"/>
    <cellStyle name="40% - Ênfase3 106 2 4 2" xfId="30637"/>
    <cellStyle name="40% - Ênfase3 106 2 5" xfId="30638"/>
    <cellStyle name="40% - Ênfase3 106 2 5 2" xfId="30639"/>
    <cellStyle name="40% - Ênfase3 106 2 6" xfId="30640"/>
    <cellStyle name="40% - Ênfase3 106 3" xfId="30641"/>
    <cellStyle name="40% - Ênfase3 106 3 2" xfId="30642"/>
    <cellStyle name="40% - Ênfase3 106 4" xfId="30643"/>
    <cellStyle name="40% - Ênfase3 106 4 2" xfId="30644"/>
    <cellStyle name="40% - Ênfase3 106 5" xfId="30645"/>
    <cellStyle name="40% - Ênfase3 106 5 2" xfId="30646"/>
    <cellStyle name="40% - Ênfase3 106 6" xfId="30647"/>
    <cellStyle name="40% - Ênfase3 106 6 2" xfId="30648"/>
    <cellStyle name="40% - Ênfase3 106 7" xfId="30649"/>
    <cellStyle name="40% - Ênfase3 107" xfId="30650"/>
    <cellStyle name="40% - Ênfase3 107 2" xfId="30651"/>
    <cellStyle name="40% - Ênfase3 107 2 2" xfId="30652"/>
    <cellStyle name="40% - Ênfase3 107 2 2 2" xfId="30653"/>
    <cellStyle name="40% - Ênfase3 107 2 3" xfId="30654"/>
    <cellStyle name="40% - Ênfase3 107 2 3 2" xfId="30655"/>
    <cellStyle name="40% - Ênfase3 107 2 4" xfId="30656"/>
    <cellStyle name="40% - Ênfase3 107 2 4 2" xfId="30657"/>
    <cellStyle name="40% - Ênfase3 107 2 5" xfId="30658"/>
    <cellStyle name="40% - Ênfase3 107 2 5 2" xfId="30659"/>
    <cellStyle name="40% - Ênfase3 107 2 6" xfId="30660"/>
    <cellStyle name="40% - Ênfase3 107 3" xfId="30661"/>
    <cellStyle name="40% - Ênfase3 107 3 2" xfId="30662"/>
    <cellStyle name="40% - Ênfase3 107 4" xfId="30663"/>
    <cellStyle name="40% - Ênfase3 107 4 2" xfId="30664"/>
    <cellStyle name="40% - Ênfase3 107 5" xfId="30665"/>
    <cellStyle name="40% - Ênfase3 107 5 2" xfId="30666"/>
    <cellStyle name="40% - Ênfase3 107 6" xfId="30667"/>
    <cellStyle name="40% - Ênfase3 107 6 2" xfId="30668"/>
    <cellStyle name="40% - Ênfase3 107 7" xfId="30669"/>
    <cellStyle name="40% - Ênfase3 108" xfId="30670"/>
    <cellStyle name="40% - Ênfase3 108 2" xfId="30671"/>
    <cellStyle name="40% - Ênfase3 108 2 2" xfId="30672"/>
    <cellStyle name="40% - Ênfase3 108 2 2 2" xfId="30673"/>
    <cellStyle name="40% - Ênfase3 108 2 3" xfId="30674"/>
    <cellStyle name="40% - Ênfase3 108 2 3 2" xfId="30675"/>
    <cellStyle name="40% - Ênfase3 108 2 4" xfId="30676"/>
    <cellStyle name="40% - Ênfase3 108 2 4 2" xfId="30677"/>
    <cellStyle name="40% - Ênfase3 108 2 5" xfId="30678"/>
    <cellStyle name="40% - Ênfase3 108 2 5 2" xfId="30679"/>
    <cellStyle name="40% - Ênfase3 108 2 6" xfId="30680"/>
    <cellStyle name="40% - Ênfase3 108 3" xfId="30681"/>
    <cellStyle name="40% - Ênfase3 108 3 2" xfId="30682"/>
    <cellStyle name="40% - Ênfase3 108 4" xfId="30683"/>
    <cellStyle name="40% - Ênfase3 108 4 2" xfId="30684"/>
    <cellStyle name="40% - Ênfase3 108 5" xfId="30685"/>
    <cellStyle name="40% - Ênfase3 108 5 2" xfId="30686"/>
    <cellStyle name="40% - Ênfase3 108 6" xfId="30687"/>
    <cellStyle name="40% - Ênfase3 108 6 2" xfId="30688"/>
    <cellStyle name="40% - Ênfase3 108 7" xfId="30689"/>
    <cellStyle name="40% - Ênfase3 109" xfId="30690"/>
    <cellStyle name="40% - Ênfase3 109 2" xfId="30691"/>
    <cellStyle name="40% - Ênfase3 109 2 2" xfId="30692"/>
    <cellStyle name="40% - Ênfase3 109 2 2 2" xfId="30693"/>
    <cellStyle name="40% - Ênfase3 109 2 3" xfId="30694"/>
    <cellStyle name="40% - Ênfase3 109 2 3 2" xfId="30695"/>
    <cellStyle name="40% - Ênfase3 109 2 4" xfId="30696"/>
    <cellStyle name="40% - Ênfase3 109 2 4 2" xfId="30697"/>
    <cellStyle name="40% - Ênfase3 109 2 5" xfId="30698"/>
    <cellStyle name="40% - Ênfase3 109 2 5 2" xfId="30699"/>
    <cellStyle name="40% - Ênfase3 109 2 6" xfId="30700"/>
    <cellStyle name="40% - Ênfase3 109 3" xfId="30701"/>
    <cellStyle name="40% - Ênfase3 109 3 2" xfId="30702"/>
    <cellStyle name="40% - Ênfase3 109 4" xfId="30703"/>
    <cellStyle name="40% - Ênfase3 109 4 2" xfId="30704"/>
    <cellStyle name="40% - Ênfase3 109 5" xfId="30705"/>
    <cellStyle name="40% - Ênfase3 109 5 2" xfId="30706"/>
    <cellStyle name="40% - Ênfase3 109 6" xfId="30707"/>
    <cellStyle name="40% - Ênfase3 109 6 2" xfId="30708"/>
    <cellStyle name="40% - Ênfase3 109 7" xfId="30709"/>
    <cellStyle name="40% - Ênfase3 11" xfId="30710"/>
    <cellStyle name="40% - Ênfase3 11 2" xfId="30711"/>
    <cellStyle name="40% - Ênfase3 11 2 2" xfId="30712"/>
    <cellStyle name="40% - Ênfase3 11 2 2 2" xfId="30713"/>
    <cellStyle name="40% - Ênfase3 11 2 3" xfId="30714"/>
    <cellStyle name="40% - Ênfase3 11 2 3 2" xfId="30715"/>
    <cellStyle name="40% - Ênfase3 11 2 4" xfId="30716"/>
    <cellStyle name="40% - Ênfase3 11 2 4 2" xfId="30717"/>
    <cellStyle name="40% - Ênfase3 11 2 5" xfId="30718"/>
    <cellStyle name="40% - Ênfase3 11 2 5 2" xfId="30719"/>
    <cellStyle name="40% - Ênfase3 11 2 6" xfId="30720"/>
    <cellStyle name="40% - Ênfase3 11 3" xfId="30721"/>
    <cellStyle name="40% - Ênfase3 11 3 2" xfId="30722"/>
    <cellStyle name="40% - Ênfase3 11 4" xfId="30723"/>
    <cellStyle name="40% - Ênfase3 11 4 2" xfId="30724"/>
    <cellStyle name="40% - Ênfase3 11 5" xfId="30725"/>
    <cellStyle name="40% - Ênfase3 11 5 2" xfId="30726"/>
    <cellStyle name="40% - Ênfase3 11 6" xfId="30727"/>
    <cellStyle name="40% - Ênfase3 11 6 2" xfId="30728"/>
    <cellStyle name="40% - Ênfase3 11 7" xfId="30729"/>
    <cellStyle name="40% - Ênfase3 110" xfId="30730"/>
    <cellStyle name="40% - Ênfase3 110 2" xfId="30731"/>
    <cellStyle name="40% - Ênfase3 110 2 2" xfId="30732"/>
    <cellStyle name="40% - Ênfase3 110 2 2 2" xfId="30733"/>
    <cellStyle name="40% - Ênfase3 110 2 3" xfId="30734"/>
    <cellStyle name="40% - Ênfase3 110 2 3 2" xfId="30735"/>
    <cellStyle name="40% - Ênfase3 110 2 4" xfId="30736"/>
    <cellStyle name="40% - Ênfase3 110 2 4 2" xfId="30737"/>
    <cellStyle name="40% - Ênfase3 110 2 5" xfId="30738"/>
    <cellStyle name="40% - Ênfase3 110 2 5 2" xfId="30739"/>
    <cellStyle name="40% - Ênfase3 110 2 6" xfId="30740"/>
    <cellStyle name="40% - Ênfase3 110 3" xfId="30741"/>
    <cellStyle name="40% - Ênfase3 110 3 2" xfId="30742"/>
    <cellStyle name="40% - Ênfase3 110 4" xfId="30743"/>
    <cellStyle name="40% - Ênfase3 110 4 2" xfId="30744"/>
    <cellStyle name="40% - Ênfase3 110 5" xfId="30745"/>
    <cellStyle name="40% - Ênfase3 110 5 2" xfId="30746"/>
    <cellStyle name="40% - Ênfase3 110 6" xfId="30747"/>
    <cellStyle name="40% - Ênfase3 110 6 2" xfId="30748"/>
    <cellStyle name="40% - Ênfase3 110 7" xfId="30749"/>
    <cellStyle name="40% - Ênfase3 111" xfId="30750"/>
    <cellStyle name="40% - Ênfase3 111 2" xfId="30751"/>
    <cellStyle name="40% - Ênfase3 111 2 2" xfId="30752"/>
    <cellStyle name="40% - Ênfase3 111 2 2 2" xfId="30753"/>
    <cellStyle name="40% - Ênfase3 111 2 3" xfId="30754"/>
    <cellStyle name="40% - Ênfase3 111 2 3 2" xfId="30755"/>
    <cellStyle name="40% - Ênfase3 111 2 4" xfId="30756"/>
    <cellStyle name="40% - Ênfase3 111 2 4 2" xfId="30757"/>
    <cellStyle name="40% - Ênfase3 111 2 5" xfId="30758"/>
    <cellStyle name="40% - Ênfase3 111 2 5 2" xfId="30759"/>
    <cellStyle name="40% - Ênfase3 111 2 6" xfId="30760"/>
    <cellStyle name="40% - Ênfase3 111 3" xfId="30761"/>
    <cellStyle name="40% - Ênfase3 111 3 2" xfId="30762"/>
    <cellStyle name="40% - Ênfase3 111 4" xfId="30763"/>
    <cellStyle name="40% - Ênfase3 111 4 2" xfId="30764"/>
    <cellStyle name="40% - Ênfase3 111 5" xfId="30765"/>
    <cellStyle name="40% - Ênfase3 111 5 2" xfId="30766"/>
    <cellStyle name="40% - Ênfase3 111 6" xfId="30767"/>
    <cellStyle name="40% - Ênfase3 111 6 2" xfId="30768"/>
    <cellStyle name="40% - Ênfase3 111 7" xfId="30769"/>
    <cellStyle name="40% - Ênfase3 112" xfId="30770"/>
    <cellStyle name="40% - Ênfase3 112 2" xfId="30771"/>
    <cellStyle name="40% - Ênfase3 112 2 2" xfId="30772"/>
    <cellStyle name="40% - Ênfase3 112 2 2 2" xfId="30773"/>
    <cellStyle name="40% - Ênfase3 112 2 3" xfId="30774"/>
    <cellStyle name="40% - Ênfase3 112 2 3 2" xfId="30775"/>
    <cellStyle name="40% - Ênfase3 112 2 4" xfId="30776"/>
    <cellStyle name="40% - Ênfase3 112 2 4 2" xfId="30777"/>
    <cellStyle name="40% - Ênfase3 112 2 5" xfId="30778"/>
    <cellStyle name="40% - Ênfase3 112 2 5 2" xfId="30779"/>
    <cellStyle name="40% - Ênfase3 112 2 6" xfId="30780"/>
    <cellStyle name="40% - Ênfase3 112 3" xfId="30781"/>
    <cellStyle name="40% - Ênfase3 112 3 2" xfId="30782"/>
    <cellStyle name="40% - Ênfase3 112 4" xfId="30783"/>
    <cellStyle name="40% - Ênfase3 112 4 2" xfId="30784"/>
    <cellStyle name="40% - Ênfase3 112 5" xfId="30785"/>
    <cellStyle name="40% - Ênfase3 112 5 2" xfId="30786"/>
    <cellStyle name="40% - Ênfase3 112 6" xfId="30787"/>
    <cellStyle name="40% - Ênfase3 112 6 2" xfId="30788"/>
    <cellStyle name="40% - Ênfase3 112 7" xfId="30789"/>
    <cellStyle name="40% - Ênfase3 113" xfId="30790"/>
    <cellStyle name="40% - Ênfase3 113 2" xfId="30791"/>
    <cellStyle name="40% - Ênfase3 113 2 2" xfId="30792"/>
    <cellStyle name="40% - Ênfase3 113 2 2 2" xfId="30793"/>
    <cellStyle name="40% - Ênfase3 113 2 3" xfId="30794"/>
    <cellStyle name="40% - Ênfase3 113 2 3 2" xfId="30795"/>
    <cellStyle name="40% - Ênfase3 113 2 4" xfId="30796"/>
    <cellStyle name="40% - Ênfase3 113 2 4 2" xfId="30797"/>
    <cellStyle name="40% - Ênfase3 113 2 5" xfId="30798"/>
    <cellStyle name="40% - Ênfase3 113 2 5 2" xfId="30799"/>
    <cellStyle name="40% - Ênfase3 113 2 6" xfId="30800"/>
    <cellStyle name="40% - Ênfase3 113 3" xfId="30801"/>
    <cellStyle name="40% - Ênfase3 113 3 2" xfId="30802"/>
    <cellStyle name="40% - Ênfase3 113 4" xfId="30803"/>
    <cellStyle name="40% - Ênfase3 113 4 2" xfId="30804"/>
    <cellStyle name="40% - Ênfase3 113 5" xfId="30805"/>
    <cellStyle name="40% - Ênfase3 113 5 2" xfId="30806"/>
    <cellStyle name="40% - Ênfase3 113 6" xfId="30807"/>
    <cellStyle name="40% - Ênfase3 113 6 2" xfId="30808"/>
    <cellStyle name="40% - Ênfase3 113 7" xfId="30809"/>
    <cellStyle name="40% - Ênfase3 114" xfId="30810"/>
    <cellStyle name="40% - Ênfase3 114 2" xfId="30811"/>
    <cellStyle name="40% - Ênfase3 114 2 2" xfId="30812"/>
    <cellStyle name="40% - Ênfase3 114 2 2 2" xfId="30813"/>
    <cellStyle name="40% - Ênfase3 114 2 3" xfId="30814"/>
    <cellStyle name="40% - Ênfase3 114 2 3 2" xfId="30815"/>
    <cellStyle name="40% - Ênfase3 114 2 4" xfId="30816"/>
    <cellStyle name="40% - Ênfase3 114 2 4 2" xfId="30817"/>
    <cellStyle name="40% - Ênfase3 114 2 5" xfId="30818"/>
    <cellStyle name="40% - Ênfase3 114 2 5 2" xfId="30819"/>
    <cellStyle name="40% - Ênfase3 114 2 6" xfId="30820"/>
    <cellStyle name="40% - Ênfase3 114 3" xfId="30821"/>
    <cellStyle name="40% - Ênfase3 114 3 2" xfId="30822"/>
    <cellStyle name="40% - Ênfase3 114 4" xfId="30823"/>
    <cellStyle name="40% - Ênfase3 114 4 2" xfId="30824"/>
    <cellStyle name="40% - Ênfase3 114 5" xfId="30825"/>
    <cellStyle name="40% - Ênfase3 114 5 2" xfId="30826"/>
    <cellStyle name="40% - Ênfase3 114 6" xfId="30827"/>
    <cellStyle name="40% - Ênfase3 114 6 2" xfId="30828"/>
    <cellStyle name="40% - Ênfase3 114 7" xfId="30829"/>
    <cellStyle name="40% - Ênfase3 115" xfId="30830"/>
    <cellStyle name="40% - Ênfase3 115 2" xfId="30831"/>
    <cellStyle name="40% - Ênfase3 115 2 2" xfId="30832"/>
    <cellStyle name="40% - Ênfase3 115 2 2 2" xfId="30833"/>
    <cellStyle name="40% - Ênfase3 115 2 3" xfId="30834"/>
    <cellStyle name="40% - Ênfase3 115 2 3 2" xfId="30835"/>
    <cellStyle name="40% - Ênfase3 115 2 4" xfId="30836"/>
    <cellStyle name="40% - Ênfase3 115 2 4 2" xfId="30837"/>
    <cellStyle name="40% - Ênfase3 115 2 5" xfId="30838"/>
    <cellStyle name="40% - Ênfase3 115 2 5 2" xfId="30839"/>
    <cellStyle name="40% - Ênfase3 115 2 6" xfId="30840"/>
    <cellStyle name="40% - Ênfase3 115 3" xfId="30841"/>
    <cellStyle name="40% - Ênfase3 115 3 2" xfId="30842"/>
    <cellStyle name="40% - Ênfase3 115 4" xfId="30843"/>
    <cellStyle name="40% - Ênfase3 115 4 2" xfId="30844"/>
    <cellStyle name="40% - Ênfase3 115 5" xfId="30845"/>
    <cellStyle name="40% - Ênfase3 115 5 2" xfId="30846"/>
    <cellStyle name="40% - Ênfase3 115 6" xfId="30847"/>
    <cellStyle name="40% - Ênfase3 115 6 2" xfId="30848"/>
    <cellStyle name="40% - Ênfase3 115 7" xfId="30849"/>
    <cellStyle name="40% - Ênfase3 116" xfId="30850"/>
    <cellStyle name="40% - Ênfase3 116 2" xfId="30851"/>
    <cellStyle name="40% - Ênfase3 116 2 2" xfId="30852"/>
    <cellStyle name="40% - Ênfase3 116 2 2 2" xfId="30853"/>
    <cellStyle name="40% - Ênfase3 116 2 3" xfId="30854"/>
    <cellStyle name="40% - Ênfase3 116 2 3 2" xfId="30855"/>
    <cellStyle name="40% - Ênfase3 116 2 4" xfId="30856"/>
    <cellStyle name="40% - Ênfase3 116 2 4 2" xfId="30857"/>
    <cellStyle name="40% - Ênfase3 116 2 5" xfId="30858"/>
    <cellStyle name="40% - Ênfase3 116 2 5 2" xfId="30859"/>
    <cellStyle name="40% - Ênfase3 116 2 6" xfId="30860"/>
    <cellStyle name="40% - Ênfase3 116 3" xfId="30861"/>
    <cellStyle name="40% - Ênfase3 116 3 2" xfId="30862"/>
    <cellStyle name="40% - Ênfase3 116 4" xfId="30863"/>
    <cellStyle name="40% - Ênfase3 116 4 2" xfId="30864"/>
    <cellStyle name="40% - Ênfase3 116 5" xfId="30865"/>
    <cellStyle name="40% - Ênfase3 116 5 2" xfId="30866"/>
    <cellStyle name="40% - Ênfase3 116 6" xfId="30867"/>
    <cellStyle name="40% - Ênfase3 116 6 2" xfId="30868"/>
    <cellStyle name="40% - Ênfase3 116 7" xfId="30869"/>
    <cellStyle name="40% - Ênfase3 117" xfId="30870"/>
    <cellStyle name="40% - Ênfase3 117 2" xfId="30871"/>
    <cellStyle name="40% - Ênfase3 117 2 2" xfId="30872"/>
    <cellStyle name="40% - Ênfase3 117 2 2 2" xfId="30873"/>
    <cellStyle name="40% - Ênfase3 117 2 3" xfId="30874"/>
    <cellStyle name="40% - Ênfase3 117 2 3 2" xfId="30875"/>
    <cellStyle name="40% - Ênfase3 117 2 4" xfId="30876"/>
    <cellStyle name="40% - Ênfase3 117 2 4 2" xfId="30877"/>
    <cellStyle name="40% - Ênfase3 117 2 5" xfId="30878"/>
    <cellStyle name="40% - Ênfase3 117 2 5 2" xfId="30879"/>
    <cellStyle name="40% - Ênfase3 117 2 6" xfId="30880"/>
    <cellStyle name="40% - Ênfase3 117 3" xfId="30881"/>
    <cellStyle name="40% - Ênfase3 117 3 2" xfId="30882"/>
    <cellStyle name="40% - Ênfase3 117 4" xfId="30883"/>
    <cellStyle name="40% - Ênfase3 117 4 2" xfId="30884"/>
    <cellStyle name="40% - Ênfase3 117 5" xfId="30885"/>
    <cellStyle name="40% - Ênfase3 117 5 2" xfId="30886"/>
    <cellStyle name="40% - Ênfase3 117 6" xfId="30887"/>
    <cellStyle name="40% - Ênfase3 117 6 2" xfId="30888"/>
    <cellStyle name="40% - Ênfase3 117 7" xfId="30889"/>
    <cellStyle name="40% - Ênfase3 118" xfId="30890"/>
    <cellStyle name="40% - Ênfase3 118 2" xfId="30891"/>
    <cellStyle name="40% - Ênfase3 118 2 2" xfId="30892"/>
    <cellStyle name="40% - Ênfase3 118 2 2 2" xfId="30893"/>
    <cellStyle name="40% - Ênfase3 118 2 3" xfId="30894"/>
    <cellStyle name="40% - Ênfase3 118 2 3 2" xfId="30895"/>
    <cellStyle name="40% - Ênfase3 118 2 4" xfId="30896"/>
    <cellStyle name="40% - Ênfase3 118 2 4 2" xfId="30897"/>
    <cellStyle name="40% - Ênfase3 118 2 5" xfId="30898"/>
    <cellStyle name="40% - Ênfase3 118 2 5 2" xfId="30899"/>
    <cellStyle name="40% - Ênfase3 118 2 6" xfId="30900"/>
    <cellStyle name="40% - Ênfase3 118 3" xfId="30901"/>
    <cellStyle name="40% - Ênfase3 118 3 2" xfId="30902"/>
    <cellStyle name="40% - Ênfase3 118 4" xfId="30903"/>
    <cellStyle name="40% - Ênfase3 118 4 2" xfId="30904"/>
    <cellStyle name="40% - Ênfase3 118 5" xfId="30905"/>
    <cellStyle name="40% - Ênfase3 118 5 2" xfId="30906"/>
    <cellStyle name="40% - Ênfase3 118 6" xfId="30907"/>
    <cellStyle name="40% - Ênfase3 118 6 2" xfId="30908"/>
    <cellStyle name="40% - Ênfase3 118 7" xfId="30909"/>
    <cellStyle name="40% - Ênfase3 119" xfId="30910"/>
    <cellStyle name="40% - Ênfase3 119 2" xfId="30911"/>
    <cellStyle name="40% - Ênfase3 119 2 2" xfId="30912"/>
    <cellStyle name="40% - Ênfase3 119 2 2 2" xfId="30913"/>
    <cellStyle name="40% - Ênfase3 119 2 3" xfId="30914"/>
    <cellStyle name="40% - Ênfase3 119 2 3 2" xfId="30915"/>
    <cellStyle name="40% - Ênfase3 119 2 4" xfId="30916"/>
    <cellStyle name="40% - Ênfase3 119 2 4 2" xfId="30917"/>
    <cellStyle name="40% - Ênfase3 119 2 5" xfId="30918"/>
    <cellStyle name="40% - Ênfase3 119 2 5 2" xfId="30919"/>
    <cellStyle name="40% - Ênfase3 119 2 6" xfId="30920"/>
    <cellStyle name="40% - Ênfase3 119 3" xfId="30921"/>
    <cellStyle name="40% - Ênfase3 119 3 2" xfId="30922"/>
    <cellStyle name="40% - Ênfase3 119 4" xfId="30923"/>
    <cellStyle name="40% - Ênfase3 119 4 2" xfId="30924"/>
    <cellStyle name="40% - Ênfase3 119 5" xfId="30925"/>
    <cellStyle name="40% - Ênfase3 119 5 2" xfId="30926"/>
    <cellStyle name="40% - Ênfase3 119 6" xfId="30927"/>
    <cellStyle name="40% - Ênfase3 119 6 2" xfId="30928"/>
    <cellStyle name="40% - Ênfase3 119 7" xfId="30929"/>
    <cellStyle name="40% - Ênfase3 12" xfId="30930"/>
    <cellStyle name="40% - Ênfase3 12 2" xfId="30931"/>
    <cellStyle name="40% - Ênfase3 12 2 2" xfId="30932"/>
    <cellStyle name="40% - Ênfase3 12 2 2 2" xfId="30933"/>
    <cellStyle name="40% - Ênfase3 12 2 3" xfId="30934"/>
    <cellStyle name="40% - Ênfase3 12 2 3 2" xfId="30935"/>
    <cellStyle name="40% - Ênfase3 12 2 4" xfId="30936"/>
    <cellStyle name="40% - Ênfase3 12 2 4 2" xfId="30937"/>
    <cellStyle name="40% - Ênfase3 12 2 5" xfId="30938"/>
    <cellStyle name="40% - Ênfase3 12 2 5 2" xfId="30939"/>
    <cellStyle name="40% - Ênfase3 12 2 6" xfId="30940"/>
    <cellStyle name="40% - Ênfase3 12 3" xfId="30941"/>
    <cellStyle name="40% - Ênfase3 12 3 2" xfId="30942"/>
    <cellStyle name="40% - Ênfase3 12 4" xfId="30943"/>
    <cellStyle name="40% - Ênfase3 12 4 2" xfId="30944"/>
    <cellStyle name="40% - Ênfase3 12 5" xfId="30945"/>
    <cellStyle name="40% - Ênfase3 12 5 2" xfId="30946"/>
    <cellStyle name="40% - Ênfase3 12 6" xfId="30947"/>
    <cellStyle name="40% - Ênfase3 12 6 2" xfId="30948"/>
    <cellStyle name="40% - Ênfase3 12 7" xfId="30949"/>
    <cellStyle name="40% - Ênfase3 120" xfId="30950"/>
    <cellStyle name="40% - Ênfase3 120 2" xfId="30951"/>
    <cellStyle name="40% - Ênfase3 120 2 2" xfId="30952"/>
    <cellStyle name="40% - Ênfase3 120 2 2 2" xfId="30953"/>
    <cellStyle name="40% - Ênfase3 120 2 3" xfId="30954"/>
    <cellStyle name="40% - Ênfase3 120 2 3 2" xfId="30955"/>
    <cellStyle name="40% - Ênfase3 120 2 4" xfId="30956"/>
    <cellStyle name="40% - Ênfase3 120 2 4 2" xfId="30957"/>
    <cellStyle name="40% - Ênfase3 120 2 5" xfId="30958"/>
    <cellStyle name="40% - Ênfase3 120 2 5 2" xfId="30959"/>
    <cellStyle name="40% - Ênfase3 120 2 6" xfId="30960"/>
    <cellStyle name="40% - Ênfase3 120 3" xfId="30961"/>
    <cellStyle name="40% - Ênfase3 120 3 2" xfId="30962"/>
    <cellStyle name="40% - Ênfase3 120 4" xfId="30963"/>
    <cellStyle name="40% - Ênfase3 120 4 2" xfId="30964"/>
    <cellStyle name="40% - Ênfase3 120 5" xfId="30965"/>
    <cellStyle name="40% - Ênfase3 120 5 2" xfId="30966"/>
    <cellStyle name="40% - Ênfase3 120 6" xfId="30967"/>
    <cellStyle name="40% - Ênfase3 120 6 2" xfId="30968"/>
    <cellStyle name="40% - Ênfase3 120 7" xfId="30969"/>
    <cellStyle name="40% - Ênfase3 121" xfId="30970"/>
    <cellStyle name="40% - Ênfase3 121 2" xfId="30971"/>
    <cellStyle name="40% - Ênfase3 121 2 2" xfId="30972"/>
    <cellStyle name="40% - Ênfase3 121 2 2 2" xfId="30973"/>
    <cellStyle name="40% - Ênfase3 121 2 3" xfId="30974"/>
    <cellStyle name="40% - Ênfase3 121 2 3 2" xfId="30975"/>
    <cellStyle name="40% - Ênfase3 121 2 4" xfId="30976"/>
    <cellStyle name="40% - Ênfase3 121 2 4 2" xfId="30977"/>
    <cellStyle name="40% - Ênfase3 121 2 5" xfId="30978"/>
    <cellStyle name="40% - Ênfase3 121 2 5 2" xfId="30979"/>
    <cellStyle name="40% - Ênfase3 121 2 6" xfId="30980"/>
    <cellStyle name="40% - Ênfase3 121 3" xfId="30981"/>
    <cellStyle name="40% - Ênfase3 121 3 2" xfId="30982"/>
    <cellStyle name="40% - Ênfase3 121 4" xfId="30983"/>
    <cellStyle name="40% - Ênfase3 121 4 2" xfId="30984"/>
    <cellStyle name="40% - Ênfase3 121 5" xfId="30985"/>
    <cellStyle name="40% - Ênfase3 121 5 2" xfId="30986"/>
    <cellStyle name="40% - Ênfase3 121 6" xfId="30987"/>
    <cellStyle name="40% - Ênfase3 121 6 2" xfId="30988"/>
    <cellStyle name="40% - Ênfase3 121 7" xfId="30989"/>
    <cellStyle name="40% - Ênfase3 122" xfId="30990"/>
    <cellStyle name="40% - Ênfase3 122 2" xfId="30991"/>
    <cellStyle name="40% - Ênfase3 122 2 2" xfId="30992"/>
    <cellStyle name="40% - Ênfase3 122 2 2 2" xfId="30993"/>
    <cellStyle name="40% - Ênfase3 122 2 3" xfId="30994"/>
    <cellStyle name="40% - Ênfase3 122 2 3 2" xfId="30995"/>
    <cellStyle name="40% - Ênfase3 122 2 4" xfId="30996"/>
    <cellStyle name="40% - Ênfase3 122 2 4 2" xfId="30997"/>
    <cellStyle name="40% - Ênfase3 122 2 5" xfId="30998"/>
    <cellStyle name="40% - Ênfase3 122 2 5 2" xfId="30999"/>
    <cellStyle name="40% - Ênfase3 122 2 6" xfId="31000"/>
    <cellStyle name="40% - Ênfase3 122 3" xfId="31001"/>
    <cellStyle name="40% - Ênfase3 122 3 2" xfId="31002"/>
    <cellStyle name="40% - Ênfase3 122 4" xfId="31003"/>
    <cellStyle name="40% - Ênfase3 122 4 2" xfId="31004"/>
    <cellStyle name="40% - Ênfase3 122 5" xfId="31005"/>
    <cellStyle name="40% - Ênfase3 122 5 2" xfId="31006"/>
    <cellStyle name="40% - Ênfase3 122 6" xfId="31007"/>
    <cellStyle name="40% - Ênfase3 122 6 2" xfId="31008"/>
    <cellStyle name="40% - Ênfase3 122 7" xfId="31009"/>
    <cellStyle name="40% - Ênfase3 123" xfId="31010"/>
    <cellStyle name="40% - Ênfase3 123 2" xfId="31011"/>
    <cellStyle name="40% - Ênfase3 123 2 2" xfId="31012"/>
    <cellStyle name="40% - Ênfase3 123 2 2 2" xfId="31013"/>
    <cellStyle name="40% - Ênfase3 123 2 3" xfId="31014"/>
    <cellStyle name="40% - Ênfase3 123 2 3 2" xfId="31015"/>
    <cellStyle name="40% - Ênfase3 123 2 4" xfId="31016"/>
    <cellStyle name="40% - Ênfase3 123 2 4 2" xfId="31017"/>
    <cellStyle name="40% - Ênfase3 123 2 5" xfId="31018"/>
    <cellStyle name="40% - Ênfase3 123 2 5 2" xfId="31019"/>
    <cellStyle name="40% - Ênfase3 123 2 6" xfId="31020"/>
    <cellStyle name="40% - Ênfase3 123 3" xfId="31021"/>
    <cellStyle name="40% - Ênfase3 123 3 2" xfId="31022"/>
    <cellStyle name="40% - Ênfase3 123 4" xfId="31023"/>
    <cellStyle name="40% - Ênfase3 123 4 2" xfId="31024"/>
    <cellStyle name="40% - Ênfase3 123 5" xfId="31025"/>
    <cellStyle name="40% - Ênfase3 123 5 2" xfId="31026"/>
    <cellStyle name="40% - Ênfase3 123 6" xfId="31027"/>
    <cellStyle name="40% - Ênfase3 123 6 2" xfId="31028"/>
    <cellStyle name="40% - Ênfase3 123 7" xfId="31029"/>
    <cellStyle name="40% - Ênfase3 124" xfId="31030"/>
    <cellStyle name="40% - Ênfase3 124 2" xfId="31031"/>
    <cellStyle name="40% - Ênfase3 124 2 2" xfId="31032"/>
    <cellStyle name="40% - Ênfase3 124 2 2 2" xfId="31033"/>
    <cellStyle name="40% - Ênfase3 124 2 3" xfId="31034"/>
    <cellStyle name="40% - Ênfase3 124 2 3 2" xfId="31035"/>
    <cellStyle name="40% - Ênfase3 124 2 4" xfId="31036"/>
    <cellStyle name="40% - Ênfase3 124 2 4 2" xfId="31037"/>
    <cellStyle name="40% - Ênfase3 124 2 5" xfId="31038"/>
    <cellStyle name="40% - Ênfase3 124 2 5 2" xfId="31039"/>
    <cellStyle name="40% - Ênfase3 124 2 6" xfId="31040"/>
    <cellStyle name="40% - Ênfase3 124 3" xfId="31041"/>
    <cellStyle name="40% - Ênfase3 124 3 2" xfId="31042"/>
    <cellStyle name="40% - Ênfase3 124 4" xfId="31043"/>
    <cellStyle name="40% - Ênfase3 124 4 2" xfId="31044"/>
    <cellStyle name="40% - Ênfase3 124 5" xfId="31045"/>
    <cellStyle name="40% - Ênfase3 124 5 2" xfId="31046"/>
    <cellStyle name="40% - Ênfase3 124 6" xfId="31047"/>
    <cellStyle name="40% - Ênfase3 124 6 2" xfId="31048"/>
    <cellStyle name="40% - Ênfase3 124 7" xfId="31049"/>
    <cellStyle name="40% - Ênfase3 125" xfId="31050"/>
    <cellStyle name="40% - Ênfase3 125 2" xfId="31051"/>
    <cellStyle name="40% - Ênfase3 125 2 2" xfId="31052"/>
    <cellStyle name="40% - Ênfase3 125 2 2 2" xfId="31053"/>
    <cellStyle name="40% - Ênfase3 125 2 3" xfId="31054"/>
    <cellStyle name="40% - Ênfase3 125 2 3 2" xfId="31055"/>
    <cellStyle name="40% - Ênfase3 125 2 4" xfId="31056"/>
    <cellStyle name="40% - Ênfase3 125 2 4 2" xfId="31057"/>
    <cellStyle name="40% - Ênfase3 125 2 5" xfId="31058"/>
    <cellStyle name="40% - Ênfase3 125 2 5 2" xfId="31059"/>
    <cellStyle name="40% - Ênfase3 125 2 6" xfId="31060"/>
    <cellStyle name="40% - Ênfase3 125 3" xfId="31061"/>
    <cellStyle name="40% - Ênfase3 125 3 2" xfId="31062"/>
    <cellStyle name="40% - Ênfase3 125 4" xfId="31063"/>
    <cellStyle name="40% - Ênfase3 125 4 2" xfId="31064"/>
    <cellStyle name="40% - Ênfase3 125 5" xfId="31065"/>
    <cellStyle name="40% - Ênfase3 125 5 2" xfId="31066"/>
    <cellStyle name="40% - Ênfase3 125 6" xfId="31067"/>
    <cellStyle name="40% - Ênfase3 125 6 2" xfId="31068"/>
    <cellStyle name="40% - Ênfase3 125 7" xfId="31069"/>
    <cellStyle name="40% - Ênfase3 126" xfId="31070"/>
    <cellStyle name="40% - Ênfase3 126 2" xfId="31071"/>
    <cellStyle name="40% - Ênfase3 126 2 2" xfId="31072"/>
    <cellStyle name="40% - Ênfase3 126 2 2 2" xfId="31073"/>
    <cellStyle name="40% - Ênfase3 126 2 3" xfId="31074"/>
    <cellStyle name="40% - Ênfase3 126 2 3 2" xfId="31075"/>
    <cellStyle name="40% - Ênfase3 126 2 4" xfId="31076"/>
    <cellStyle name="40% - Ênfase3 126 2 4 2" xfId="31077"/>
    <cellStyle name="40% - Ênfase3 126 2 5" xfId="31078"/>
    <cellStyle name="40% - Ênfase3 126 2 5 2" xfId="31079"/>
    <cellStyle name="40% - Ênfase3 126 2 6" xfId="31080"/>
    <cellStyle name="40% - Ênfase3 126 3" xfId="31081"/>
    <cellStyle name="40% - Ênfase3 126 3 2" xfId="31082"/>
    <cellStyle name="40% - Ênfase3 126 4" xfId="31083"/>
    <cellStyle name="40% - Ênfase3 126 4 2" xfId="31084"/>
    <cellStyle name="40% - Ênfase3 126 5" xfId="31085"/>
    <cellStyle name="40% - Ênfase3 126 5 2" xfId="31086"/>
    <cellStyle name="40% - Ênfase3 126 6" xfId="31087"/>
    <cellStyle name="40% - Ênfase3 126 6 2" xfId="31088"/>
    <cellStyle name="40% - Ênfase3 126 7" xfId="31089"/>
    <cellStyle name="40% - Ênfase3 127" xfId="31090"/>
    <cellStyle name="40% - Ênfase3 127 2" xfId="31091"/>
    <cellStyle name="40% - Ênfase3 127 2 2" xfId="31092"/>
    <cellStyle name="40% - Ênfase3 127 2 2 2" xfId="31093"/>
    <cellStyle name="40% - Ênfase3 127 2 3" xfId="31094"/>
    <cellStyle name="40% - Ênfase3 127 2 3 2" xfId="31095"/>
    <cellStyle name="40% - Ênfase3 127 2 4" xfId="31096"/>
    <cellStyle name="40% - Ênfase3 127 2 4 2" xfId="31097"/>
    <cellStyle name="40% - Ênfase3 127 2 5" xfId="31098"/>
    <cellStyle name="40% - Ênfase3 127 2 5 2" xfId="31099"/>
    <cellStyle name="40% - Ênfase3 127 2 6" xfId="31100"/>
    <cellStyle name="40% - Ênfase3 127 3" xfId="31101"/>
    <cellStyle name="40% - Ênfase3 127 3 2" xfId="31102"/>
    <cellStyle name="40% - Ênfase3 127 4" xfId="31103"/>
    <cellStyle name="40% - Ênfase3 127 4 2" xfId="31104"/>
    <cellStyle name="40% - Ênfase3 127 5" xfId="31105"/>
    <cellStyle name="40% - Ênfase3 127 5 2" xfId="31106"/>
    <cellStyle name="40% - Ênfase3 127 6" xfId="31107"/>
    <cellStyle name="40% - Ênfase3 127 6 2" xfId="31108"/>
    <cellStyle name="40% - Ênfase3 127 7" xfId="31109"/>
    <cellStyle name="40% - Ênfase3 128" xfId="31110"/>
    <cellStyle name="40% - Ênfase3 128 2" xfId="31111"/>
    <cellStyle name="40% - Ênfase3 128 2 2" xfId="31112"/>
    <cellStyle name="40% - Ênfase3 128 2 2 2" xfId="31113"/>
    <cellStyle name="40% - Ênfase3 128 2 3" xfId="31114"/>
    <cellStyle name="40% - Ênfase3 128 2 3 2" xfId="31115"/>
    <cellStyle name="40% - Ênfase3 128 2 4" xfId="31116"/>
    <cellStyle name="40% - Ênfase3 128 2 4 2" xfId="31117"/>
    <cellStyle name="40% - Ênfase3 128 2 5" xfId="31118"/>
    <cellStyle name="40% - Ênfase3 128 2 5 2" xfId="31119"/>
    <cellStyle name="40% - Ênfase3 128 2 6" xfId="31120"/>
    <cellStyle name="40% - Ênfase3 128 3" xfId="31121"/>
    <cellStyle name="40% - Ênfase3 128 3 2" xfId="31122"/>
    <cellStyle name="40% - Ênfase3 128 4" xfId="31123"/>
    <cellStyle name="40% - Ênfase3 128 4 2" xfId="31124"/>
    <cellStyle name="40% - Ênfase3 128 5" xfId="31125"/>
    <cellStyle name="40% - Ênfase3 128 5 2" xfId="31126"/>
    <cellStyle name="40% - Ênfase3 128 6" xfId="31127"/>
    <cellStyle name="40% - Ênfase3 128 6 2" xfId="31128"/>
    <cellStyle name="40% - Ênfase3 128 7" xfId="31129"/>
    <cellStyle name="40% - Ênfase3 129" xfId="31130"/>
    <cellStyle name="40% - Ênfase3 129 2" xfId="31131"/>
    <cellStyle name="40% - Ênfase3 129 2 2" xfId="31132"/>
    <cellStyle name="40% - Ênfase3 129 2 2 2" xfId="31133"/>
    <cellStyle name="40% - Ênfase3 129 2 3" xfId="31134"/>
    <cellStyle name="40% - Ênfase3 129 2 3 2" xfId="31135"/>
    <cellStyle name="40% - Ênfase3 129 2 4" xfId="31136"/>
    <cellStyle name="40% - Ênfase3 129 2 4 2" xfId="31137"/>
    <cellStyle name="40% - Ênfase3 129 2 5" xfId="31138"/>
    <cellStyle name="40% - Ênfase3 129 2 5 2" xfId="31139"/>
    <cellStyle name="40% - Ênfase3 129 2 6" xfId="31140"/>
    <cellStyle name="40% - Ênfase3 129 3" xfId="31141"/>
    <cellStyle name="40% - Ênfase3 129 3 2" xfId="31142"/>
    <cellStyle name="40% - Ênfase3 129 4" xfId="31143"/>
    <cellStyle name="40% - Ênfase3 129 4 2" xfId="31144"/>
    <cellStyle name="40% - Ênfase3 129 5" xfId="31145"/>
    <cellStyle name="40% - Ênfase3 129 5 2" xfId="31146"/>
    <cellStyle name="40% - Ênfase3 129 6" xfId="31147"/>
    <cellStyle name="40% - Ênfase3 129 6 2" xfId="31148"/>
    <cellStyle name="40% - Ênfase3 129 7" xfId="31149"/>
    <cellStyle name="40% - Ênfase3 13" xfId="31150"/>
    <cellStyle name="40% - Ênfase3 13 2" xfId="31151"/>
    <cellStyle name="40% - Ênfase3 13 2 2" xfId="31152"/>
    <cellStyle name="40% - Ênfase3 13 2 2 2" xfId="31153"/>
    <cellStyle name="40% - Ênfase3 13 2 3" xfId="31154"/>
    <cellStyle name="40% - Ênfase3 13 2 3 2" xfId="31155"/>
    <cellStyle name="40% - Ênfase3 13 2 4" xfId="31156"/>
    <cellStyle name="40% - Ênfase3 13 2 4 2" xfId="31157"/>
    <cellStyle name="40% - Ênfase3 13 2 5" xfId="31158"/>
    <cellStyle name="40% - Ênfase3 13 2 5 2" xfId="31159"/>
    <cellStyle name="40% - Ênfase3 13 2 6" xfId="31160"/>
    <cellStyle name="40% - Ênfase3 13 3" xfId="31161"/>
    <cellStyle name="40% - Ênfase3 13 3 2" xfId="31162"/>
    <cellStyle name="40% - Ênfase3 13 4" xfId="31163"/>
    <cellStyle name="40% - Ênfase3 13 4 2" xfId="31164"/>
    <cellStyle name="40% - Ênfase3 13 5" xfId="31165"/>
    <cellStyle name="40% - Ênfase3 13 5 2" xfId="31166"/>
    <cellStyle name="40% - Ênfase3 13 6" xfId="31167"/>
    <cellStyle name="40% - Ênfase3 13 6 2" xfId="31168"/>
    <cellStyle name="40% - Ênfase3 13 7" xfId="31169"/>
    <cellStyle name="40% - Ênfase3 130" xfId="31170"/>
    <cellStyle name="40% - Ênfase3 130 2" xfId="31171"/>
    <cellStyle name="40% - Ênfase3 130 2 2" xfId="31172"/>
    <cellStyle name="40% - Ênfase3 130 2 2 2" xfId="31173"/>
    <cellStyle name="40% - Ênfase3 130 2 3" xfId="31174"/>
    <cellStyle name="40% - Ênfase3 130 2 3 2" xfId="31175"/>
    <cellStyle name="40% - Ênfase3 130 2 4" xfId="31176"/>
    <cellStyle name="40% - Ênfase3 130 2 4 2" xfId="31177"/>
    <cellStyle name="40% - Ênfase3 130 2 5" xfId="31178"/>
    <cellStyle name="40% - Ênfase3 130 2 5 2" xfId="31179"/>
    <cellStyle name="40% - Ênfase3 130 2 6" xfId="31180"/>
    <cellStyle name="40% - Ênfase3 130 3" xfId="31181"/>
    <cellStyle name="40% - Ênfase3 130 3 2" xfId="31182"/>
    <cellStyle name="40% - Ênfase3 130 4" xfId="31183"/>
    <cellStyle name="40% - Ênfase3 130 4 2" xfId="31184"/>
    <cellStyle name="40% - Ênfase3 130 5" xfId="31185"/>
    <cellStyle name="40% - Ênfase3 130 5 2" xfId="31186"/>
    <cellStyle name="40% - Ênfase3 130 6" xfId="31187"/>
    <cellStyle name="40% - Ênfase3 130 6 2" xfId="31188"/>
    <cellStyle name="40% - Ênfase3 130 7" xfId="31189"/>
    <cellStyle name="40% - Ênfase3 131" xfId="31190"/>
    <cellStyle name="40% - Ênfase3 131 2" xfId="31191"/>
    <cellStyle name="40% - Ênfase3 131 2 2" xfId="31192"/>
    <cellStyle name="40% - Ênfase3 131 2 2 2" xfId="31193"/>
    <cellStyle name="40% - Ênfase3 131 2 3" xfId="31194"/>
    <cellStyle name="40% - Ênfase3 131 2 3 2" xfId="31195"/>
    <cellStyle name="40% - Ênfase3 131 2 4" xfId="31196"/>
    <cellStyle name="40% - Ênfase3 131 2 4 2" xfId="31197"/>
    <cellStyle name="40% - Ênfase3 131 2 5" xfId="31198"/>
    <cellStyle name="40% - Ênfase3 131 2 5 2" xfId="31199"/>
    <cellStyle name="40% - Ênfase3 131 2 6" xfId="31200"/>
    <cellStyle name="40% - Ênfase3 131 3" xfId="31201"/>
    <cellStyle name="40% - Ênfase3 131 3 2" xfId="31202"/>
    <cellStyle name="40% - Ênfase3 131 4" xfId="31203"/>
    <cellStyle name="40% - Ênfase3 131 4 2" xfId="31204"/>
    <cellStyle name="40% - Ênfase3 131 5" xfId="31205"/>
    <cellStyle name="40% - Ênfase3 131 5 2" xfId="31206"/>
    <cellStyle name="40% - Ênfase3 131 6" xfId="31207"/>
    <cellStyle name="40% - Ênfase3 131 6 2" xfId="31208"/>
    <cellStyle name="40% - Ênfase3 131 7" xfId="31209"/>
    <cellStyle name="40% - Ênfase3 132" xfId="31210"/>
    <cellStyle name="40% - Ênfase3 132 2" xfId="31211"/>
    <cellStyle name="40% - Ênfase3 132 2 2" xfId="31212"/>
    <cellStyle name="40% - Ênfase3 132 2 2 2" xfId="31213"/>
    <cellStyle name="40% - Ênfase3 132 2 3" xfId="31214"/>
    <cellStyle name="40% - Ênfase3 132 2 3 2" xfId="31215"/>
    <cellStyle name="40% - Ênfase3 132 2 4" xfId="31216"/>
    <cellStyle name="40% - Ênfase3 132 2 4 2" xfId="31217"/>
    <cellStyle name="40% - Ênfase3 132 2 5" xfId="31218"/>
    <cellStyle name="40% - Ênfase3 132 2 5 2" xfId="31219"/>
    <cellStyle name="40% - Ênfase3 132 2 6" xfId="31220"/>
    <cellStyle name="40% - Ênfase3 132 3" xfId="31221"/>
    <cellStyle name="40% - Ênfase3 132 3 2" xfId="31222"/>
    <cellStyle name="40% - Ênfase3 132 4" xfId="31223"/>
    <cellStyle name="40% - Ênfase3 132 4 2" xfId="31224"/>
    <cellStyle name="40% - Ênfase3 132 5" xfId="31225"/>
    <cellStyle name="40% - Ênfase3 132 5 2" xfId="31226"/>
    <cellStyle name="40% - Ênfase3 132 6" xfId="31227"/>
    <cellStyle name="40% - Ênfase3 132 6 2" xfId="31228"/>
    <cellStyle name="40% - Ênfase3 132 7" xfId="31229"/>
    <cellStyle name="40% - Ênfase3 133" xfId="31230"/>
    <cellStyle name="40% - Ênfase3 133 2" xfId="31231"/>
    <cellStyle name="40% - Ênfase3 133 2 2" xfId="31232"/>
    <cellStyle name="40% - Ênfase3 133 2 2 2" xfId="31233"/>
    <cellStyle name="40% - Ênfase3 133 2 3" xfId="31234"/>
    <cellStyle name="40% - Ênfase3 133 2 3 2" xfId="31235"/>
    <cellStyle name="40% - Ênfase3 133 2 4" xfId="31236"/>
    <cellStyle name="40% - Ênfase3 133 2 4 2" xfId="31237"/>
    <cellStyle name="40% - Ênfase3 133 2 5" xfId="31238"/>
    <cellStyle name="40% - Ênfase3 133 2 5 2" xfId="31239"/>
    <cellStyle name="40% - Ênfase3 133 2 6" xfId="31240"/>
    <cellStyle name="40% - Ênfase3 133 3" xfId="31241"/>
    <cellStyle name="40% - Ênfase3 133 3 2" xfId="31242"/>
    <cellStyle name="40% - Ênfase3 133 4" xfId="31243"/>
    <cellStyle name="40% - Ênfase3 133 4 2" xfId="31244"/>
    <cellStyle name="40% - Ênfase3 133 5" xfId="31245"/>
    <cellStyle name="40% - Ênfase3 133 5 2" xfId="31246"/>
    <cellStyle name="40% - Ênfase3 133 6" xfId="31247"/>
    <cellStyle name="40% - Ênfase3 133 6 2" xfId="31248"/>
    <cellStyle name="40% - Ênfase3 133 7" xfId="31249"/>
    <cellStyle name="40% - Ênfase3 134" xfId="31250"/>
    <cellStyle name="40% - Ênfase3 134 2" xfId="31251"/>
    <cellStyle name="40% - Ênfase3 134 2 2" xfId="31252"/>
    <cellStyle name="40% - Ênfase3 134 2 2 2" xfId="31253"/>
    <cellStyle name="40% - Ênfase3 134 2 3" xfId="31254"/>
    <cellStyle name="40% - Ênfase3 134 2 3 2" xfId="31255"/>
    <cellStyle name="40% - Ênfase3 134 2 4" xfId="31256"/>
    <cellStyle name="40% - Ênfase3 134 2 4 2" xfId="31257"/>
    <cellStyle name="40% - Ênfase3 134 2 5" xfId="31258"/>
    <cellStyle name="40% - Ênfase3 134 2 5 2" xfId="31259"/>
    <cellStyle name="40% - Ênfase3 134 2 6" xfId="31260"/>
    <cellStyle name="40% - Ênfase3 134 3" xfId="31261"/>
    <cellStyle name="40% - Ênfase3 134 3 2" xfId="31262"/>
    <cellStyle name="40% - Ênfase3 134 4" xfId="31263"/>
    <cellStyle name="40% - Ênfase3 134 4 2" xfId="31264"/>
    <cellStyle name="40% - Ênfase3 134 5" xfId="31265"/>
    <cellStyle name="40% - Ênfase3 134 5 2" xfId="31266"/>
    <cellStyle name="40% - Ênfase3 134 6" xfId="31267"/>
    <cellStyle name="40% - Ênfase3 134 6 2" xfId="31268"/>
    <cellStyle name="40% - Ênfase3 134 7" xfId="31269"/>
    <cellStyle name="40% - Ênfase3 135" xfId="31270"/>
    <cellStyle name="40% - Ênfase3 135 2" xfId="31271"/>
    <cellStyle name="40% - Ênfase3 135 2 2" xfId="31272"/>
    <cellStyle name="40% - Ênfase3 135 2 2 2" xfId="31273"/>
    <cellStyle name="40% - Ênfase3 135 2 3" xfId="31274"/>
    <cellStyle name="40% - Ênfase3 135 2 3 2" xfId="31275"/>
    <cellStyle name="40% - Ênfase3 135 2 4" xfId="31276"/>
    <cellStyle name="40% - Ênfase3 135 2 4 2" xfId="31277"/>
    <cellStyle name="40% - Ênfase3 135 2 5" xfId="31278"/>
    <cellStyle name="40% - Ênfase3 135 2 5 2" xfId="31279"/>
    <cellStyle name="40% - Ênfase3 135 2 6" xfId="31280"/>
    <cellStyle name="40% - Ênfase3 135 3" xfId="31281"/>
    <cellStyle name="40% - Ênfase3 135 3 2" xfId="31282"/>
    <cellStyle name="40% - Ênfase3 135 4" xfId="31283"/>
    <cellStyle name="40% - Ênfase3 135 4 2" xfId="31284"/>
    <cellStyle name="40% - Ênfase3 135 5" xfId="31285"/>
    <cellStyle name="40% - Ênfase3 135 5 2" xfId="31286"/>
    <cellStyle name="40% - Ênfase3 135 6" xfId="31287"/>
    <cellStyle name="40% - Ênfase3 135 6 2" xfId="31288"/>
    <cellStyle name="40% - Ênfase3 135 7" xfId="31289"/>
    <cellStyle name="40% - Ênfase3 136" xfId="31290"/>
    <cellStyle name="40% - Ênfase3 136 2" xfId="31291"/>
    <cellStyle name="40% - Ênfase3 136 2 2" xfId="31292"/>
    <cellStyle name="40% - Ênfase3 136 2 2 2" xfId="31293"/>
    <cellStyle name="40% - Ênfase3 136 2 3" xfId="31294"/>
    <cellStyle name="40% - Ênfase3 136 2 3 2" xfId="31295"/>
    <cellStyle name="40% - Ênfase3 136 2 4" xfId="31296"/>
    <cellStyle name="40% - Ênfase3 136 2 4 2" xfId="31297"/>
    <cellStyle name="40% - Ênfase3 136 2 5" xfId="31298"/>
    <cellStyle name="40% - Ênfase3 136 2 5 2" xfId="31299"/>
    <cellStyle name="40% - Ênfase3 136 2 6" xfId="31300"/>
    <cellStyle name="40% - Ênfase3 136 3" xfId="31301"/>
    <cellStyle name="40% - Ênfase3 136 3 2" xfId="31302"/>
    <cellStyle name="40% - Ênfase3 136 4" xfId="31303"/>
    <cellStyle name="40% - Ênfase3 136 4 2" xfId="31304"/>
    <cellStyle name="40% - Ênfase3 136 5" xfId="31305"/>
    <cellStyle name="40% - Ênfase3 136 5 2" xfId="31306"/>
    <cellStyle name="40% - Ênfase3 136 6" xfId="31307"/>
    <cellStyle name="40% - Ênfase3 136 6 2" xfId="31308"/>
    <cellStyle name="40% - Ênfase3 136 7" xfId="31309"/>
    <cellStyle name="40% - Ênfase3 137" xfId="31310"/>
    <cellStyle name="40% - Ênfase3 137 2" xfId="31311"/>
    <cellStyle name="40% - Ênfase3 137 2 2" xfId="31312"/>
    <cellStyle name="40% - Ênfase3 137 2 2 2" xfId="31313"/>
    <cellStyle name="40% - Ênfase3 137 2 3" xfId="31314"/>
    <cellStyle name="40% - Ênfase3 137 2 3 2" xfId="31315"/>
    <cellStyle name="40% - Ênfase3 137 2 4" xfId="31316"/>
    <cellStyle name="40% - Ênfase3 137 2 4 2" xfId="31317"/>
    <cellStyle name="40% - Ênfase3 137 2 5" xfId="31318"/>
    <cellStyle name="40% - Ênfase3 137 2 5 2" xfId="31319"/>
    <cellStyle name="40% - Ênfase3 137 2 6" xfId="31320"/>
    <cellStyle name="40% - Ênfase3 137 3" xfId="31321"/>
    <cellStyle name="40% - Ênfase3 137 3 2" xfId="31322"/>
    <cellStyle name="40% - Ênfase3 137 4" xfId="31323"/>
    <cellStyle name="40% - Ênfase3 137 4 2" xfId="31324"/>
    <cellStyle name="40% - Ênfase3 137 5" xfId="31325"/>
    <cellStyle name="40% - Ênfase3 137 5 2" xfId="31326"/>
    <cellStyle name="40% - Ênfase3 137 6" xfId="31327"/>
    <cellStyle name="40% - Ênfase3 137 6 2" xfId="31328"/>
    <cellStyle name="40% - Ênfase3 137 7" xfId="31329"/>
    <cellStyle name="40% - Ênfase3 138" xfId="31330"/>
    <cellStyle name="40% - Ênfase3 138 2" xfId="31331"/>
    <cellStyle name="40% - Ênfase3 138 2 2" xfId="31332"/>
    <cellStyle name="40% - Ênfase3 138 2 2 2" xfId="31333"/>
    <cellStyle name="40% - Ênfase3 138 2 3" xfId="31334"/>
    <cellStyle name="40% - Ênfase3 138 2 3 2" xfId="31335"/>
    <cellStyle name="40% - Ênfase3 138 2 4" xfId="31336"/>
    <cellStyle name="40% - Ênfase3 138 2 4 2" xfId="31337"/>
    <cellStyle name="40% - Ênfase3 138 2 5" xfId="31338"/>
    <cellStyle name="40% - Ênfase3 138 2 5 2" xfId="31339"/>
    <cellStyle name="40% - Ênfase3 138 2 6" xfId="31340"/>
    <cellStyle name="40% - Ênfase3 138 3" xfId="31341"/>
    <cellStyle name="40% - Ênfase3 138 3 2" xfId="31342"/>
    <cellStyle name="40% - Ênfase3 138 4" xfId="31343"/>
    <cellStyle name="40% - Ênfase3 138 4 2" xfId="31344"/>
    <cellStyle name="40% - Ênfase3 138 5" xfId="31345"/>
    <cellStyle name="40% - Ênfase3 138 5 2" xfId="31346"/>
    <cellStyle name="40% - Ênfase3 138 6" xfId="31347"/>
    <cellStyle name="40% - Ênfase3 138 6 2" xfId="31348"/>
    <cellStyle name="40% - Ênfase3 138 7" xfId="31349"/>
    <cellStyle name="40% - Ênfase3 139" xfId="31350"/>
    <cellStyle name="40% - Ênfase3 139 2" xfId="31351"/>
    <cellStyle name="40% - Ênfase3 139 2 2" xfId="31352"/>
    <cellStyle name="40% - Ênfase3 139 2 2 2" xfId="31353"/>
    <cellStyle name="40% - Ênfase3 139 2 3" xfId="31354"/>
    <cellStyle name="40% - Ênfase3 139 2 3 2" xfId="31355"/>
    <cellStyle name="40% - Ênfase3 139 2 4" xfId="31356"/>
    <cellStyle name="40% - Ênfase3 139 2 4 2" xfId="31357"/>
    <cellStyle name="40% - Ênfase3 139 2 5" xfId="31358"/>
    <cellStyle name="40% - Ênfase3 139 2 5 2" xfId="31359"/>
    <cellStyle name="40% - Ênfase3 139 2 6" xfId="31360"/>
    <cellStyle name="40% - Ênfase3 139 3" xfId="31361"/>
    <cellStyle name="40% - Ênfase3 139 3 2" xfId="31362"/>
    <cellStyle name="40% - Ênfase3 139 4" xfId="31363"/>
    <cellStyle name="40% - Ênfase3 139 4 2" xfId="31364"/>
    <cellStyle name="40% - Ênfase3 139 5" xfId="31365"/>
    <cellStyle name="40% - Ênfase3 139 5 2" xfId="31366"/>
    <cellStyle name="40% - Ênfase3 139 6" xfId="31367"/>
    <cellStyle name="40% - Ênfase3 139 6 2" xfId="31368"/>
    <cellStyle name="40% - Ênfase3 139 7" xfId="31369"/>
    <cellStyle name="40% - Ênfase3 14" xfId="31370"/>
    <cellStyle name="40% - Ênfase3 14 2" xfId="31371"/>
    <cellStyle name="40% - Ênfase3 14 2 2" xfId="31372"/>
    <cellStyle name="40% - Ênfase3 14 2 2 2" xfId="31373"/>
    <cellStyle name="40% - Ênfase3 14 2 3" xfId="31374"/>
    <cellStyle name="40% - Ênfase3 14 2 3 2" xfId="31375"/>
    <cellStyle name="40% - Ênfase3 14 2 4" xfId="31376"/>
    <cellStyle name="40% - Ênfase3 14 2 4 2" xfId="31377"/>
    <cellStyle name="40% - Ênfase3 14 2 5" xfId="31378"/>
    <cellStyle name="40% - Ênfase3 14 2 5 2" xfId="31379"/>
    <cellStyle name="40% - Ênfase3 14 2 6" xfId="31380"/>
    <cellStyle name="40% - Ênfase3 14 3" xfId="31381"/>
    <cellStyle name="40% - Ênfase3 14 3 2" xfId="31382"/>
    <cellStyle name="40% - Ênfase3 14 4" xfId="31383"/>
    <cellStyle name="40% - Ênfase3 14 4 2" xfId="31384"/>
    <cellStyle name="40% - Ênfase3 14 5" xfId="31385"/>
    <cellStyle name="40% - Ênfase3 14 5 2" xfId="31386"/>
    <cellStyle name="40% - Ênfase3 14 6" xfId="31387"/>
    <cellStyle name="40% - Ênfase3 14 6 2" xfId="31388"/>
    <cellStyle name="40% - Ênfase3 14 7" xfId="31389"/>
    <cellStyle name="40% - Ênfase3 140" xfId="31390"/>
    <cellStyle name="40% - Ênfase3 140 2" xfId="31391"/>
    <cellStyle name="40% - Ênfase3 140 2 2" xfId="31392"/>
    <cellStyle name="40% - Ênfase3 140 2 2 2" xfId="31393"/>
    <cellStyle name="40% - Ênfase3 140 2 3" xfId="31394"/>
    <cellStyle name="40% - Ênfase3 140 2 3 2" xfId="31395"/>
    <cellStyle name="40% - Ênfase3 140 2 4" xfId="31396"/>
    <cellStyle name="40% - Ênfase3 140 2 4 2" xfId="31397"/>
    <cellStyle name="40% - Ênfase3 140 2 5" xfId="31398"/>
    <cellStyle name="40% - Ênfase3 140 2 5 2" xfId="31399"/>
    <cellStyle name="40% - Ênfase3 140 2 6" xfId="31400"/>
    <cellStyle name="40% - Ênfase3 140 3" xfId="31401"/>
    <cellStyle name="40% - Ênfase3 140 3 2" xfId="31402"/>
    <cellStyle name="40% - Ênfase3 140 4" xfId="31403"/>
    <cellStyle name="40% - Ênfase3 140 4 2" xfId="31404"/>
    <cellStyle name="40% - Ênfase3 140 5" xfId="31405"/>
    <cellStyle name="40% - Ênfase3 140 5 2" xfId="31406"/>
    <cellStyle name="40% - Ênfase3 140 6" xfId="31407"/>
    <cellStyle name="40% - Ênfase3 140 6 2" xfId="31408"/>
    <cellStyle name="40% - Ênfase3 140 7" xfId="31409"/>
    <cellStyle name="40% - Ênfase3 141" xfId="31410"/>
    <cellStyle name="40% - Ênfase3 141 2" xfId="31411"/>
    <cellStyle name="40% - Ênfase3 141 2 2" xfId="31412"/>
    <cellStyle name="40% - Ênfase3 141 2 2 2" xfId="31413"/>
    <cellStyle name="40% - Ênfase3 141 2 3" xfId="31414"/>
    <cellStyle name="40% - Ênfase3 141 2 3 2" xfId="31415"/>
    <cellStyle name="40% - Ênfase3 141 2 4" xfId="31416"/>
    <cellStyle name="40% - Ênfase3 141 2 4 2" xfId="31417"/>
    <cellStyle name="40% - Ênfase3 141 2 5" xfId="31418"/>
    <cellStyle name="40% - Ênfase3 141 2 5 2" xfId="31419"/>
    <cellStyle name="40% - Ênfase3 141 2 6" xfId="31420"/>
    <cellStyle name="40% - Ênfase3 141 3" xfId="31421"/>
    <cellStyle name="40% - Ênfase3 141 3 2" xfId="31422"/>
    <cellStyle name="40% - Ênfase3 141 4" xfId="31423"/>
    <cellStyle name="40% - Ênfase3 141 4 2" xfId="31424"/>
    <cellStyle name="40% - Ênfase3 141 5" xfId="31425"/>
    <cellStyle name="40% - Ênfase3 141 5 2" xfId="31426"/>
    <cellStyle name="40% - Ênfase3 141 6" xfId="31427"/>
    <cellStyle name="40% - Ênfase3 141 6 2" xfId="31428"/>
    <cellStyle name="40% - Ênfase3 141 7" xfId="31429"/>
    <cellStyle name="40% - Ênfase3 142" xfId="31430"/>
    <cellStyle name="40% - Ênfase3 142 2" xfId="31431"/>
    <cellStyle name="40% - Ênfase3 142 2 2" xfId="31432"/>
    <cellStyle name="40% - Ênfase3 142 2 2 2" xfId="31433"/>
    <cellStyle name="40% - Ênfase3 142 2 3" xfId="31434"/>
    <cellStyle name="40% - Ênfase3 142 2 3 2" xfId="31435"/>
    <cellStyle name="40% - Ênfase3 142 2 4" xfId="31436"/>
    <cellStyle name="40% - Ênfase3 142 2 4 2" xfId="31437"/>
    <cellStyle name="40% - Ênfase3 142 2 5" xfId="31438"/>
    <cellStyle name="40% - Ênfase3 142 2 5 2" xfId="31439"/>
    <cellStyle name="40% - Ênfase3 142 2 6" xfId="31440"/>
    <cellStyle name="40% - Ênfase3 142 3" xfId="31441"/>
    <cellStyle name="40% - Ênfase3 142 3 2" xfId="31442"/>
    <cellStyle name="40% - Ênfase3 142 4" xfId="31443"/>
    <cellStyle name="40% - Ênfase3 142 4 2" xfId="31444"/>
    <cellStyle name="40% - Ênfase3 142 5" xfId="31445"/>
    <cellStyle name="40% - Ênfase3 142 5 2" xfId="31446"/>
    <cellStyle name="40% - Ênfase3 142 6" xfId="31447"/>
    <cellStyle name="40% - Ênfase3 142 6 2" xfId="31448"/>
    <cellStyle name="40% - Ênfase3 142 7" xfId="31449"/>
    <cellStyle name="40% - Ênfase3 143" xfId="31450"/>
    <cellStyle name="40% - Ênfase3 143 2" xfId="31451"/>
    <cellStyle name="40% - Ênfase3 143 2 2" xfId="31452"/>
    <cellStyle name="40% - Ênfase3 143 2 2 2" xfId="31453"/>
    <cellStyle name="40% - Ênfase3 143 2 3" xfId="31454"/>
    <cellStyle name="40% - Ênfase3 143 2 3 2" xfId="31455"/>
    <cellStyle name="40% - Ênfase3 143 2 4" xfId="31456"/>
    <cellStyle name="40% - Ênfase3 143 2 4 2" xfId="31457"/>
    <cellStyle name="40% - Ênfase3 143 2 5" xfId="31458"/>
    <cellStyle name="40% - Ênfase3 143 2 5 2" xfId="31459"/>
    <cellStyle name="40% - Ênfase3 143 2 6" xfId="31460"/>
    <cellStyle name="40% - Ênfase3 143 3" xfId="31461"/>
    <cellStyle name="40% - Ênfase3 143 3 2" xfId="31462"/>
    <cellStyle name="40% - Ênfase3 143 4" xfId="31463"/>
    <cellStyle name="40% - Ênfase3 143 4 2" xfId="31464"/>
    <cellStyle name="40% - Ênfase3 143 5" xfId="31465"/>
    <cellStyle name="40% - Ênfase3 143 5 2" xfId="31466"/>
    <cellStyle name="40% - Ênfase3 143 6" xfId="31467"/>
    <cellStyle name="40% - Ênfase3 143 6 2" xfId="31468"/>
    <cellStyle name="40% - Ênfase3 143 7" xfId="31469"/>
    <cellStyle name="40% - Ênfase3 144" xfId="31470"/>
    <cellStyle name="40% - Ênfase3 144 2" xfId="31471"/>
    <cellStyle name="40% - Ênfase3 144 2 2" xfId="31472"/>
    <cellStyle name="40% - Ênfase3 144 2 2 2" xfId="31473"/>
    <cellStyle name="40% - Ênfase3 144 2 3" xfId="31474"/>
    <cellStyle name="40% - Ênfase3 144 2 3 2" xfId="31475"/>
    <cellStyle name="40% - Ênfase3 144 2 4" xfId="31476"/>
    <cellStyle name="40% - Ênfase3 144 2 4 2" xfId="31477"/>
    <cellStyle name="40% - Ênfase3 144 2 5" xfId="31478"/>
    <cellStyle name="40% - Ênfase3 144 2 5 2" xfId="31479"/>
    <cellStyle name="40% - Ênfase3 144 2 6" xfId="31480"/>
    <cellStyle name="40% - Ênfase3 144 3" xfId="31481"/>
    <cellStyle name="40% - Ênfase3 144 3 2" xfId="31482"/>
    <cellStyle name="40% - Ênfase3 144 4" xfId="31483"/>
    <cellStyle name="40% - Ênfase3 144 4 2" xfId="31484"/>
    <cellStyle name="40% - Ênfase3 144 5" xfId="31485"/>
    <cellStyle name="40% - Ênfase3 144 5 2" xfId="31486"/>
    <cellStyle name="40% - Ênfase3 144 6" xfId="31487"/>
    <cellStyle name="40% - Ênfase3 144 6 2" xfId="31488"/>
    <cellStyle name="40% - Ênfase3 144 7" xfId="31489"/>
    <cellStyle name="40% - Ênfase3 145" xfId="31490"/>
    <cellStyle name="40% - Ênfase3 145 2" xfId="31491"/>
    <cellStyle name="40% - Ênfase3 145 2 2" xfId="31492"/>
    <cellStyle name="40% - Ênfase3 145 2 2 2" xfId="31493"/>
    <cellStyle name="40% - Ênfase3 145 2 3" xfId="31494"/>
    <cellStyle name="40% - Ênfase3 145 2 3 2" xfId="31495"/>
    <cellStyle name="40% - Ênfase3 145 2 4" xfId="31496"/>
    <cellStyle name="40% - Ênfase3 145 2 4 2" xfId="31497"/>
    <cellStyle name="40% - Ênfase3 145 2 5" xfId="31498"/>
    <cellStyle name="40% - Ênfase3 145 2 5 2" xfId="31499"/>
    <cellStyle name="40% - Ênfase3 145 2 6" xfId="31500"/>
    <cellStyle name="40% - Ênfase3 145 3" xfId="31501"/>
    <cellStyle name="40% - Ênfase3 145 3 2" xfId="31502"/>
    <cellStyle name="40% - Ênfase3 145 4" xfId="31503"/>
    <cellStyle name="40% - Ênfase3 145 4 2" xfId="31504"/>
    <cellStyle name="40% - Ênfase3 145 5" xfId="31505"/>
    <cellStyle name="40% - Ênfase3 145 5 2" xfId="31506"/>
    <cellStyle name="40% - Ênfase3 145 6" xfId="31507"/>
    <cellStyle name="40% - Ênfase3 145 6 2" xfId="31508"/>
    <cellStyle name="40% - Ênfase3 145 7" xfId="31509"/>
    <cellStyle name="40% - Ênfase3 146" xfId="31510"/>
    <cellStyle name="40% - Ênfase3 146 2" xfId="31511"/>
    <cellStyle name="40% - Ênfase3 146 2 2" xfId="31512"/>
    <cellStyle name="40% - Ênfase3 146 2 2 2" xfId="31513"/>
    <cellStyle name="40% - Ênfase3 146 2 3" xfId="31514"/>
    <cellStyle name="40% - Ênfase3 146 2 3 2" xfId="31515"/>
    <cellStyle name="40% - Ênfase3 146 2 4" xfId="31516"/>
    <cellStyle name="40% - Ênfase3 146 2 4 2" xfId="31517"/>
    <cellStyle name="40% - Ênfase3 146 2 5" xfId="31518"/>
    <cellStyle name="40% - Ênfase3 146 2 5 2" xfId="31519"/>
    <cellStyle name="40% - Ênfase3 146 2 6" xfId="31520"/>
    <cellStyle name="40% - Ênfase3 146 3" xfId="31521"/>
    <cellStyle name="40% - Ênfase3 146 3 2" xfId="31522"/>
    <cellStyle name="40% - Ênfase3 146 4" xfId="31523"/>
    <cellStyle name="40% - Ênfase3 146 4 2" xfId="31524"/>
    <cellStyle name="40% - Ênfase3 146 5" xfId="31525"/>
    <cellStyle name="40% - Ênfase3 146 5 2" xfId="31526"/>
    <cellStyle name="40% - Ênfase3 146 6" xfId="31527"/>
    <cellStyle name="40% - Ênfase3 146 6 2" xfId="31528"/>
    <cellStyle name="40% - Ênfase3 146 7" xfId="31529"/>
    <cellStyle name="40% - Ênfase3 147" xfId="31530"/>
    <cellStyle name="40% - Ênfase3 147 2" xfId="31531"/>
    <cellStyle name="40% - Ênfase3 147 2 2" xfId="31532"/>
    <cellStyle name="40% - Ênfase3 147 2 2 2" xfId="31533"/>
    <cellStyle name="40% - Ênfase3 147 2 3" xfId="31534"/>
    <cellStyle name="40% - Ênfase3 147 2 3 2" xfId="31535"/>
    <cellStyle name="40% - Ênfase3 147 2 4" xfId="31536"/>
    <cellStyle name="40% - Ênfase3 147 2 4 2" xfId="31537"/>
    <cellStyle name="40% - Ênfase3 147 2 5" xfId="31538"/>
    <cellStyle name="40% - Ênfase3 147 2 5 2" xfId="31539"/>
    <cellStyle name="40% - Ênfase3 147 2 6" xfId="31540"/>
    <cellStyle name="40% - Ênfase3 147 3" xfId="31541"/>
    <cellStyle name="40% - Ênfase3 147 3 2" xfId="31542"/>
    <cellStyle name="40% - Ênfase3 147 4" xfId="31543"/>
    <cellStyle name="40% - Ênfase3 147 4 2" xfId="31544"/>
    <cellStyle name="40% - Ênfase3 147 5" xfId="31545"/>
    <cellStyle name="40% - Ênfase3 147 5 2" xfId="31546"/>
    <cellStyle name="40% - Ênfase3 147 6" xfId="31547"/>
    <cellStyle name="40% - Ênfase3 147 6 2" xfId="31548"/>
    <cellStyle name="40% - Ênfase3 147 7" xfId="31549"/>
    <cellStyle name="40% - Ênfase3 148" xfId="31550"/>
    <cellStyle name="40% - Ênfase3 148 2" xfId="31551"/>
    <cellStyle name="40% - Ênfase3 148 2 2" xfId="31552"/>
    <cellStyle name="40% - Ênfase3 148 2 2 2" xfId="31553"/>
    <cellStyle name="40% - Ênfase3 148 2 3" xfId="31554"/>
    <cellStyle name="40% - Ênfase3 148 2 3 2" xfId="31555"/>
    <cellStyle name="40% - Ênfase3 148 2 4" xfId="31556"/>
    <cellStyle name="40% - Ênfase3 148 2 4 2" xfId="31557"/>
    <cellStyle name="40% - Ênfase3 148 2 5" xfId="31558"/>
    <cellStyle name="40% - Ênfase3 148 2 5 2" xfId="31559"/>
    <cellStyle name="40% - Ênfase3 148 2 6" xfId="31560"/>
    <cellStyle name="40% - Ênfase3 148 3" xfId="31561"/>
    <cellStyle name="40% - Ênfase3 148 3 2" xfId="31562"/>
    <cellStyle name="40% - Ênfase3 148 4" xfId="31563"/>
    <cellStyle name="40% - Ênfase3 148 4 2" xfId="31564"/>
    <cellStyle name="40% - Ênfase3 148 5" xfId="31565"/>
    <cellStyle name="40% - Ênfase3 148 5 2" xfId="31566"/>
    <cellStyle name="40% - Ênfase3 148 6" xfId="31567"/>
    <cellStyle name="40% - Ênfase3 148 6 2" xfId="31568"/>
    <cellStyle name="40% - Ênfase3 148 7" xfId="31569"/>
    <cellStyle name="40% - Ênfase3 149" xfId="31570"/>
    <cellStyle name="40% - Ênfase3 149 2" xfId="31571"/>
    <cellStyle name="40% - Ênfase3 149 2 2" xfId="31572"/>
    <cellStyle name="40% - Ênfase3 149 2 2 2" xfId="31573"/>
    <cellStyle name="40% - Ênfase3 149 2 3" xfId="31574"/>
    <cellStyle name="40% - Ênfase3 149 2 3 2" xfId="31575"/>
    <cellStyle name="40% - Ênfase3 149 2 4" xfId="31576"/>
    <cellStyle name="40% - Ênfase3 149 2 4 2" xfId="31577"/>
    <cellStyle name="40% - Ênfase3 149 2 5" xfId="31578"/>
    <cellStyle name="40% - Ênfase3 149 2 5 2" xfId="31579"/>
    <cellStyle name="40% - Ênfase3 149 2 6" xfId="31580"/>
    <cellStyle name="40% - Ênfase3 149 3" xfId="31581"/>
    <cellStyle name="40% - Ênfase3 149 3 2" xfId="31582"/>
    <cellStyle name="40% - Ênfase3 149 4" xfId="31583"/>
    <cellStyle name="40% - Ênfase3 149 4 2" xfId="31584"/>
    <cellStyle name="40% - Ênfase3 149 5" xfId="31585"/>
    <cellStyle name="40% - Ênfase3 149 5 2" xfId="31586"/>
    <cellStyle name="40% - Ênfase3 149 6" xfId="31587"/>
    <cellStyle name="40% - Ênfase3 149 6 2" xfId="31588"/>
    <cellStyle name="40% - Ênfase3 149 7" xfId="31589"/>
    <cellStyle name="40% - Ênfase3 15" xfId="31590"/>
    <cellStyle name="40% - Ênfase3 15 2" xfId="31591"/>
    <cellStyle name="40% - Ênfase3 15 2 2" xfId="31592"/>
    <cellStyle name="40% - Ênfase3 15 2 2 2" xfId="31593"/>
    <cellStyle name="40% - Ênfase3 15 2 3" xfId="31594"/>
    <cellStyle name="40% - Ênfase3 15 2 3 2" xfId="31595"/>
    <cellStyle name="40% - Ênfase3 15 2 4" xfId="31596"/>
    <cellStyle name="40% - Ênfase3 15 2 4 2" xfId="31597"/>
    <cellStyle name="40% - Ênfase3 15 2 5" xfId="31598"/>
    <cellStyle name="40% - Ênfase3 15 2 5 2" xfId="31599"/>
    <cellStyle name="40% - Ênfase3 15 2 6" xfId="31600"/>
    <cellStyle name="40% - Ênfase3 15 3" xfId="31601"/>
    <cellStyle name="40% - Ênfase3 15 3 2" xfId="31602"/>
    <cellStyle name="40% - Ênfase3 15 4" xfId="31603"/>
    <cellStyle name="40% - Ênfase3 15 4 2" xfId="31604"/>
    <cellStyle name="40% - Ênfase3 15 5" xfId="31605"/>
    <cellStyle name="40% - Ênfase3 15 5 2" xfId="31606"/>
    <cellStyle name="40% - Ênfase3 15 6" xfId="31607"/>
    <cellStyle name="40% - Ênfase3 15 6 2" xfId="31608"/>
    <cellStyle name="40% - Ênfase3 15 7" xfId="31609"/>
    <cellStyle name="40% - Ênfase3 150" xfId="31610"/>
    <cellStyle name="40% - Ênfase3 150 2" xfId="31611"/>
    <cellStyle name="40% - Ênfase3 150 2 2" xfId="31612"/>
    <cellStyle name="40% - Ênfase3 150 2 2 2" xfId="31613"/>
    <cellStyle name="40% - Ênfase3 150 2 3" xfId="31614"/>
    <cellStyle name="40% - Ênfase3 150 2 3 2" xfId="31615"/>
    <cellStyle name="40% - Ênfase3 150 2 4" xfId="31616"/>
    <cellStyle name="40% - Ênfase3 150 2 4 2" xfId="31617"/>
    <cellStyle name="40% - Ênfase3 150 2 5" xfId="31618"/>
    <cellStyle name="40% - Ênfase3 150 2 5 2" xfId="31619"/>
    <cellStyle name="40% - Ênfase3 150 2 6" xfId="31620"/>
    <cellStyle name="40% - Ênfase3 150 3" xfId="31621"/>
    <cellStyle name="40% - Ênfase3 150 3 2" xfId="31622"/>
    <cellStyle name="40% - Ênfase3 150 4" xfId="31623"/>
    <cellStyle name="40% - Ênfase3 150 4 2" xfId="31624"/>
    <cellStyle name="40% - Ênfase3 150 5" xfId="31625"/>
    <cellStyle name="40% - Ênfase3 150 5 2" xfId="31626"/>
    <cellStyle name="40% - Ênfase3 150 6" xfId="31627"/>
    <cellStyle name="40% - Ênfase3 150 6 2" xfId="31628"/>
    <cellStyle name="40% - Ênfase3 150 7" xfId="31629"/>
    <cellStyle name="40% - Ênfase3 151" xfId="31630"/>
    <cellStyle name="40% - Ênfase3 151 2" xfId="31631"/>
    <cellStyle name="40% - Ênfase3 151 2 2" xfId="31632"/>
    <cellStyle name="40% - Ênfase3 151 2 2 2" xfId="31633"/>
    <cellStyle name="40% - Ênfase3 151 2 3" xfId="31634"/>
    <cellStyle name="40% - Ênfase3 151 2 3 2" xfId="31635"/>
    <cellStyle name="40% - Ênfase3 151 2 4" xfId="31636"/>
    <cellStyle name="40% - Ênfase3 151 2 4 2" xfId="31637"/>
    <cellStyle name="40% - Ênfase3 151 2 5" xfId="31638"/>
    <cellStyle name="40% - Ênfase3 151 2 5 2" xfId="31639"/>
    <cellStyle name="40% - Ênfase3 151 2 6" xfId="31640"/>
    <cellStyle name="40% - Ênfase3 151 3" xfId="31641"/>
    <cellStyle name="40% - Ênfase3 151 3 2" xfId="31642"/>
    <cellStyle name="40% - Ênfase3 151 4" xfId="31643"/>
    <cellStyle name="40% - Ênfase3 151 4 2" xfId="31644"/>
    <cellStyle name="40% - Ênfase3 151 5" xfId="31645"/>
    <cellStyle name="40% - Ênfase3 151 5 2" xfId="31646"/>
    <cellStyle name="40% - Ênfase3 151 6" xfId="31647"/>
    <cellStyle name="40% - Ênfase3 151 6 2" xfId="31648"/>
    <cellStyle name="40% - Ênfase3 151 7" xfId="31649"/>
    <cellStyle name="40% - Ênfase3 152" xfId="31650"/>
    <cellStyle name="40% - Ênfase3 152 2" xfId="31651"/>
    <cellStyle name="40% - Ênfase3 152 2 2" xfId="31652"/>
    <cellStyle name="40% - Ênfase3 152 2 2 2" xfId="31653"/>
    <cellStyle name="40% - Ênfase3 152 2 3" xfId="31654"/>
    <cellStyle name="40% - Ênfase3 152 2 3 2" xfId="31655"/>
    <cellStyle name="40% - Ênfase3 152 2 4" xfId="31656"/>
    <cellStyle name="40% - Ênfase3 152 2 4 2" xfId="31657"/>
    <cellStyle name="40% - Ênfase3 152 2 5" xfId="31658"/>
    <cellStyle name="40% - Ênfase3 152 2 5 2" xfId="31659"/>
    <cellStyle name="40% - Ênfase3 152 2 6" xfId="31660"/>
    <cellStyle name="40% - Ênfase3 152 3" xfId="31661"/>
    <cellStyle name="40% - Ênfase3 152 3 2" xfId="31662"/>
    <cellStyle name="40% - Ênfase3 152 4" xfId="31663"/>
    <cellStyle name="40% - Ênfase3 152 4 2" xfId="31664"/>
    <cellStyle name="40% - Ênfase3 152 5" xfId="31665"/>
    <cellStyle name="40% - Ênfase3 152 5 2" xfId="31666"/>
    <cellStyle name="40% - Ênfase3 152 6" xfId="31667"/>
    <cellStyle name="40% - Ênfase3 152 6 2" xfId="31668"/>
    <cellStyle name="40% - Ênfase3 152 7" xfId="31669"/>
    <cellStyle name="40% - Ênfase3 153" xfId="31670"/>
    <cellStyle name="40% - Ênfase3 153 2" xfId="31671"/>
    <cellStyle name="40% - Ênfase3 153 2 2" xfId="31672"/>
    <cellStyle name="40% - Ênfase3 153 2 2 2" xfId="31673"/>
    <cellStyle name="40% - Ênfase3 153 2 3" xfId="31674"/>
    <cellStyle name="40% - Ênfase3 153 2 3 2" xfId="31675"/>
    <cellStyle name="40% - Ênfase3 153 2 4" xfId="31676"/>
    <cellStyle name="40% - Ênfase3 153 2 4 2" xfId="31677"/>
    <cellStyle name="40% - Ênfase3 153 2 5" xfId="31678"/>
    <cellStyle name="40% - Ênfase3 153 2 5 2" xfId="31679"/>
    <cellStyle name="40% - Ênfase3 153 2 6" xfId="31680"/>
    <cellStyle name="40% - Ênfase3 153 3" xfId="31681"/>
    <cellStyle name="40% - Ênfase3 153 3 2" xfId="31682"/>
    <cellStyle name="40% - Ênfase3 153 4" xfId="31683"/>
    <cellStyle name="40% - Ênfase3 153 4 2" xfId="31684"/>
    <cellStyle name="40% - Ênfase3 153 5" xfId="31685"/>
    <cellStyle name="40% - Ênfase3 153 5 2" xfId="31686"/>
    <cellStyle name="40% - Ênfase3 153 6" xfId="31687"/>
    <cellStyle name="40% - Ênfase3 153 6 2" xfId="31688"/>
    <cellStyle name="40% - Ênfase3 153 7" xfId="31689"/>
    <cellStyle name="40% - Ênfase3 154" xfId="31690"/>
    <cellStyle name="40% - Ênfase3 154 2" xfId="31691"/>
    <cellStyle name="40% - Ênfase3 154 2 2" xfId="31692"/>
    <cellStyle name="40% - Ênfase3 154 2 2 2" xfId="31693"/>
    <cellStyle name="40% - Ênfase3 154 2 3" xfId="31694"/>
    <cellStyle name="40% - Ênfase3 154 2 3 2" xfId="31695"/>
    <cellStyle name="40% - Ênfase3 154 2 4" xfId="31696"/>
    <cellStyle name="40% - Ênfase3 154 3" xfId="31697"/>
    <cellStyle name="40% - Ênfase3 154 3 2" xfId="31698"/>
    <cellStyle name="40% - Ênfase3 154 4" xfId="31699"/>
    <cellStyle name="40% - Ênfase3 154 4 2" xfId="31700"/>
    <cellStyle name="40% - Ênfase3 154 5" xfId="31701"/>
    <cellStyle name="40% - Ênfase3 154 5 2" xfId="31702"/>
    <cellStyle name="40% - Ênfase3 154 6" xfId="31703"/>
    <cellStyle name="40% - Ênfase3 154 6 2" xfId="31704"/>
    <cellStyle name="40% - Ênfase3 154 7" xfId="31705"/>
    <cellStyle name="40% - Ênfase3 155" xfId="31706"/>
    <cellStyle name="40% - Ênfase3 155 2" xfId="31707"/>
    <cellStyle name="40% - Ênfase3 155 2 2" xfId="31708"/>
    <cellStyle name="40% - Ênfase3 155 2 2 2" xfId="31709"/>
    <cellStyle name="40% - Ênfase3 155 2 3" xfId="31710"/>
    <cellStyle name="40% - Ênfase3 155 2 3 2" xfId="31711"/>
    <cellStyle name="40% - Ênfase3 155 2 4" xfId="31712"/>
    <cellStyle name="40% - Ênfase3 155 3" xfId="31713"/>
    <cellStyle name="40% - Ênfase3 155 3 2" xfId="31714"/>
    <cellStyle name="40% - Ênfase3 155 4" xfId="31715"/>
    <cellStyle name="40% - Ênfase3 155 4 2" xfId="31716"/>
    <cellStyle name="40% - Ênfase3 155 5" xfId="31717"/>
    <cellStyle name="40% - Ênfase3 155 5 2" xfId="31718"/>
    <cellStyle name="40% - Ênfase3 155 6" xfId="31719"/>
    <cellStyle name="40% - Ênfase3 155 6 2" xfId="31720"/>
    <cellStyle name="40% - Ênfase3 155 7" xfId="31721"/>
    <cellStyle name="40% - Ênfase3 156" xfId="31722"/>
    <cellStyle name="40% - Ênfase3 156 2" xfId="31723"/>
    <cellStyle name="40% - Ênfase3 156 2 2" xfId="31724"/>
    <cellStyle name="40% - Ênfase3 156 2 2 2" xfId="31725"/>
    <cellStyle name="40% - Ênfase3 156 2 3" xfId="31726"/>
    <cellStyle name="40% - Ênfase3 156 2 3 2" xfId="31727"/>
    <cellStyle name="40% - Ênfase3 156 2 4" xfId="31728"/>
    <cellStyle name="40% - Ênfase3 156 3" xfId="31729"/>
    <cellStyle name="40% - Ênfase3 156 3 2" xfId="31730"/>
    <cellStyle name="40% - Ênfase3 156 4" xfId="31731"/>
    <cellStyle name="40% - Ênfase3 156 4 2" xfId="31732"/>
    <cellStyle name="40% - Ênfase3 156 5" xfId="31733"/>
    <cellStyle name="40% - Ênfase3 156 5 2" xfId="31734"/>
    <cellStyle name="40% - Ênfase3 156 6" xfId="31735"/>
    <cellStyle name="40% - Ênfase3 156 6 2" xfId="31736"/>
    <cellStyle name="40% - Ênfase3 156 7" xfId="31737"/>
    <cellStyle name="40% - Ênfase3 157" xfId="31738"/>
    <cellStyle name="40% - Ênfase3 157 2" xfId="31739"/>
    <cellStyle name="40% - Ênfase3 157 2 2" xfId="31740"/>
    <cellStyle name="40% - Ênfase3 157 3" xfId="31741"/>
    <cellStyle name="40% - Ênfase3 157 3 2" xfId="31742"/>
    <cellStyle name="40% - Ênfase3 157 4" xfId="31743"/>
    <cellStyle name="40% - Ênfase3 157 4 2" xfId="31744"/>
    <cellStyle name="40% - Ênfase3 157 5" xfId="31745"/>
    <cellStyle name="40% - Ênfase3 157 5 2" xfId="31746"/>
    <cellStyle name="40% - Ênfase3 157 6" xfId="31747"/>
    <cellStyle name="40% - Ênfase3 158" xfId="31748"/>
    <cellStyle name="40% - Ênfase3 158 2" xfId="31749"/>
    <cellStyle name="40% - Ênfase3 158 2 2" xfId="31750"/>
    <cellStyle name="40% - Ênfase3 158 3" xfId="31751"/>
    <cellStyle name="40% - Ênfase3 158 3 2" xfId="31752"/>
    <cellStyle name="40% - Ênfase3 158 4" xfId="31753"/>
    <cellStyle name="40% - Ênfase3 158 4 2" xfId="31754"/>
    <cellStyle name="40% - Ênfase3 158 5" xfId="31755"/>
    <cellStyle name="40% - Ênfase3 158 5 2" xfId="31756"/>
    <cellStyle name="40% - Ênfase3 158 6" xfId="31757"/>
    <cellStyle name="40% - Ênfase3 159" xfId="31758"/>
    <cellStyle name="40% - Ênfase3 159 2" xfId="31759"/>
    <cellStyle name="40% - Ênfase3 159 2 2" xfId="31760"/>
    <cellStyle name="40% - Ênfase3 159 3" xfId="31761"/>
    <cellStyle name="40% - Ênfase3 159 3 2" xfId="31762"/>
    <cellStyle name="40% - Ênfase3 159 4" xfId="31763"/>
    <cellStyle name="40% - Ênfase3 159 4 2" xfId="31764"/>
    <cellStyle name="40% - Ênfase3 159 5" xfId="31765"/>
    <cellStyle name="40% - Ênfase3 159 5 2" xfId="31766"/>
    <cellStyle name="40% - Ênfase3 159 6" xfId="31767"/>
    <cellStyle name="40% - Ênfase3 16" xfId="31768"/>
    <cellStyle name="40% - Ênfase3 16 2" xfId="31769"/>
    <cellStyle name="40% - Ênfase3 16 2 2" xfId="31770"/>
    <cellStyle name="40% - Ênfase3 16 2 2 2" xfId="31771"/>
    <cellStyle name="40% - Ênfase3 16 2 3" xfId="31772"/>
    <cellStyle name="40% - Ênfase3 16 2 3 2" xfId="31773"/>
    <cellStyle name="40% - Ênfase3 16 2 4" xfId="31774"/>
    <cellStyle name="40% - Ênfase3 16 2 4 2" xfId="31775"/>
    <cellStyle name="40% - Ênfase3 16 2 5" xfId="31776"/>
    <cellStyle name="40% - Ênfase3 16 2 5 2" xfId="31777"/>
    <cellStyle name="40% - Ênfase3 16 2 6" xfId="31778"/>
    <cellStyle name="40% - Ênfase3 16 3" xfId="31779"/>
    <cellStyle name="40% - Ênfase3 16 3 2" xfId="31780"/>
    <cellStyle name="40% - Ênfase3 16 4" xfId="31781"/>
    <cellStyle name="40% - Ênfase3 16 4 2" xfId="31782"/>
    <cellStyle name="40% - Ênfase3 16 5" xfId="31783"/>
    <cellStyle name="40% - Ênfase3 16 5 2" xfId="31784"/>
    <cellStyle name="40% - Ênfase3 16 6" xfId="31785"/>
    <cellStyle name="40% - Ênfase3 16 6 2" xfId="31786"/>
    <cellStyle name="40% - Ênfase3 16 7" xfId="31787"/>
    <cellStyle name="40% - Ênfase3 160" xfId="31788"/>
    <cellStyle name="40% - Ênfase3 160 2" xfId="31789"/>
    <cellStyle name="40% - Ênfase3 160 2 2" xfId="31790"/>
    <cellStyle name="40% - Ênfase3 160 3" xfId="31791"/>
    <cellStyle name="40% - Ênfase3 160 3 2" xfId="31792"/>
    <cellStyle name="40% - Ênfase3 160 4" xfId="31793"/>
    <cellStyle name="40% - Ênfase3 160 4 2" xfId="31794"/>
    <cellStyle name="40% - Ênfase3 160 5" xfId="31795"/>
    <cellStyle name="40% - Ênfase3 160 5 2" xfId="31796"/>
    <cellStyle name="40% - Ênfase3 160 6" xfId="31797"/>
    <cellStyle name="40% - Ênfase3 161" xfId="31798"/>
    <cellStyle name="40% - Ênfase3 161 2" xfId="31799"/>
    <cellStyle name="40% - Ênfase3 161 2 2" xfId="31800"/>
    <cellStyle name="40% - Ênfase3 161 3" xfId="31801"/>
    <cellStyle name="40% - Ênfase3 161 3 2" xfId="31802"/>
    <cellStyle name="40% - Ênfase3 161 4" xfId="31803"/>
    <cellStyle name="40% - Ênfase3 161 4 2" xfId="31804"/>
    <cellStyle name="40% - Ênfase3 161 5" xfId="31805"/>
    <cellStyle name="40% - Ênfase3 161 5 2" xfId="31806"/>
    <cellStyle name="40% - Ênfase3 161 6" xfId="31807"/>
    <cellStyle name="40% - Ênfase3 162" xfId="31808"/>
    <cellStyle name="40% - Ênfase3 162 2" xfId="31809"/>
    <cellStyle name="40% - Ênfase3 162 2 2" xfId="31810"/>
    <cellStyle name="40% - Ênfase3 162 3" xfId="31811"/>
    <cellStyle name="40% - Ênfase3 162 3 2" xfId="31812"/>
    <cellStyle name="40% - Ênfase3 162 4" xfId="31813"/>
    <cellStyle name="40% - Ênfase3 162 4 2" xfId="31814"/>
    <cellStyle name="40% - Ênfase3 162 5" xfId="31815"/>
    <cellStyle name="40% - Ênfase3 162 5 2" xfId="31816"/>
    <cellStyle name="40% - Ênfase3 162 6" xfId="31817"/>
    <cellStyle name="40% - Ênfase3 163" xfId="31818"/>
    <cellStyle name="40% - Ênfase3 163 2" xfId="31819"/>
    <cellStyle name="40% - Ênfase3 163 2 2" xfId="31820"/>
    <cellStyle name="40% - Ênfase3 163 3" xfId="31821"/>
    <cellStyle name="40% - Ênfase3 163 3 2" xfId="31822"/>
    <cellStyle name="40% - Ênfase3 163 4" xfId="31823"/>
    <cellStyle name="40% - Ênfase3 163 4 2" xfId="31824"/>
    <cellStyle name="40% - Ênfase3 163 5" xfId="31825"/>
    <cellStyle name="40% - Ênfase3 163 5 2" xfId="31826"/>
    <cellStyle name="40% - Ênfase3 163 6" xfId="31827"/>
    <cellStyle name="40% - Ênfase3 164" xfId="31828"/>
    <cellStyle name="40% - Ênfase3 164 2" xfId="31829"/>
    <cellStyle name="40% - Ênfase3 164 2 2" xfId="31830"/>
    <cellStyle name="40% - Ênfase3 164 3" xfId="31831"/>
    <cellStyle name="40% - Ênfase3 164 3 2" xfId="31832"/>
    <cellStyle name="40% - Ênfase3 164 4" xfId="31833"/>
    <cellStyle name="40% - Ênfase3 164 4 2" xfId="31834"/>
    <cellStyle name="40% - Ênfase3 164 5" xfId="31835"/>
    <cellStyle name="40% - Ênfase3 164 5 2" xfId="31836"/>
    <cellStyle name="40% - Ênfase3 164 6" xfId="31837"/>
    <cellStyle name="40% - Ênfase3 165" xfId="31838"/>
    <cellStyle name="40% - Ênfase3 165 2" xfId="31839"/>
    <cellStyle name="40% - Ênfase3 165 2 2" xfId="31840"/>
    <cellStyle name="40% - Ênfase3 165 3" xfId="31841"/>
    <cellStyle name="40% - Ênfase3 165 3 2" xfId="31842"/>
    <cellStyle name="40% - Ênfase3 165 4" xfId="31843"/>
    <cellStyle name="40% - Ênfase3 165 4 2" xfId="31844"/>
    <cellStyle name="40% - Ênfase3 165 5" xfId="31845"/>
    <cellStyle name="40% - Ênfase3 165 5 2" xfId="31846"/>
    <cellStyle name="40% - Ênfase3 165 6" xfId="31847"/>
    <cellStyle name="40% - Ênfase3 166" xfId="31848"/>
    <cellStyle name="40% - Ênfase3 166 2" xfId="31849"/>
    <cellStyle name="40% - Ênfase3 166 2 2" xfId="31850"/>
    <cellStyle name="40% - Ênfase3 166 3" xfId="31851"/>
    <cellStyle name="40% - Ênfase3 166 3 2" xfId="31852"/>
    <cellStyle name="40% - Ênfase3 166 4" xfId="31853"/>
    <cellStyle name="40% - Ênfase3 166 4 2" xfId="31854"/>
    <cellStyle name="40% - Ênfase3 166 5" xfId="31855"/>
    <cellStyle name="40% - Ênfase3 166 5 2" xfId="31856"/>
    <cellStyle name="40% - Ênfase3 166 6" xfId="31857"/>
    <cellStyle name="40% - Ênfase3 167" xfId="31858"/>
    <cellStyle name="40% - Ênfase3 167 2" xfId="31859"/>
    <cellStyle name="40% - Ênfase3 167 2 2" xfId="31860"/>
    <cellStyle name="40% - Ênfase3 167 3" xfId="31861"/>
    <cellStyle name="40% - Ênfase3 167 3 2" xfId="31862"/>
    <cellStyle name="40% - Ênfase3 167 4" xfId="31863"/>
    <cellStyle name="40% - Ênfase3 167 4 2" xfId="31864"/>
    <cellStyle name="40% - Ênfase3 167 5" xfId="31865"/>
    <cellStyle name="40% - Ênfase3 167 5 2" xfId="31866"/>
    <cellStyle name="40% - Ênfase3 167 6" xfId="31867"/>
    <cellStyle name="40% - Ênfase3 168" xfId="31868"/>
    <cellStyle name="40% - Ênfase3 168 2" xfId="31869"/>
    <cellStyle name="40% - Ênfase3 168 2 2" xfId="31870"/>
    <cellStyle name="40% - Ênfase3 168 3" xfId="31871"/>
    <cellStyle name="40% - Ênfase3 168 3 2" xfId="31872"/>
    <cellStyle name="40% - Ênfase3 168 4" xfId="31873"/>
    <cellStyle name="40% - Ênfase3 168 4 2" xfId="31874"/>
    <cellStyle name="40% - Ênfase3 168 5" xfId="31875"/>
    <cellStyle name="40% - Ênfase3 168 5 2" xfId="31876"/>
    <cellStyle name="40% - Ênfase3 168 6" xfId="31877"/>
    <cellStyle name="40% - Ênfase3 169" xfId="31878"/>
    <cellStyle name="40% - Ênfase3 169 2" xfId="31879"/>
    <cellStyle name="40% - Ênfase3 169 2 2" xfId="31880"/>
    <cellStyle name="40% - Ênfase3 169 3" xfId="31881"/>
    <cellStyle name="40% - Ênfase3 169 3 2" xfId="31882"/>
    <cellStyle name="40% - Ênfase3 169 4" xfId="31883"/>
    <cellStyle name="40% - Ênfase3 169 4 2" xfId="31884"/>
    <cellStyle name="40% - Ênfase3 169 5" xfId="31885"/>
    <cellStyle name="40% - Ênfase3 169 5 2" xfId="31886"/>
    <cellStyle name="40% - Ênfase3 169 6" xfId="31887"/>
    <cellStyle name="40% - Ênfase3 17" xfId="31888"/>
    <cellStyle name="40% - Ênfase3 17 2" xfId="31889"/>
    <cellStyle name="40% - Ênfase3 17 2 2" xfId="31890"/>
    <cellStyle name="40% - Ênfase3 17 2 2 2" xfId="31891"/>
    <cellStyle name="40% - Ênfase3 17 2 3" xfId="31892"/>
    <cellStyle name="40% - Ênfase3 17 2 3 2" xfId="31893"/>
    <cellStyle name="40% - Ênfase3 17 2 4" xfId="31894"/>
    <cellStyle name="40% - Ênfase3 17 2 4 2" xfId="31895"/>
    <cellStyle name="40% - Ênfase3 17 2 5" xfId="31896"/>
    <cellStyle name="40% - Ênfase3 17 2 5 2" xfId="31897"/>
    <cellStyle name="40% - Ênfase3 17 2 6" xfId="31898"/>
    <cellStyle name="40% - Ênfase3 17 3" xfId="31899"/>
    <cellStyle name="40% - Ênfase3 17 3 2" xfId="31900"/>
    <cellStyle name="40% - Ênfase3 17 4" xfId="31901"/>
    <cellStyle name="40% - Ênfase3 17 4 2" xfId="31902"/>
    <cellStyle name="40% - Ênfase3 17 5" xfId="31903"/>
    <cellStyle name="40% - Ênfase3 17 5 2" xfId="31904"/>
    <cellStyle name="40% - Ênfase3 17 6" xfId="31905"/>
    <cellStyle name="40% - Ênfase3 17 6 2" xfId="31906"/>
    <cellStyle name="40% - Ênfase3 17 7" xfId="31907"/>
    <cellStyle name="40% - Ênfase3 170" xfId="31908"/>
    <cellStyle name="40% - Ênfase3 170 2" xfId="31909"/>
    <cellStyle name="40% - Ênfase3 170 2 2" xfId="31910"/>
    <cellStyle name="40% - Ênfase3 170 3" xfId="31911"/>
    <cellStyle name="40% - Ênfase3 170 3 2" xfId="31912"/>
    <cellStyle name="40% - Ênfase3 170 4" xfId="31913"/>
    <cellStyle name="40% - Ênfase3 170 4 2" xfId="31914"/>
    <cellStyle name="40% - Ênfase3 170 5" xfId="31915"/>
    <cellStyle name="40% - Ênfase3 170 5 2" xfId="31916"/>
    <cellStyle name="40% - Ênfase3 170 6" xfId="31917"/>
    <cellStyle name="40% - Ênfase3 171" xfId="31918"/>
    <cellStyle name="40% - Ênfase3 171 2" xfId="31919"/>
    <cellStyle name="40% - Ênfase3 171 2 2" xfId="31920"/>
    <cellStyle name="40% - Ênfase3 171 3" xfId="31921"/>
    <cellStyle name="40% - Ênfase3 171 3 2" xfId="31922"/>
    <cellStyle name="40% - Ênfase3 171 4" xfId="31923"/>
    <cellStyle name="40% - Ênfase3 171 4 2" xfId="31924"/>
    <cellStyle name="40% - Ênfase3 171 5" xfId="31925"/>
    <cellStyle name="40% - Ênfase3 171 5 2" xfId="31926"/>
    <cellStyle name="40% - Ênfase3 171 6" xfId="31927"/>
    <cellStyle name="40% - Ênfase3 172" xfId="31928"/>
    <cellStyle name="40% - Ênfase3 172 2" xfId="31929"/>
    <cellStyle name="40% - Ênfase3 172 2 2" xfId="31930"/>
    <cellStyle name="40% - Ênfase3 172 3" xfId="31931"/>
    <cellStyle name="40% - Ênfase3 172 3 2" xfId="31932"/>
    <cellStyle name="40% - Ênfase3 172 4" xfId="31933"/>
    <cellStyle name="40% - Ênfase3 172 4 2" xfId="31934"/>
    <cellStyle name="40% - Ênfase3 172 5" xfId="31935"/>
    <cellStyle name="40% - Ênfase3 172 5 2" xfId="31936"/>
    <cellStyle name="40% - Ênfase3 172 6" xfId="31937"/>
    <cellStyle name="40% - Ênfase3 173" xfId="31938"/>
    <cellStyle name="40% - Ênfase3 173 2" xfId="31939"/>
    <cellStyle name="40% - Ênfase3 173 2 2" xfId="31940"/>
    <cellStyle name="40% - Ênfase3 173 3" xfId="31941"/>
    <cellStyle name="40% - Ênfase3 173 3 2" xfId="31942"/>
    <cellStyle name="40% - Ênfase3 173 4" xfId="31943"/>
    <cellStyle name="40% - Ênfase3 173 4 2" xfId="31944"/>
    <cellStyle name="40% - Ênfase3 173 5" xfId="31945"/>
    <cellStyle name="40% - Ênfase3 173 5 2" xfId="31946"/>
    <cellStyle name="40% - Ênfase3 173 6" xfId="31947"/>
    <cellStyle name="40% - Ênfase3 174" xfId="31948"/>
    <cellStyle name="40% - Ênfase3 174 2" xfId="31949"/>
    <cellStyle name="40% - Ênfase3 174 2 2" xfId="31950"/>
    <cellStyle name="40% - Ênfase3 174 3" xfId="31951"/>
    <cellStyle name="40% - Ênfase3 174 3 2" xfId="31952"/>
    <cellStyle name="40% - Ênfase3 174 4" xfId="31953"/>
    <cellStyle name="40% - Ênfase3 174 4 2" xfId="31954"/>
    <cellStyle name="40% - Ênfase3 174 5" xfId="31955"/>
    <cellStyle name="40% - Ênfase3 174 5 2" xfId="31956"/>
    <cellStyle name="40% - Ênfase3 174 6" xfId="31957"/>
    <cellStyle name="40% - Ênfase3 175" xfId="31958"/>
    <cellStyle name="40% - Ênfase3 175 2" xfId="31959"/>
    <cellStyle name="40% - Ênfase3 175 2 2" xfId="31960"/>
    <cellStyle name="40% - Ênfase3 175 3" xfId="31961"/>
    <cellStyle name="40% - Ênfase3 175 3 2" xfId="31962"/>
    <cellStyle name="40% - Ênfase3 175 4" xfId="31963"/>
    <cellStyle name="40% - Ênfase3 175 4 2" xfId="31964"/>
    <cellStyle name="40% - Ênfase3 175 5" xfId="31965"/>
    <cellStyle name="40% - Ênfase3 175 5 2" xfId="31966"/>
    <cellStyle name="40% - Ênfase3 175 6" xfId="31967"/>
    <cellStyle name="40% - Ênfase3 176" xfId="31968"/>
    <cellStyle name="40% - Ênfase3 176 2" xfId="31969"/>
    <cellStyle name="40% - Ênfase3 176 2 2" xfId="31970"/>
    <cellStyle name="40% - Ênfase3 176 3" xfId="31971"/>
    <cellStyle name="40% - Ênfase3 176 3 2" xfId="31972"/>
    <cellStyle name="40% - Ênfase3 176 4" xfId="31973"/>
    <cellStyle name="40% - Ênfase3 176 4 2" xfId="31974"/>
    <cellStyle name="40% - Ênfase3 176 5" xfId="31975"/>
    <cellStyle name="40% - Ênfase3 176 5 2" xfId="31976"/>
    <cellStyle name="40% - Ênfase3 176 6" xfId="31977"/>
    <cellStyle name="40% - Ênfase3 177" xfId="31978"/>
    <cellStyle name="40% - Ênfase3 177 2" xfId="31979"/>
    <cellStyle name="40% - Ênfase3 177 2 2" xfId="31980"/>
    <cellStyle name="40% - Ênfase3 177 3" xfId="31981"/>
    <cellStyle name="40% - Ênfase3 177 3 2" xfId="31982"/>
    <cellStyle name="40% - Ênfase3 177 4" xfId="31983"/>
    <cellStyle name="40% - Ênfase3 177 4 2" xfId="31984"/>
    <cellStyle name="40% - Ênfase3 177 5" xfId="31985"/>
    <cellStyle name="40% - Ênfase3 177 5 2" xfId="31986"/>
    <cellStyle name="40% - Ênfase3 177 6" xfId="31987"/>
    <cellStyle name="40% - Ênfase3 178" xfId="31988"/>
    <cellStyle name="40% - Ênfase3 178 2" xfId="31989"/>
    <cellStyle name="40% - Ênfase3 178 2 2" xfId="31990"/>
    <cellStyle name="40% - Ênfase3 178 3" xfId="31991"/>
    <cellStyle name="40% - Ênfase3 178 3 2" xfId="31992"/>
    <cellStyle name="40% - Ênfase3 178 4" xfId="31993"/>
    <cellStyle name="40% - Ênfase3 178 4 2" xfId="31994"/>
    <cellStyle name="40% - Ênfase3 178 5" xfId="31995"/>
    <cellStyle name="40% - Ênfase3 178 5 2" xfId="31996"/>
    <cellStyle name="40% - Ênfase3 178 6" xfId="31997"/>
    <cellStyle name="40% - Ênfase3 179" xfId="31998"/>
    <cellStyle name="40% - Ênfase3 179 2" xfId="31999"/>
    <cellStyle name="40% - Ênfase3 179 2 2" xfId="32000"/>
    <cellStyle name="40% - Ênfase3 179 3" xfId="32001"/>
    <cellStyle name="40% - Ênfase3 179 3 2" xfId="32002"/>
    <cellStyle name="40% - Ênfase3 179 4" xfId="32003"/>
    <cellStyle name="40% - Ênfase3 179 4 2" xfId="32004"/>
    <cellStyle name="40% - Ênfase3 179 5" xfId="32005"/>
    <cellStyle name="40% - Ênfase3 179 5 2" xfId="32006"/>
    <cellStyle name="40% - Ênfase3 179 6" xfId="32007"/>
    <cellStyle name="40% - Ênfase3 18" xfId="32008"/>
    <cellStyle name="40% - Ênfase3 18 2" xfId="32009"/>
    <cellStyle name="40% - Ênfase3 18 2 2" xfId="32010"/>
    <cellStyle name="40% - Ênfase3 18 2 2 2" xfId="32011"/>
    <cellStyle name="40% - Ênfase3 18 2 3" xfId="32012"/>
    <cellStyle name="40% - Ênfase3 18 2 3 2" xfId="32013"/>
    <cellStyle name="40% - Ênfase3 18 2 4" xfId="32014"/>
    <cellStyle name="40% - Ênfase3 18 2 4 2" xfId="32015"/>
    <cellStyle name="40% - Ênfase3 18 2 5" xfId="32016"/>
    <cellStyle name="40% - Ênfase3 18 2 5 2" xfId="32017"/>
    <cellStyle name="40% - Ênfase3 18 2 6" xfId="32018"/>
    <cellStyle name="40% - Ênfase3 18 3" xfId="32019"/>
    <cellStyle name="40% - Ênfase3 18 3 2" xfId="32020"/>
    <cellStyle name="40% - Ênfase3 18 4" xfId="32021"/>
    <cellStyle name="40% - Ênfase3 18 4 2" xfId="32022"/>
    <cellStyle name="40% - Ênfase3 18 5" xfId="32023"/>
    <cellStyle name="40% - Ênfase3 18 5 2" xfId="32024"/>
    <cellStyle name="40% - Ênfase3 18 6" xfId="32025"/>
    <cellStyle name="40% - Ênfase3 18 6 2" xfId="32026"/>
    <cellStyle name="40% - Ênfase3 18 7" xfId="32027"/>
    <cellStyle name="40% - Ênfase3 180" xfId="32028"/>
    <cellStyle name="40% - Ênfase3 180 2" xfId="32029"/>
    <cellStyle name="40% - Ênfase3 180 2 2" xfId="32030"/>
    <cellStyle name="40% - Ênfase3 180 3" xfId="32031"/>
    <cellStyle name="40% - Ênfase3 180 3 2" xfId="32032"/>
    <cellStyle name="40% - Ênfase3 180 4" xfId="32033"/>
    <cellStyle name="40% - Ênfase3 180 4 2" xfId="32034"/>
    <cellStyle name="40% - Ênfase3 180 5" xfId="32035"/>
    <cellStyle name="40% - Ênfase3 180 5 2" xfId="32036"/>
    <cellStyle name="40% - Ênfase3 180 6" xfId="32037"/>
    <cellStyle name="40% - Ênfase3 181" xfId="32038"/>
    <cellStyle name="40% - Ênfase3 181 2" xfId="32039"/>
    <cellStyle name="40% - Ênfase3 181 2 2" xfId="32040"/>
    <cellStyle name="40% - Ênfase3 181 3" xfId="32041"/>
    <cellStyle name="40% - Ênfase3 181 3 2" xfId="32042"/>
    <cellStyle name="40% - Ênfase3 181 4" xfId="32043"/>
    <cellStyle name="40% - Ênfase3 181 4 2" xfId="32044"/>
    <cellStyle name="40% - Ênfase3 181 5" xfId="32045"/>
    <cellStyle name="40% - Ênfase3 181 5 2" xfId="32046"/>
    <cellStyle name="40% - Ênfase3 181 6" xfId="32047"/>
    <cellStyle name="40% - Ênfase3 182" xfId="32048"/>
    <cellStyle name="40% - Ênfase3 182 2" xfId="32049"/>
    <cellStyle name="40% - Ênfase3 182 2 2" xfId="32050"/>
    <cellStyle name="40% - Ênfase3 182 3" xfId="32051"/>
    <cellStyle name="40% - Ênfase3 182 3 2" xfId="32052"/>
    <cellStyle name="40% - Ênfase3 182 4" xfId="32053"/>
    <cellStyle name="40% - Ênfase3 182 4 2" xfId="32054"/>
    <cellStyle name="40% - Ênfase3 182 5" xfId="32055"/>
    <cellStyle name="40% - Ênfase3 182 5 2" xfId="32056"/>
    <cellStyle name="40% - Ênfase3 182 6" xfId="32057"/>
    <cellStyle name="40% - Ênfase3 183" xfId="32058"/>
    <cellStyle name="40% - Ênfase3 183 2" xfId="32059"/>
    <cellStyle name="40% - Ênfase3 183 2 2" xfId="32060"/>
    <cellStyle name="40% - Ênfase3 183 3" xfId="32061"/>
    <cellStyle name="40% - Ênfase3 183 3 2" xfId="32062"/>
    <cellStyle name="40% - Ênfase3 183 4" xfId="32063"/>
    <cellStyle name="40% - Ênfase3 183 4 2" xfId="32064"/>
    <cellStyle name="40% - Ênfase3 183 5" xfId="32065"/>
    <cellStyle name="40% - Ênfase3 183 5 2" xfId="32066"/>
    <cellStyle name="40% - Ênfase3 183 6" xfId="32067"/>
    <cellStyle name="40% - Ênfase3 184" xfId="32068"/>
    <cellStyle name="40% - Ênfase3 184 2" xfId="32069"/>
    <cellStyle name="40% - Ênfase3 184 2 2" xfId="32070"/>
    <cellStyle name="40% - Ênfase3 184 3" xfId="32071"/>
    <cellStyle name="40% - Ênfase3 184 3 2" xfId="32072"/>
    <cellStyle name="40% - Ênfase3 184 4" xfId="32073"/>
    <cellStyle name="40% - Ênfase3 184 4 2" xfId="32074"/>
    <cellStyle name="40% - Ênfase3 184 5" xfId="32075"/>
    <cellStyle name="40% - Ênfase3 184 5 2" xfId="32076"/>
    <cellStyle name="40% - Ênfase3 184 6" xfId="32077"/>
    <cellStyle name="40% - Ênfase3 185" xfId="32078"/>
    <cellStyle name="40% - Ênfase3 185 2" xfId="32079"/>
    <cellStyle name="40% - Ênfase3 185 2 2" xfId="32080"/>
    <cellStyle name="40% - Ênfase3 185 3" xfId="32081"/>
    <cellStyle name="40% - Ênfase3 185 3 2" xfId="32082"/>
    <cellStyle name="40% - Ênfase3 185 4" xfId="32083"/>
    <cellStyle name="40% - Ênfase3 185 4 2" xfId="32084"/>
    <cellStyle name="40% - Ênfase3 185 5" xfId="32085"/>
    <cellStyle name="40% - Ênfase3 185 5 2" xfId="32086"/>
    <cellStyle name="40% - Ênfase3 185 6" xfId="32087"/>
    <cellStyle name="40% - Ênfase3 186" xfId="32088"/>
    <cellStyle name="40% - Ênfase3 186 2" xfId="32089"/>
    <cellStyle name="40% - Ênfase3 186 2 2" xfId="32090"/>
    <cellStyle name="40% - Ênfase3 186 3" xfId="32091"/>
    <cellStyle name="40% - Ênfase3 186 3 2" xfId="32092"/>
    <cellStyle name="40% - Ênfase3 186 4" xfId="32093"/>
    <cellStyle name="40% - Ênfase3 186 4 2" xfId="32094"/>
    <cellStyle name="40% - Ênfase3 186 5" xfId="32095"/>
    <cellStyle name="40% - Ênfase3 186 5 2" xfId="32096"/>
    <cellStyle name="40% - Ênfase3 186 6" xfId="32097"/>
    <cellStyle name="40% - Ênfase3 187" xfId="32098"/>
    <cellStyle name="40% - Ênfase3 187 2" xfId="32099"/>
    <cellStyle name="40% - Ênfase3 187 2 2" xfId="32100"/>
    <cellStyle name="40% - Ênfase3 187 3" xfId="32101"/>
    <cellStyle name="40% - Ênfase3 187 3 2" xfId="32102"/>
    <cellStyle name="40% - Ênfase3 187 4" xfId="32103"/>
    <cellStyle name="40% - Ênfase3 187 4 2" xfId="32104"/>
    <cellStyle name="40% - Ênfase3 187 5" xfId="32105"/>
    <cellStyle name="40% - Ênfase3 187 5 2" xfId="32106"/>
    <cellStyle name="40% - Ênfase3 187 6" xfId="32107"/>
    <cellStyle name="40% - Ênfase3 188" xfId="32108"/>
    <cellStyle name="40% - Ênfase3 188 2" xfId="32109"/>
    <cellStyle name="40% - Ênfase3 188 2 2" xfId="32110"/>
    <cellStyle name="40% - Ênfase3 188 3" xfId="32111"/>
    <cellStyle name="40% - Ênfase3 188 3 2" xfId="32112"/>
    <cellStyle name="40% - Ênfase3 188 4" xfId="32113"/>
    <cellStyle name="40% - Ênfase3 188 4 2" xfId="32114"/>
    <cellStyle name="40% - Ênfase3 188 5" xfId="32115"/>
    <cellStyle name="40% - Ênfase3 188 5 2" xfId="32116"/>
    <cellStyle name="40% - Ênfase3 188 6" xfId="32117"/>
    <cellStyle name="40% - Ênfase3 189" xfId="32118"/>
    <cellStyle name="40% - Ênfase3 189 2" xfId="32119"/>
    <cellStyle name="40% - Ênfase3 189 2 2" xfId="32120"/>
    <cellStyle name="40% - Ênfase3 189 3" xfId="32121"/>
    <cellStyle name="40% - Ênfase3 189 3 2" xfId="32122"/>
    <cellStyle name="40% - Ênfase3 189 4" xfId="32123"/>
    <cellStyle name="40% - Ênfase3 189 4 2" xfId="32124"/>
    <cellStyle name="40% - Ênfase3 189 5" xfId="32125"/>
    <cellStyle name="40% - Ênfase3 189 5 2" xfId="32126"/>
    <cellStyle name="40% - Ênfase3 189 6" xfId="32127"/>
    <cellStyle name="40% - Ênfase3 19" xfId="32128"/>
    <cellStyle name="40% - Ênfase3 19 2" xfId="32129"/>
    <cellStyle name="40% - Ênfase3 19 2 2" xfId="32130"/>
    <cellStyle name="40% - Ênfase3 19 2 2 2" xfId="32131"/>
    <cellStyle name="40% - Ênfase3 19 2 3" xfId="32132"/>
    <cellStyle name="40% - Ênfase3 19 2 3 2" xfId="32133"/>
    <cellStyle name="40% - Ênfase3 19 2 4" xfId="32134"/>
    <cellStyle name="40% - Ênfase3 19 2 4 2" xfId="32135"/>
    <cellStyle name="40% - Ênfase3 19 2 5" xfId="32136"/>
    <cellStyle name="40% - Ênfase3 19 2 5 2" xfId="32137"/>
    <cellStyle name="40% - Ênfase3 19 2 6" xfId="32138"/>
    <cellStyle name="40% - Ênfase3 19 3" xfId="32139"/>
    <cellStyle name="40% - Ênfase3 19 3 2" xfId="32140"/>
    <cellStyle name="40% - Ênfase3 19 4" xfId="32141"/>
    <cellStyle name="40% - Ênfase3 19 4 2" xfId="32142"/>
    <cellStyle name="40% - Ênfase3 19 5" xfId="32143"/>
    <cellStyle name="40% - Ênfase3 19 5 2" xfId="32144"/>
    <cellStyle name="40% - Ênfase3 19 6" xfId="32145"/>
    <cellStyle name="40% - Ênfase3 19 6 2" xfId="32146"/>
    <cellStyle name="40% - Ênfase3 19 7" xfId="32147"/>
    <cellStyle name="40% - Ênfase3 190" xfId="32148"/>
    <cellStyle name="40% - Ênfase3 190 2" xfId="32149"/>
    <cellStyle name="40% - Ênfase3 190 2 2" xfId="32150"/>
    <cellStyle name="40% - Ênfase3 190 3" xfId="32151"/>
    <cellStyle name="40% - Ênfase3 190 3 2" xfId="32152"/>
    <cellStyle name="40% - Ênfase3 190 4" xfId="32153"/>
    <cellStyle name="40% - Ênfase3 190 4 2" xfId="32154"/>
    <cellStyle name="40% - Ênfase3 190 5" xfId="32155"/>
    <cellStyle name="40% - Ênfase3 190 5 2" xfId="32156"/>
    <cellStyle name="40% - Ênfase3 190 6" xfId="32157"/>
    <cellStyle name="40% - Ênfase3 191" xfId="32158"/>
    <cellStyle name="40% - Ênfase3 191 2" xfId="32159"/>
    <cellStyle name="40% - Ênfase3 191 2 2" xfId="32160"/>
    <cellStyle name="40% - Ênfase3 191 3" xfId="32161"/>
    <cellStyle name="40% - Ênfase3 191 3 2" xfId="32162"/>
    <cellStyle name="40% - Ênfase3 191 4" xfId="32163"/>
    <cellStyle name="40% - Ênfase3 191 4 2" xfId="32164"/>
    <cellStyle name="40% - Ênfase3 191 5" xfId="32165"/>
    <cellStyle name="40% - Ênfase3 191 5 2" xfId="32166"/>
    <cellStyle name="40% - Ênfase3 191 6" xfId="32167"/>
    <cellStyle name="40% - Ênfase3 192" xfId="32168"/>
    <cellStyle name="40% - Ênfase3 192 2" xfId="32169"/>
    <cellStyle name="40% - Ênfase3 192 2 2" xfId="32170"/>
    <cellStyle name="40% - Ênfase3 192 3" xfId="32171"/>
    <cellStyle name="40% - Ênfase3 192 3 2" xfId="32172"/>
    <cellStyle name="40% - Ênfase3 192 4" xfId="32173"/>
    <cellStyle name="40% - Ênfase3 192 4 2" xfId="32174"/>
    <cellStyle name="40% - Ênfase3 192 5" xfId="32175"/>
    <cellStyle name="40% - Ênfase3 192 5 2" xfId="32176"/>
    <cellStyle name="40% - Ênfase3 192 6" xfId="32177"/>
    <cellStyle name="40% - Ênfase3 193" xfId="32178"/>
    <cellStyle name="40% - Ênfase3 193 2" xfId="32179"/>
    <cellStyle name="40% - Ênfase3 193 2 2" xfId="32180"/>
    <cellStyle name="40% - Ênfase3 193 3" xfId="32181"/>
    <cellStyle name="40% - Ênfase3 193 3 2" xfId="32182"/>
    <cellStyle name="40% - Ênfase3 193 4" xfId="32183"/>
    <cellStyle name="40% - Ênfase3 194" xfId="32184"/>
    <cellStyle name="40% - Ênfase3 194 2" xfId="32185"/>
    <cellStyle name="40% - Ênfase3 194 2 2" xfId="32186"/>
    <cellStyle name="40% - Ênfase3 194 3" xfId="32187"/>
    <cellStyle name="40% - Ênfase3 194 3 2" xfId="32188"/>
    <cellStyle name="40% - Ênfase3 194 4" xfId="32189"/>
    <cellStyle name="40% - Ênfase3 195" xfId="32190"/>
    <cellStyle name="40% - Ênfase3 195 2" xfId="32191"/>
    <cellStyle name="40% - Ênfase3 195 2 2" xfId="32192"/>
    <cellStyle name="40% - Ênfase3 195 3" xfId="32193"/>
    <cellStyle name="40% - Ênfase3 195 3 2" xfId="32194"/>
    <cellStyle name="40% - Ênfase3 195 4" xfId="32195"/>
    <cellStyle name="40% - Ênfase3 196" xfId="32196"/>
    <cellStyle name="40% - Ênfase3 196 2" xfId="32197"/>
    <cellStyle name="40% - Ênfase3 196 2 2" xfId="32198"/>
    <cellStyle name="40% - Ênfase3 196 3" xfId="32199"/>
    <cellStyle name="40% - Ênfase3 196 3 2" xfId="32200"/>
    <cellStyle name="40% - Ênfase3 196 4" xfId="32201"/>
    <cellStyle name="40% - Ênfase3 197" xfId="32202"/>
    <cellStyle name="40% - Ênfase3 197 2" xfId="32203"/>
    <cellStyle name="40% - Ênfase3 197 2 2" xfId="32204"/>
    <cellStyle name="40% - Ênfase3 197 3" xfId="32205"/>
    <cellStyle name="40% - Ênfase3 197 3 2" xfId="32206"/>
    <cellStyle name="40% - Ênfase3 197 4" xfId="32207"/>
    <cellStyle name="40% - Ênfase3 198" xfId="32208"/>
    <cellStyle name="40% - Ênfase3 198 2" xfId="32209"/>
    <cellStyle name="40% - Ênfase3 198 2 2" xfId="32210"/>
    <cellStyle name="40% - Ênfase3 198 3" xfId="32211"/>
    <cellStyle name="40% - Ênfase3 198 3 2" xfId="32212"/>
    <cellStyle name="40% - Ênfase3 198 4" xfId="32213"/>
    <cellStyle name="40% - Ênfase3 199" xfId="32214"/>
    <cellStyle name="40% - Ênfase3 199 2" xfId="32215"/>
    <cellStyle name="40% - Ênfase3 199 2 2" xfId="32216"/>
    <cellStyle name="40% - Ênfase3 199 3" xfId="32217"/>
    <cellStyle name="40% - Ênfase3 199 3 2" xfId="32218"/>
    <cellStyle name="40% - Ênfase3 199 4" xfId="32219"/>
    <cellStyle name="40% - Ênfase3 2" xfId="32220"/>
    <cellStyle name="40% - Ênfase3 2 2" xfId="32221"/>
    <cellStyle name="40% - Ênfase3 2 2 2" xfId="32222"/>
    <cellStyle name="40% - Ênfase3 2 2 2 2" xfId="32223"/>
    <cellStyle name="40% - Ênfase3 2 2 2 2 2" xfId="32224"/>
    <cellStyle name="40% - Ênfase3 2 2 2 3" xfId="32225"/>
    <cellStyle name="40% - Ênfase3 2 2 2 3 2" xfId="32226"/>
    <cellStyle name="40% - Ênfase3 2 2 2 4" xfId="32227"/>
    <cellStyle name="40% - Ênfase3 2 2 2 4 2" xfId="32228"/>
    <cellStyle name="40% - Ênfase3 2 2 2 5" xfId="32229"/>
    <cellStyle name="40% - Ênfase3 2 2 2 5 2" xfId="32230"/>
    <cellStyle name="40% - Ênfase3 2 2 2 6" xfId="32231"/>
    <cellStyle name="40% - Ênfase3 2 2 3" xfId="32232"/>
    <cellStyle name="40% - Ênfase3 2 2 3 2" xfId="32233"/>
    <cellStyle name="40% - Ênfase3 2 2 4" xfId="32234"/>
    <cellStyle name="40% - Ênfase3 2 2 4 2" xfId="32235"/>
    <cellStyle name="40% - Ênfase3 2 2 5" xfId="32236"/>
    <cellStyle name="40% - Ênfase3 2 2 5 2" xfId="32237"/>
    <cellStyle name="40% - Ênfase3 2 2 6" xfId="32238"/>
    <cellStyle name="40% - Ênfase3 2 2 6 2" xfId="32239"/>
    <cellStyle name="40% - Ênfase3 2 2 7" xfId="32240"/>
    <cellStyle name="40% - Ênfase3 2 3" xfId="32241"/>
    <cellStyle name="40% - Ênfase3 2 3 2" xfId="32242"/>
    <cellStyle name="40% - Ênfase3 2 3 2 2" xfId="32243"/>
    <cellStyle name="40% - Ênfase3 2 3 3" xfId="32244"/>
    <cellStyle name="40% - Ênfase3 2 3 3 2" xfId="32245"/>
    <cellStyle name="40% - Ênfase3 2 3 4" xfId="32246"/>
    <cellStyle name="40% - Ênfase3 2 3 4 2" xfId="32247"/>
    <cellStyle name="40% - Ênfase3 2 3 5" xfId="32248"/>
    <cellStyle name="40% - Ênfase3 2 3 5 2" xfId="32249"/>
    <cellStyle name="40% - Ênfase3 2 3 6" xfId="32250"/>
    <cellStyle name="40% - Ênfase3 2 4" xfId="32251"/>
    <cellStyle name="40% - Ênfase3 2 4 2" xfId="32252"/>
    <cellStyle name="40% - Ênfase3 2 5" xfId="32253"/>
    <cellStyle name="40% - Ênfase3 2 5 2" xfId="32254"/>
    <cellStyle name="40% - Ênfase3 2 6" xfId="32255"/>
    <cellStyle name="40% - Ênfase3 2 6 2" xfId="32256"/>
    <cellStyle name="40% - Ênfase3 2 7" xfId="32257"/>
    <cellStyle name="40% - Ênfase3 2 7 2" xfId="32258"/>
    <cellStyle name="40% - Ênfase3 2 8" xfId="32259"/>
    <cellStyle name="40% - Ênfase3 20" xfId="32260"/>
    <cellStyle name="40% - Ênfase3 20 2" xfId="32261"/>
    <cellStyle name="40% - Ênfase3 20 2 2" xfId="32262"/>
    <cellStyle name="40% - Ênfase3 20 2 2 2" xfId="32263"/>
    <cellStyle name="40% - Ênfase3 20 2 3" xfId="32264"/>
    <cellStyle name="40% - Ênfase3 20 2 3 2" xfId="32265"/>
    <cellStyle name="40% - Ênfase3 20 2 4" xfId="32266"/>
    <cellStyle name="40% - Ênfase3 20 2 4 2" xfId="32267"/>
    <cellStyle name="40% - Ênfase3 20 2 5" xfId="32268"/>
    <cellStyle name="40% - Ênfase3 20 2 5 2" xfId="32269"/>
    <cellStyle name="40% - Ênfase3 20 2 6" xfId="32270"/>
    <cellStyle name="40% - Ênfase3 20 3" xfId="32271"/>
    <cellStyle name="40% - Ênfase3 20 3 2" xfId="32272"/>
    <cellStyle name="40% - Ênfase3 20 4" xfId="32273"/>
    <cellStyle name="40% - Ênfase3 20 4 2" xfId="32274"/>
    <cellStyle name="40% - Ênfase3 20 5" xfId="32275"/>
    <cellStyle name="40% - Ênfase3 20 5 2" xfId="32276"/>
    <cellStyle name="40% - Ênfase3 20 6" xfId="32277"/>
    <cellStyle name="40% - Ênfase3 20 6 2" xfId="32278"/>
    <cellStyle name="40% - Ênfase3 20 7" xfId="32279"/>
    <cellStyle name="40% - Ênfase3 200" xfId="32280"/>
    <cellStyle name="40% - Ênfase3 200 2" xfId="32281"/>
    <cellStyle name="40% - Ênfase3 200 2 2" xfId="32282"/>
    <cellStyle name="40% - Ênfase3 200 3" xfId="32283"/>
    <cellStyle name="40% - Ênfase3 200 3 2" xfId="32284"/>
    <cellStyle name="40% - Ênfase3 200 4" xfId="32285"/>
    <cellStyle name="40% - Ênfase3 201" xfId="32286"/>
    <cellStyle name="40% - Ênfase3 201 2" xfId="32287"/>
    <cellStyle name="40% - Ênfase3 201 2 2" xfId="32288"/>
    <cellStyle name="40% - Ênfase3 201 3" xfId="32289"/>
    <cellStyle name="40% - Ênfase3 201 3 2" xfId="32290"/>
    <cellStyle name="40% - Ênfase3 201 4" xfId="32291"/>
    <cellStyle name="40% - Ênfase3 202" xfId="32292"/>
    <cellStyle name="40% - Ênfase3 202 2" xfId="32293"/>
    <cellStyle name="40% - Ênfase3 202 2 2" xfId="32294"/>
    <cellStyle name="40% - Ênfase3 202 3" xfId="32295"/>
    <cellStyle name="40% - Ênfase3 203" xfId="32296"/>
    <cellStyle name="40% - Ênfase3 203 2" xfId="32297"/>
    <cellStyle name="40% - Ênfase3 203 2 2" xfId="32298"/>
    <cellStyle name="40% - Ênfase3 203 3" xfId="32299"/>
    <cellStyle name="40% - Ênfase3 204" xfId="32300"/>
    <cellStyle name="40% - Ênfase3 204 2" xfId="32301"/>
    <cellStyle name="40% - Ênfase3 204 2 2" xfId="32302"/>
    <cellStyle name="40% - Ênfase3 204 3" xfId="32303"/>
    <cellStyle name="40% - Ênfase3 205" xfId="32304"/>
    <cellStyle name="40% - Ênfase3 205 2" xfId="32305"/>
    <cellStyle name="40% - Ênfase3 205 2 2" xfId="32306"/>
    <cellStyle name="40% - Ênfase3 205 3" xfId="32307"/>
    <cellStyle name="40% - Ênfase3 206" xfId="32308"/>
    <cellStyle name="40% - Ênfase3 206 2" xfId="32309"/>
    <cellStyle name="40% - Ênfase3 206 2 2" xfId="32310"/>
    <cellStyle name="40% - Ênfase3 206 3" xfId="32311"/>
    <cellStyle name="40% - Ênfase3 207" xfId="32312"/>
    <cellStyle name="40% - Ênfase3 207 2" xfId="32313"/>
    <cellStyle name="40% - Ênfase3 207 2 2" xfId="32314"/>
    <cellStyle name="40% - Ênfase3 207 3" xfId="32315"/>
    <cellStyle name="40% - Ênfase3 208" xfId="32316"/>
    <cellStyle name="40% - Ênfase3 208 2" xfId="32317"/>
    <cellStyle name="40% - Ênfase3 208 2 2" xfId="32318"/>
    <cellStyle name="40% - Ênfase3 208 3" xfId="32319"/>
    <cellStyle name="40% - Ênfase3 209" xfId="32320"/>
    <cellStyle name="40% - Ênfase3 209 2" xfId="32321"/>
    <cellStyle name="40% - Ênfase3 209 2 2" xfId="32322"/>
    <cellStyle name="40% - Ênfase3 209 3" xfId="32323"/>
    <cellStyle name="40% - Ênfase3 21" xfId="32324"/>
    <cellStyle name="40% - Ênfase3 21 2" xfId="32325"/>
    <cellStyle name="40% - Ênfase3 21 2 2" xfId="32326"/>
    <cellStyle name="40% - Ênfase3 21 2 2 2" xfId="32327"/>
    <cellStyle name="40% - Ênfase3 21 2 3" xfId="32328"/>
    <cellStyle name="40% - Ênfase3 21 2 3 2" xfId="32329"/>
    <cellStyle name="40% - Ênfase3 21 2 4" xfId="32330"/>
    <cellStyle name="40% - Ênfase3 21 2 4 2" xfId="32331"/>
    <cellStyle name="40% - Ênfase3 21 2 5" xfId="32332"/>
    <cellStyle name="40% - Ênfase3 21 2 5 2" xfId="32333"/>
    <cellStyle name="40% - Ênfase3 21 2 6" xfId="32334"/>
    <cellStyle name="40% - Ênfase3 21 3" xfId="32335"/>
    <cellStyle name="40% - Ênfase3 21 3 2" xfId="32336"/>
    <cellStyle name="40% - Ênfase3 21 4" xfId="32337"/>
    <cellStyle name="40% - Ênfase3 21 4 2" xfId="32338"/>
    <cellStyle name="40% - Ênfase3 21 5" xfId="32339"/>
    <cellStyle name="40% - Ênfase3 21 5 2" xfId="32340"/>
    <cellStyle name="40% - Ênfase3 21 6" xfId="32341"/>
    <cellStyle name="40% - Ênfase3 21 6 2" xfId="32342"/>
    <cellStyle name="40% - Ênfase3 21 7" xfId="32343"/>
    <cellStyle name="40% - Ênfase3 210" xfId="32344"/>
    <cellStyle name="40% - Ênfase3 210 2" xfId="32345"/>
    <cellStyle name="40% - Ênfase3 210 2 2" xfId="32346"/>
    <cellStyle name="40% - Ênfase3 210 3" xfId="32347"/>
    <cellStyle name="40% - Ênfase3 211" xfId="32348"/>
    <cellStyle name="40% - Ênfase3 211 2" xfId="32349"/>
    <cellStyle name="40% - Ênfase3 211 2 2" xfId="32350"/>
    <cellStyle name="40% - Ênfase3 211 3" xfId="32351"/>
    <cellStyle name="40% - Ênfase3 212" xfId="32352"/>
    <cellStyle name="40% - Ênfase3 212 2" xfId="32353"/>
    <cellStyle name="40% - Ênfase3 212 2 2" xfId="32354"/>
    <cellStyle name="40% - Ênfase3 212 3" xfId="32355"/>
    <cellStyle name="40% - Ênfase3 213" xfId="32356"/>
    <cellStyle name="40% - Ênfase3 213 2" xfId="32357"/>
    <cellStyle name="40% - Ênfase3 213 2 2" xfId="32358"/>
    <cellStyle name="40% - Ênfase3 213 3" xfId="32359"/>
    <cellStyle name="40% - Ênfase3 214" xfId="32360"/>
    <cellStyle name="40% - Ênfase3 214 2" xfId="32361"/>
    <cellStyle name="40% - Ênfase3 214 2 2" xfId="32362"/>
    <cellStyle name="40% - Ênfase3 214 3" xfId="32363"/>
    <cellStyle name="40% - Ênfase3 215" xfId="32364"/>
    <cellStyle name="40% - Ênfase3 215 2" xfId="32365"/>
    <cellStyle name="40% - Ênfase3 215 2 2" xfId="32366"/>
    <cellStyle name="40% - Ênfase3 215 3" xfId="32367"/>
    <cellStyle name="40% - Ênfase3 216" xfId="32368"/>
    <cellStyle name="40% - Ênfase3 216 2" xfId="32369"/>
    <cellStyle name="40% - Ênfase3 216 2 2" xfId="32370"/>
    <cellStyle name="40% - Ênfase3 216 3" xfId="32371"/>
    <cellStyle name="40% - Ênfase3 217" xfId="32372"/>
    <cellStyle name="40% - Ênfase3 217 2" xfId="32373"/>
    <cellStyle name="40% - Ênfase3 217 2 2" xfId="32374"/>
    <cellStyle name="40% - Ênfase3 217 3" xfId="32375"/>
    <cellStyle name="40% - Ênfase3 218" xfId="32376"/>
    <cellStyle name="40% - Ênfase3 218 2" xfId="32377"/>
    <cellStyle name="40% - Ênfase3 218 2 2" xfId="32378"/>
    <cellStyle name="40% - Ênfase3 218 3" xfId="32379"/>
    <cellStyle name="40% - Ênfase3 219" xfId="32380"/>
    <cellStyle name="40% - Ênfase3 219 2" xfId="32381"/>
    <cellStyle name="40% - Ênfase3 219 2 2" xfId="32382"/>
    <cellStyle name="40% - Ênfase3 219 3" xfId="32383"/>
    <cellStyle name="40% - Ênfase3 22" xfId="32384"/>
    <cellStyle name="40% - Ênfase3 22 2" xfId="32385"/>
    <cellStyle name="40% - Ênfase3 22 2 2" xfId="32386"/>
    <cellStyle name="40% - Ênfase3 22 2 2 2" xfId="32387"/>
    <cellStyle name="40% - Ênfase3 22 2 3" xfId="32388"/>
    <cellStyle name="40% - Ênfase3 22 2 3 2" xfId="32389"/>
    <cellStyle name="40% - Ênfase3 22 2 4" xfId="32390"/>
    <cellStyle name="40% - Ênfase3 22 2 4 2" xfId="32391"/>
    <cellStyle name="40% - Ênfase3 22 2 5" xfId="32392"/>
    <cellStyle name="40% - Ênfase3 22 2 5 2" xfId="32393"/>
    <cellStyle name="40% - Ênfase3 22 2 6" xfId="32394"/>
    <cellStyle name="40% - Ênfase3 22 3" xfId="32395"/>
    <cellStyle name="40% - Ênfase3 22 3 2" xfId="32396"/>
    <cellStyle name="40% - Ênfase3 22 4" xfId="32397"/>
    <cellStyle name="40% - Ênfase3 22 4 2" xfId="32398"/>
    <cellStyle name="40% - Ênfase3 22 5" xfId="32399"/>
    <cellStyle name="40% - Ênfase3 22 5 2" xfId="32400"/>
    <cellStyle name="40% - Ênfase3 22 6" xfId="32401"/>
    <cellStyle name="40% - Ênfase3 22 6 2" xfId="32402"/>
    <cellStyle name="40% - Ênfase3 22 7" xfId="32403"/>
    <cellStyle name="40% - Ênfase3 220" xfId="32404"/>
    <cellStyle name="40% - Ênfase3 220 2" xfId="32405"/>
    <cellStyle name="40% - Ênfase3 220 2 2" xfId="32406"/>
    <cellStyle name="40% - Ênfase3 220 3" xfId="32407"/>
    <cellStyle name="40% - Ênfase3 221" xfId="32408"/>
    <cellStyle name="40% - Ênfase3 221 2" xfId="32409"/>
    <cellStyle name="40% - Ênfase3 221 2 2" xfId="32410"/>
    <cellStyle name="40% - Ênfase3 221 3" xfId="32411"/>
    <cellStyle name="40% - Ênfase3 222" xfId="32412"/>
    <cellStyle name="40% - Ênfase3 222 2" xfId="32413"/>
    <cellStyle name="40% - Ênfase3 222 2 2" xfId="32414"/>
    <cellStyle name="40% - Ênfase3 222 3" xfId="32415"/>
    <cellStyle name="40% - Ênfase3 223" xfId="32416"/>
    <cellStyle name="40% - Ênfase3 223 2" xfId="32417"/>
    <cellStyle name="40% - Ênfase3 223 2 2" xfId="32418"/>
    <cellStyle name="40% - Ênfase3 223 3" xfId="32419"/>
    <cellStyle name="40% - Ênfase3 224" xfId="32420"/>
    <cellStyle name="40% - Ênfase3 224 2" xfId="32421"/>
    <cellStyle name="40% - Ênfase3 224 2 2" xfId="32422"/>
    <cellStyle name="40% - Ênfase3 224 3" xfId="32423"/>
    <cellStyle name="40% - Ênfase3 225" xfId="32424"/>
    <cellStyle name="40% - Ênfase3 225 2" xfId="32425"/>
    <cellStyle name="40% - Ênfase3 225 2 2" xfId="32426"/>
    <cellStyle name="40% - Ênfase3 225 3" xfId="32427"/>
    <cellStyle name="40% - Ênfase3 226" xfId="32428"/>
    <cellStyle name="40% - Ênfase3 226 2" xfId="32429"/>
    <cellStyle name="40% - Ênfase3 226 2 2" xfId="32430"/>
    <cellStyle name="40% - Ênfase3 226 3" xfId="32431"/>
    <cellStyle name="40% - Ênfase3 227" xfId="32432"/>
    <cellStyle name="40% - Ênfase3 227 2" xfId="32433"/>
    <cellStyle name="40% - Ênfase3 227 2 2" xfId="32434"/>
    <cellStyle name="40% - Ênfase3 227 3" xfId="32435"/>
    <cellStyle name="40% - Ênfase3 228" xfId="32436"/>
    <cellStyle name="40% - Ênfase3 228 2" xfId="32437"/>
    <cellStyle name="40% - Ênfase3 229" xfId="32438"/>
    <cellStyle name="40% - Ênfase3 229 2" xfId="32439"/>
    <cellStyle name="40% - Ênfase3 23" xfId="32440"/>
    <cellStyle name="40% - Ênfase3 23 2" xfId="32441"/>
    <cellStyle name="40% - Ênfase3 23 2 2" xfId="32442"/>
    <cellStyle name="40% - Ênfase3 23 2 2 2" xfId="32443"/>
    <cellStyle name="40% - Ênfase3 23 2 3" xfId="32444"/>
    <cellStyle name="40% - Ênfase3 23 2 3 2" xfId="32445"/>
    <cellStyle name="40% - Ênfase3 23 2 4" xfId="32446"/>
    <cellStyle name="40% - Ênfase3 23 2 4 2" xfId="32447"/>
    <cellStyle name="40% - Ênfase3 23 2 5" xfId="32448"/>
    <cellStyle name="40% - Ênfase3 23 2 5 2" xfId="32449"/>
    <cellStyle name="40% - Ênfase3 23 2 6" xfId="32450"/>
    <cellStyle name="40% - Ênfase3 23 3" xfId="32451"/>
    <cellStyle name="40% - Ênfase3 23 3 2" xfId="32452"/>
    <cellStyle name="40% - Ênfase3 23 4" xfId="32453"/>
    <cellStyle name="40% - Ênfase3 23 4 2" xfId="32454"/>
    <cellStyle name="40% - Ênfase3 23 5" xfId="32455"/>
    <cellStyle name="40% - Ênfase3 23 5 2" xfId="32456"/>
    <cellStyle name="40% - Ênfase3 23 6" xfId="32457"/>
    <cellStyle name="40% - Ênfase3 23 6 2" xfId="32458"/>
    <cellStyle name="40% - Ênfase3 23 7" xfId="32459"/>
    <cellStyle name="40% - Ênfase3 230" xfId="32460"/>
    <cellStyle name="40% - Ênfase3 230 2" xfId="32461"/>
    <cellStyle name="40% - Ênfase3 231" xfId="32462"/>
    <cellStyle name="40% - Ênfase3 231 2" xfId="32463"/>
    <cellStyle name="40% - Ênfase3 232" xfId="32464"/>
    <cellStyle name="40% - Ênfase3 233" xfId="32465"/>
    <cellStyle name="40% - Ênfase3 234" xfId="32466"/>
    <cellStyle name="40% - Ênfase3 235" xfId="32467"/>
    <cellStyle name="40% - Ênfase3 236" xfId="32468"/>
    <cellStyle name="40% - Ênfase3 237" xfId="32469"/>
    <cellStyle name="40% - Ênfase3 238" xfId="32470"/>
    <cellStyle name="40% - Ênfase3 239" xfId="32471"/>
    <cellStyle name="40% - Ênfase3 24" xfId="32472"/>
    <cellStyle name="40% - Ênfase3 24 2" xfId="32473"/>
    <cellStyle name="40% - Ênfase3 24 2 2" xfId="32474"/>
    <cellStyle name="40% - Ênfase3 24 2 2 2" xfId="32475"/>
    <cellStyle name="40% - Ênfase3 24 2 3" xfId="32476"/>
    <cellStyle name="40% - Ênfase3 24 2 3 2" xfId="32477"/>
    <cellStyle name="40% - Ênfase3 24 2 4" xfId="32478"/>
    <cellStyle name="40% - Ênfase3 24 2 4 2" xfId="32479"/>
    <cellStyle name="40% - Ênfase3 24 2 5" xfId="32480"/>
    <cellStyle name="40% - Ênfase3 24 2 5 2" xfId="32481"/>
    <cellStyle name="40% - Ênfase3 24 2 6" xfId="32482"/>
    <cellStyle name="40% - Ênfase3 24 3" xfId="32483"/>
    <cellStyle name="40% - Ênfase3 24 3 2" xfId="32484"/>
    <cellStyle name="40% - Ênfase3 24 4" xfId="32485"/>
    <cellStyle name="40% - Ênfase3 24 4 2" xfId="32486"/>
    <cellStyle name="40% - Ênfase3 24 5" xfId="32487"/>
    <cellStyle name="40% - Ênfase3 24 5 2" xfId="32488"/>
    <cellStyle name="40% - Ênfase3 24 6" xfId="32489"/>
    <cellStyle name="40% - Ênfase3 24 6 2" xfId="32490"/>
    <cellStyle name="40% - Ênfase3 24 7" xfId="32491"/>
    <cellStyle name="40% - Ênfase3 240" xfId="32492"/>
    <cellStyle name="40% - Ênfase3 241" xfId="32493"/>
    <cellStyle name="40% - Ênfase3 25" xfId="32494"/>
    <cellStyle name="40% - Ênfase3 25 2" xfId="32495"/>
    <cellStyle name="40% - Ênfase3 25 2 2" xfId="32496"/>
    <cellStyle name="40% - Ênfase3 25 2 2 2" xfId="32497"/>
    <cellStyle name="40% - Ênfase3 25 2 3" xfId="32498"/>
    <cellStyle name="40% - Ênfase3 25 2 3 2" xfId="32499"/>
    <cellStyle name="40% - Ênfase3 25 2 4" xfId="32500"/>
    <cellStyle name="40% - Ênfase3 25 2 4 2" xfId="32501"/>
    <cellStyle name="40% - Ênfase3 25 2 5" xfId="32502"/>
    <cellStyle name="40% - Ênfase3 25 2 5 2" xfId="32503"/>
    <cellStyle name="40% - Ênfase3 25 2 6" xfId="32504"/>
    <cellStyle name="40% - Ênfase3 25 3" xfId="32505"/>
    <cellStyle name="40% - Ênfase3 25 3 2" xfId="32506"/>
    <cellStyle name="40% - Ênfase3 25 4" xfId="32507"/>
    <cellStyle name="40% - Ênfase3 25 4 2" xfId="32508"/>
    <cellStyle name="40% - Ênfase3 25 5" xfId="32509"/>
    <cellStyle name="40% - Ênfase3 25 5 2" xfId="32510"/>
    <cellStyle name="40% - Ênfase3 25 6" xfId="32511"/>
    <cellStyle name="40% - Ênfase3 25 6 2" xfId="32512"/>
    <cellStyle name="40% - Ênfase3 25 7" xfId="32513"/>
    <cellStyle name="40% - Ênfase3 26" xfId="32514"/>
    <cellStyle name="40% - Ênfase3 26 2" xfId="32515"/>
    <cellStyle name="40% - Ênfase3 26 2 2" xfId="32516"/>
    <cellStyle name="40% - Ênfase3 26 2 2 2" xfId="32517"/>
    <cellStyle name="40% - Ênfase3 26 2 3" xfId="32518"/>
    <cellStyle name="40% - Ênfase3 26 2 3 2" xfId="32519"/>
    <cellStyle name="40% - Ênfase3 26 2 4" xfId="32520"/>
    <cellStyle name="40% - Ênfase3 26 2 4 2" xfId="32521"/>
    <cellStyle name="40% - Ênfase3 26 2 5" xfId="32522"/>
    <cellStyle name="40% - Ênfase3 26 2 5 2" xfId="32523"/>
    <cellStyle name="40% - Ênfase3 26 2 6" xfId="32524"/>
    <cellStyle name="40% - Ênfase3 26 3" xfId="32525"/>
    <cellStyle name="40% - Ênfase3 26 3 2" xfId="32526"/>
    <cellStyle name="40% - Ênfase3 26 4" xfId="32527"/>
    <cellStyle name="40% - Ênfase3 26 4 2" xfId="32528"/>
    <cellStyle name="40% - Ênfase3 26 5" xfId="32529"/>
    <cellStyle name="40% - Ênfase3 26 5 2" xfId="32530"/>
    <cellStyle name="40% - Ênfase3 26 6" xfId="32531"/>
    <cellStyle name="40% - Ênfase3 26 6 2" xfId="32532"/>
    <cellStyle name="40% - Ênfase3 26 7" xfId="32533"/>
    <cellStyle name="40% - Ênfase3 27" xfId="32534"/>
    <cellStyle name="40% - Ênfase3 27 2" xfId="32535"/>
    <cellStyle name="40% - Ênfase3 27 2 2" xfId="32536"/>
    <cellStyle name="40% - Ênfase3 27 2 2 2" xfId="32537"/>
    <cellStyle name="40% - Ênfase3 27 2 3" xfId="32538"/>
    <cellStyle name="40% - Ênfase3 27 2 3 2" xfId="32539"/>
    <cellStyle name="40% - Ênfase3 27 2 4" xfId="32540"/>
    <cellStyle name="40% - Ênfase3 27 2 4 2" xfId="32541"/>
    <cellStyle name="40% - Ênfase3 27 2 5" xfId="32542"/>
    <cellStyle name="40% - Ênfase3 27 2 5 2" xfId="32543"/>
    <cellStyle name="40% - Ênfase3 27 2 6" xfId="32544"/>
    <cellStyle name="40% - Ênfase3 27 3" xfId="32545"/>
    <cellStyle name="40% - Ênfase3 27 3 2" xfId="32546"/>
    <cellStyle name="40% - Ênfase3 27 4" xfId="32547"/>
    <cellStyle name="40% - Ênfase3 27 4 2" xfId="32548"/>
    <cellStyle name="40% - Ênfase3 27 5" xfId="32549"/>
    <cellStyle name="40% - Ênfase3 27 5 2" xfId="32550"/>
    <cellStyle name="40% - Ênfase3 27 6" xfId="32551"/>
    <cellStyle name="40% - Ênfase3 27 6 2" xfId="32552"/>
    <cellStyle name="40% - Ênfase3 27 7" xfId="32553"/>
    <cellStyle name="40% - Ênfase3 28" xfId="32554"/>
    <cellStyle name="40% - Ênfase3 28 2" xfId="32555"/>
    <cellStyle name="40% - Ênfase3 28 2 2" xfId="32556"/>
    <cellStyle name="40% - Ênfase3 28 2 2 2" xfId="32557"/>
    <cellStyle name="40% - Ênfase3 28 2 3" xfId="32558"/>
    <cellStyle name="40% - Ênfase3 28 2 3 2" xfId="32559"/>
    <cellStyle name="40% - Ênfase3 28 2 4" xfId="32560"/>
    <cellStyle name="40% - Ênfase3 28 2 4 2" xfId="32561"/>
    <cellStyle name="40% - Ênfase3 28 2 5" xfId="32562"/>
    <cellStyle name="40% - Ênfase3 28 2 5 2" xfId="32563"/>
    <cellStyle name="40% - Ênfase3 28 2 6" xfId="32564"/>
    <cellStyle name="40% - Ênfase3 28 3" xfId="32565"/>
    <cellStyle name="40% - Ênfase3 28 3 2" xfId="32566"/>
    <cellStyle name="40% - Ênfase3 28 4" xfId="32567"/>
    <cellStyle name="40% - Ênfase3 28 4 2" xfId="32568"/>
    <cellStyle name="40% - Ênfase3 28 5" xfId="32569"/>
    <cellStyle name="40% - Ênfase3 28 5 2" xfId="32570"/>
    <cellStyle name="40% - Ênfase3 28 6" xfId="32571"/>
    <cellStyle name="40% - Ênfase3 28 6 2" xfId="32572"/>
    <cellStyle name="40% - Ênfase3 28 7" xfId="32573"/>
    <cellStyle name="40% - Ênfase3 29" xfId="32574"/>
    <cellStyle name="40% - Ênfase3 29 2" xfId="32575"/>
    <cellStyle name="40% - Ênfase3 29 2 2" xfId="32576"/>
    <cellStyle name="40% - Ênfase3 29 2 2 2" xfId="32577"/>
    <cellStyle name="40% - Ênfase3 29 2 3" xfId="32578"/>
    <cellStyle name="40% - Ênfase3 29 2 3 2" xfId="32579"/>
    <cellStyle name="40% - Ênfase3 29 2 4" xfId="32580"/>
    <cellStyle name="40% - Ênfase3 29 2 4 2" xfId="32581"/>
    <cellStyle name="40% - Ênfase3 29 2 5" xfId="32582"/>
    <cellStyle name="40% - Ênfase3 29 2 5 2" xfId="32583"/>
    <cellStyle name="40% - Ênfase3 29 2 6" xfId="32584"/>
    <cellStyle name="40% - Ênfase3 29 3" xfId="32585"/>
    <cellStyle name="40% - Ênfase3 29 3 2" xfId="32586"/>
    <cellStyle name="40% - Ênfase3 29 4" xfId="32587"/>
    <cellStyle name="40% - Ênfase3 29 4 2" xfId="32588"/>
    <cellStyle name="40% - Ênfase3 29 5" xfId="32589"/>
    <cellStyle name="40% - Ênfase3 29 5 2" xfId="32590"/>
    <cellStyle name="40% - Ênfase3 29 6" xfId="32591"/>
    <cellStyle name="40% - Ênfase3 29 6 2" xfId="32592"/>
    <cellStyle name="40% - Ênfase3 29 7" xfId="32593"/>
    <cellStyle name="40% - Ênfase3 3" xfId="32594"/>
    <cellStyle name="40% - Ênfase3 3 2" xfId="32595"/>
    <cellStyle name="40% - Ênfase3 3 2 2" xfId="32596"/>
    <cellStyle name="40% - Ênfase3 3 2 2 2" xfId="32597"/>
    <cellStyle name="40% - Ênfase3 3 2 2 2 2" xfId="32598"/>
    <cellStyle name="40% - Ênfase3 3 2 2 3" xfId="32599"/>
    <cellStyle name="40% - Ênfase3 3 2 2 3 2" xfId="32600"/>
    <cellStyle name="40% - Ênfase3 3 2 2 4" xfId="32601"/>
    <cellStyle name="40% - Ênfase3 3 2 2 4 2" xfId="32602"/>
    <cellStyle name="40% - Ênfase3 3 2 2 5" xfId="32603"/>
    <cellStyle name="40% - Ênfase3 3 2 2 5 2" xfId="32604"/>
    <cellStyle name="40% - Ênfase3 3 2 2 6" xfId="32605"/>
    <cellStyle name="40% - Ênfase3 3 2 3" xfId="32606"/>
    <cellStyle name="40% - Ênfase3 3 2 3 2" xfId="32607"/>
    <cellStyle name="40% - Ênfase3 3 2 4" xfId="32608"/>
    <cellStyle name="40% - Ênfase3 3 2 4 2" xfId="32609"/>
    <cellStyle name="40% - Ênfase3 3 2 5" xfId="32610"/>
    <cellStyle name="40% - Ênfase3 3 2 5 2" xfId="32611"/>
    <cellStyle name="40% - Ênfase3 3 2 6" xfId="32612"/>
    <cellStyle name="40% - Ênfase3 3 2 6 2" xfId="32613"/>
    <cellStyle name="40% - Ênfase3 3 2 7" xfId="32614"/>
    <cellStyle name="40% - Ênfase3 3 3" xfId="32615"/>
    <cellStyle name="40% - Ênfase3 3 3 2" xfId="32616"/>
    <cellStyle name="40% - Ênfase3 3 3 2 2" xfId="32617"/>
    <cellStyle name="40% - Ênfase3 3 3 3" xfId="32618"/>
    <cellStyle name="40% - Ênfase3 3 3 3 2" xfId="32619"/>
    <cellStyle name="40% - Ênfase3 3 3 4" xfId="32620"/>
    <cellStyle name="40% - Ênfase3 3 3 4 2" xfId="32621"/>
    <cellStyle name="40% - Ênfase3 3 3 5" xfId="32622"/>
    <cellStyle name="40% - Ênfase3 3 3 5 2" xfId="32623"/>
    <cellStyle name="40% - Ênfase3 3 3 6" xfId="32624"/>
    <cellStyle name="40% - Ênfase3 3 4" xfId="32625"/>
    <cellStyle name="40% - Ênfase3 3 4 2" xfId="32626"/>
    <cellStyle name="40% - Ênfase3 3 5" xfId="32627"/>
    <cellStyle name="40% - Ênfase3 3 5 2" xfId="32628"/>
    <cellStyle name="40% - Ênfase3 3 6" xfId="32629"/>
    <cellStyle name="40% - Ênfase3 3 6 2" xfId="32630"/>
    <cellStyle name="40% - Ênfase3 3 7" xfId="32631"/>
    <cellStyle name="40% - Ênfase3 3 7 2" xfId="32632"/>
    <cellStyle name="40% - Ênfase3 3 8" xfId="32633"/>
    <cellStyle name="40% - Ênfase3 30" xfId="32634"/>
    <cellStyle name="40% - Ênfase3 30 2" xfId="32635"/>
    <cellStyle name="40% - Ênfase3 30 2 2" xfId="32636"/>
    <cellStyle name="40% - Ênfase3 30 2 2 2" xfId="32637"/>
    <cellStyle name="40% - Ênfase3 30 2 3" xfId="32638"/>
    <cellStyle name="40% - Ênfase3 30 2 3 2" xfId="32639"/>
    <cellStyle name="40% - Ênfase3 30 2 4" xfId="32640"/>
    <cellStyle name="40% - Ênfase3 30 2 4 2" xfId="32641"/>
    <cellStyle name="40% - Ênfase3 30 2 5" xfId="32642"/>
    <cellStyle name="40% - Ênfase3 30 2 5 2" xfId="32643"/>
    <cellStyle name="40% - Ênfase3 30 2 6" xfId="32644"/>
    <cellStyle name="40% - Ênfase3 30 3" xfId="32645"/>
    <cellStyle name="40% - Ênfase3 30 3 2" xfId="32646"/>
    <cellStyle name="40% - Ênfase3 30 4" xfId="32647"/>
    <cellStyle name="40% - Ênfase3 30 4 2" xfId="32648"/>
    <cellStyle name="40% - Ênfase3 30 5" xfId="32649"/>
    <cellStyle name="40% - Ênfase3 30 5 2" xfId="32650"/>
    <cellStyle name="40% - Ênfase3 30 6" xfId="32651"/>
    <cellStyle name="40% - Ênfase3 30 6 2" xfId="32652"/>
    <cellStyle name="40% - Ênfase3 30 7" xfId="32653"/>
    <cellStyle name="40% - Ênfase3 31" xfId="32654"/>
    <cellStyle name="40% - Ênfase3 31 2" xfId="32655"/>
    <cellStyle name="40% - Ênfase3 31 2 2" xfId="32656"/>
    <cellStyle name="40% - Ênfase3 31 2 2 2" xfId="32657"/>
    <cellStyle name="40% - Ênfase3 31 2 3" xfId="32658"/>
    <cellStyle name="40% - Ênfase3 31 2 3 2" xfId="32659"/>
    <cellStyle name="40% - Ênfase3 31 2 4" xfId="32660"/>
    <cellStyle name="40% - Ênfase3 31 2 4 2" xfId="32661"/>
    <cellStyle name="40% - Ênfase3 31 2 5" xfId="32662"/>
    <cellStyle name="40% - Ênfase3 31 2 5 2" xfId="32663"/>
    <cellStyle name="40% - Ênfase3 31 2 6" xfId="32664"/>
    <cellStyle name="40% - Ênfase3 31 3" xfId="32665"/>
    <cellStyle name="40% - Ênfase3 31 3 2" xfId="32666"/>
    <cellStyle name="40% - Ênfase3 31 4" xfId="32667"/>
    <cellStyle name="40% - Ênfase3 31 4 2" xfId="32668"/>
    <cellStyle name="40% - Ênfase3 31 5" xfId="32669"/>
    <cellStyle name="40% - Ênfase3 31 5 2" xfId="32670"/>
    <cellStyle name="40% - Ênfase3 31 6" xfId="32671"/>
    <cellStyle name="40% - Ênfase3 31 6 2" xfId="32672"/>
    <cellStyle name="40% - Ênfase3 31 7" xfId="32673"/>
    <cellStyle name="40% - Ênfase3 32" xfId="32674"/>
    <cellStyle name="40% - Ênfase3 32 2" xfId="32675"/>
    <cellStyle name="40% - Ênfase3 32 2 2" xfId="32676"/>
    <cellStyle name="40% - Ênfase3 32 2 2 2" xfId="32677"/>
    <cellStyle name="40% - Ênfase3 32 2 3" xfId="32678"/>
    <cellStyle name="40% - Ênfase3 32 2 3 2" xfId="32679"/>
    <cellStyle name="40% - Ênfase3 32 2 4" xfId="32680"/>
    <cellStyle name="40% - Ênfase3 32 2 4 2" xfId="32681"/>
    <cellStyle name="40% - Ênfase3 32 2 5" xfId="32682"/>
    <cellStyle name="40% - Ênfase3 32 2 5 2" xfId="32683"/>
    <cellStyle name="40% - Ênfase3 32 2 6" xfId="32684"/>
    <cellStyle name="40% - Ênfase3 32 3" xfId="32685"/>
    <cellStyle name="40% - Ênfase3 32 3 2" xfId="32686"/>
    <cellStyle name="40% - Ênfase3 32 4" xfId="32687"/>
    <cellStyle name="40% - Ênfase3 32 4 2" xfId="32688"/>
    <cellStyle name="40% - Ênfase3 32 5" xfId="32689"/>
    <cellStyle name="40% - Ênfase3 32 5 2" xfId="32690"/>
    <cellStyle name="40% - Ênfase3 32 6" xfId="32691"/>
    <cellStyle name="40% - Ênfase3 32 6 2" xfId="32692"/>
    <cellStyle name="40% - Ênfase3 32 7" xfId="32693"/>
    <cellStyle name="40% - Ênfase3 33" xfId="32694"/>
    <cellStyle name="40% - Ênfase3 33 2" xfId="32695"/>
    <cellStyle name="40% - Ênfase3 33 2 2" xfId="32696"/>
    <cellStyle name="40% - Ênfase3 33 2 2 2" xfId="32697"/>
    <cellStyle name="40% - Ênfase3 33 2 3" xfId="32698"/>
    <cellStyle name="40% - Ênfase3 33 2 3 2" xfId="32699"/>
    <cellStyle name="40% - Ênfase3 33 2 4" xfId="32700"/>
    <cellStyle name="40% - Ênfase3 33 2 4 2" xfId="32701"/>
    <cellStyle name="40% - Ênfase3 33 2 5" xfId="32702"/>
    <cellStyle name="40% - Ênfase3 33 2 5 2" xfId="32703"/>
    <cellStyle name="40% - Ênfase3 33 2 6" xfId="32704"/>
    <cellStyle name="40% - Ênfase3 33 3" xfId="32705"/>
    <cellStyle name="40% - Ênfase3 33 3 2" xfId="32706"/>
    <cellStyle name="40% - Ênfase3 33 4" xfId="32707"/>
    <cellStyle name="40% - Ênfase3 33 4 2" xfId="32708"/>
    <cellStyle name="40% - Ênfase3 33 5" xfId="32709"/>
    <cellStyle name="40% - Ênfase3 33 5 2" xfId="32710"/>
    <cellStyle name="40% - Ênfase3 33 6" xfId="32711"/>
    <cellStyle name="40% - Ênfase3 33 6 2" xfId="32712"/>
    <cellStyle name="40% - Ênfase3 33 7" xfId="32713"/>
    <cellStyle name="40% - Ênfase3 34" xfId="32714"/>
    <cellStyle name="40% - Ênfase3 34 2" xfId="32715"/>
    <cellStyle name="40% - Ênfase3 34 2 2" xfId="32716"/>
    <cellStyle name="40% - Ênfase3 34 2 2 2" xfId="32717"/>
    <cellStyle name="40% - Ênfase3 34 2 3" xfId="32718"/>
    <cellStyle name="40% - Ênfase3 34 2 3 2" xfId="32719"/>
    <cellStyle name="40% - Ênfase3 34 2 4" xfId="32720"/>
    <cellStyle name="40% - Ênfase3 34 2 4 2" xfId="32721"/>
    <cellStyle name="40% - Ênfase3 34 2 5" xfId="32722"/>
    <cellStyle name="40% - Ênfase3 34 2 5 2" xfId="32723"/>
    <cellStyle name="40% - Ênfase3 34 2 6" xfId="32724"/>
    <cellStyle name="40% - Ênfase3 34 3" xfId="32725"/>
    <cellStyle name="40% - Ênfase3 34 3 2" xfId="32726"/>
    <cellStyle name="40% - Ênfase3 34 4" xfId="32727"/>
    <cellStyle name="40% - Ênfase3 34 4 2" xfId="32728"/>
    <cellStyle name="40% - Ênfase3 34 5" xfId="32729"/>
    <cellStyle name="40% - Ênfase3 34 5 2" xfId="32730"/>
    <cellStyle name="40% - Ênfase3 34 6" xfId="32731"/>
    <cellStyle name="40% - Ênfase3 34 6 2" xfId="32732"/>
    <cellStyle name="40% - Ênfase3 34 7" xfId="32733"/>
    <cellStyle name="40% - Ênfase3 35" xfId="32734"/>
    <cellStyle name="40% - Ênfase3 35 2" xfId="32735"/>
    <cellStyle name="40% - Ênfase3 35 2 2" xfId="32736"/>
    <cellStyle name="40% - Ênfase3 35 2 2 2" xfId="32737"/>
    <cellStyle name="40% - Ênfase3 35 2 3" xfId="32738"/>
    <cellStyle name="40% - Ênfase3 35 2 3 2" xfId="32739"/>
    <cellStyle name="40% - Ênfase3 35 2 4" xfId="32740"/>
    <cellStyle name="40% - Ênfase3 35 2 4 2" xfId="32741"/>
    <cellStyle name="40% - Ênfase3 35 2 5" xfId="32742"/>
    <cellStyle name="40% - Ênfase3 35 2 5 2" xfId="32743"/>
    <cellStyle name="40% - Ênfase3 35 2 6" xfId="32744"/>
    <cellStyle name="40% - Ênfase3 35 3" xfId="32745"/>
    <cellStyle name="40% - Ênfase3 35 3 2" xfId="32746"/>
    <cellStyle name="40% - Ênfase3 35 4" xfId="32747"/>
    <cellStyle name="40% - Ênfase3 35 4 2" xfId="32748"/>
    <cellStyle name="40% - Ênfase3 35 5" xfId="32749"/>
    <cellStyle name="40% - Ênfase3 35 5 2" xfId="32750"/>
    <cellStyle name="40% - Ênfase3 35 6" xfId="32751"/>
    <cellStyle name="40% - Ênfase3 35 6 2" xfId="32752"/>
    <cellStyle name="40% - Ênfase3 35 7" xfId="32753"/>
    <cellStyle name="40% - Ênfase3 36" xfId="32754"/>
    <cellStyle name="40% - Ênfase3 36 2" xfId="32755"/>
    <cellStyle name="40% - Ênfase3 36 2 2" xfId="32756"/>
    <cellStyle name="40% - Ênfase3 36 2 2 2" xfId="32757"/>
    <cellStyle name="40% - Ênfase3 36 2 3" xfId="32758"/>
    <cellStyle name="40% - Ênfase3 36 2 3 2" xfId="32759"/>
    <cellStyle name="40% - Ênfase3 36 2 4" xfId="32760"/>
    <cellStyle name="40% - Ênfase3 36 2 4 2" xfId="32761"/>
    <cellStyle name="40% - Ênfase3 36 2 5" xfId="32762"/>
    <cellStyle name="40% - Ênfase3 36 2 5 2" xfId="32763"/>
    <cellStyle name="40% - Ênfase3 36 2 6" xfId="32764"/>
    <cellStyle name="40% - Ênfase3 36 3" xfId="32765"/>
    <cellStyle name="40% - Ênfase3 36 3 2" xfId="32766"/>
    <cellStyle name="40% - Ênfase3 36 4" xfId="32767"/>
    <cellStyle name="40% - Ênfase3 36 4 2" xfId="32768"/>
    <cellStyle name="40% - Ênfase3 36 5" xfId="32769"/>
    <cellStyle name="40% - Ênfase3 36 5 2" xfId="32770"/>
    <cellStyle name="40% - Ênfase3 36 6" xfId="32771"/>
    <cellStyle name="40% - Ênfase3 36 6 2" xfId="32772"/>
    <cellStyle name="40% - Ênfase3 36 7" xfId="32773"/>
    <cellStyle name="40% - Ênfase3 37" xfId="32774"/>
    <cellStyle name="40% - Ênfase3 37 2" xfId="32775"/>
    <cellStyle name="40% - Ênfase3 37 2 2" xfId="32776"/>
    <cellStyle name="40% - Ênfase3 37 2 2 2" xfId="32777"/>
    <cellStyle name="40% - Ênfase3 37 2 3" xfId="32778"/>
    <cellStyle name="40% - Ênfase3 37 2 3 2" xfId="32779"/>
    <cellStyle name="40% - Ênfase3 37 2 4" xfId="32780"/>
    <cellStyle name="40% - Ênfase3 37 2 4 2" xfId="32781"/>
    <cellStyle name="40% - Ênfase3 37 2 5" xfId="32782"/>
    <cellStyle name="40% - Ênfase3 37 2 5 2" xfId="32783"/>
    <cellStyle name="40% - Ênfase3 37 2 6" xfId="32784"/>
    <cellStyle name="40% - Ênfase3 37 3" xfId="32785"/>
    <cellStyle name="40% - Ênfase3 37 3 2" xfId="32786"/>
    <cellStyle name="40% - Ênfase3 37 4" xfId="32787"/>
    <cellStyle name="40% - Ênfase3 37 4 2" xfId="32788"/>
    <cellStyle name="40% - Ênfase3 37 5" xfId="32789"/>
    <cellStyle name="40% - Ênfase3 37 5 2" xfId="32790"/>
    <cellStyle name="40% - Ênfase3 37 6" xfId="32791"/>
    <cellStyle name="40% - Ênfase3 37 6 2" xfId="32792"/>
    <cellStyle name="40% - Ênfase3 37 7" xfId="32793"/>
    <cellStyle name="40% - Ênfase3 38" xfId="32794"/>
    <cellStyle name="40% - Ênfase3 38 2" xfId="32795"/>
    <cellStyle name="40% - Ênfase3 38 2 2" xfId="32796"/>
    <cellStyle name="40% - Ênfase3 38 2 2 2" xfId="32797"/>
    <cellStyle name="40% - Ênfase3 38 2 3" xfId="32798"/>
    <cellStyle name="40% - Ênfase3 38 2 3 2" xfId="32799"/>
    <cellStyle name="40% - Ênfase3 38 2 4" xfId="32800"/>
    <cellStyle name="40% - Ênfase3 38 2 4 2" xfId="32801"/>
    <cellStyle name="40% - Ênfase3 38 2 5" xfId="32802"/>
    <cellStyle name="40% - Ênfase3 38 2 5 2" xfId="32803"/>
    <cellStyle name="40% - Ênfase3 38 2 6" xfId="32804"/>
    <cellStyle name="40% - Ênfase3 38 3" xfId="32805"/>
    <cellStyle name="40% - Ênfase3 38 3 2" xfId="32806"/>
    <cellStyle name="40% - Ênfase3 38 4" xfId="32807"/>
    <cellStyle name="40% - Ênfase3 38 4 2" xfId="32808"/>
    <cellStyle name="40% - Ênfase3 38 5" xfId="32809"/>
    <cellStyle name="40% - Ênfase3 38 5 2" xfId="32810"/>
    <cellStyle name="40% - Ênfase3 38 6" xfId="32811"/>
    <cellStyle name="40% - Ênfase3 38 6 2" xfId="32812"/>
    <cellStyle name="40% - Ênfase3 38 7" xfId="32813"/>
    <cellStyle name="40% - Ênfase3 39" xfId="32814"/>
    <cellStyle name="40% - Ênfase3 39 2" xfId="32815"/>
    <cellStyle name="40% - Ênfase3 39 2 2" xfId="32816"/>
    <cellStyle name="40% - Ênfase3 39 2 2 2" xfId="32817"/>
    <cellStyle name="40% - Ênfase3 39 2 3" xfId="32818"/>
    <cellStyle name="40% - Ênfase3 39 2 3 2" xfId="32819"/>
    <cellStyle name="40% - Ênfase3 39 2 4" xfId="32820"/>
    <cellStyle name="40% - Ênfase3 39 2 4 2" xfId="32821"/>
    <cellStyle name="40% - Ênfase3 39 2 5" xfId="32822"/>
    <cellStyle name="40% - Ênfase3 39 2 5 2" xfId="32823"/>
    <cellStyle name="40% - Ênfase3 39 2 6" xfId="32824"/>
    <cellStyle name="40% - Ênfase3 39 3" xfId="32825"/>
    <cellStyle name="40% - Ênfase3 39 3 2" xfId="32826"/>
    <cellStyle name="40% - Ênfase3 39 4" xfId="32827"/>
    <cellStyle name="40% - Ênfase3 39 4 2" xfId="32828"/>
    <cellStyle name="40% - Ênfase3 39 5" xfId="32829"/>
    <cellStyle name="40% - Ênfase3 39 5 2" xfId="32830"/>
    <cellStyle name="40% - Ênfase3 39 6" xfId="32831"/>
    <cellStyle name="40% - Ênfase3 39 6 2" xfId="32832"/>
    <cellStyle name="40% - Ênfase3 39 7" xfId="32833"/>
    <cellStyle name="40% - Ênfase3 4" xfId="32834"/>
    <cellStyle name="40% - Ênfase3 4 2" xfId="32835"/>
    <cellStyle name="40% - Ênfase3 4 2 2" xfId="32836"/>
    <cellStyle name="40% - Ênfase3 4 2 2 2" xfId="32837"/>
    <cellStyle name="40% - Ênfase3 4 2 2 2 2" xfId="32838"/>
    <cellStyle name="40% - Ênfase3 4 2 2 3" xfId="32839"/>
    <cellStyle name="40% - Ênfase3 4 2 2 3 2" xfId="32840"/>
    <cellStyle name="40% - Ênfase3 4 2 2 4" xfId="32841"/>
    <cellStyle name="40% - Ênfase3 4 2 2 4 2" xfId="32842"/>
    <cellStyle name="40% - Ênfase3 4 2 2 5" xfId="32843"/>
    <cellStyle name="40% - Ênfase3 4 2 2 5 2" xfId="32844"/>
    <cellStyle name="40% - Ênfase3 4 2 2 6" xfId="32845"/>
    <cellStyle name="40% - Ênfase3 4 2 3" xfId="32846"/>
    <cellStyle name="40% - Ênfase3 4 2 3 2" xfId="32847"/>
    <cellStyle name="40% - Ênfase3 4 2 4" xfId="32848"/>
    <cellStyle name="40% - Ênfase3 4 2 4 2" xfId="32849"/>
    <cellStyle name="40% - Ênfase3 4 2 5" xfId="32850"/>
    <cellStyle name="40% - Ênfase3 4 2 5 2" xfId="32851"/>
    <cellStyle name="40% - Ênfase3 4 2 6" xfId="32852"/>
    <cellStyle name="40% - Ênfase3 4 2 6 2" xfId="32853"/>
    <cellStyle name="40% - Ênfase3 4 2 7" xfId="32854"/>
    <cellStyle name="40% - Ênfase3 4 3" xfId="32855"/>
    <cellStyle name="40% - Ênfase3 4 3 2" xfId="32856"/>
    <cellStyle name="40% - Ênfase3 4 3 2 2" xfId="32857"/>
    <cellStyle name="40% - Ênfase3 4 3 3" xfId="32858"/>
    <cellStyle name="40% - Ênfase3 4 3 3 2" xfId="32859"/>
    <cellStyle name="40% - Ênfase3 4 3 4" xfId="32860"/>
    <cellStyle name="40% - Ênfase3 4 3 4 2" xfId="32861"/>
    <cellStyle name="40% - Ênfase3 4 3 5" xfId="32862"/>
    <cellStyle name="40% - Ênfase3 4 3 5 2" xfId="32863"/>
    <cellStyle name="40% - Ênfase3 4 3 6" xfId="32864"/>
    <cellStyle name="40% - Ênfase3 4 4" xfId="32865"/>
    <cellStyle name="40% - Ênfase3 4 4 2" xfId="32866"/>
    <cellStyle name="40% - Ênfase3 4 5" xfId="32867"/>
    <cellStyle name="40% - Ênfase3 4 5 2" xfId="32868"/>
    <cellStyle name="40% - Ênfase3 4 6" xfId="32869"/>
    <cellStyle name="40% - Ênfase3 4 6 2" xfId="32870"/>
    <cellStyle name="40% - Ênfase3 4 7" xfId="32871"/>
    <cellStyle name="40% - Ênfase3 4 7 2" xfId="32872"/>
    <cellStyle name="40% - Ênfase3 4 8" xfId="32873"/>
    <cellStyle name="40% - Ênfase3 40" xfId="32874"/>
    <cellStyle name="40% - Ênfase3 40 2" xfId="32875"/>
    <cellStyle name="40% - Ênfase3 40 2 2" xfId="32876"/>
    <cellStyle name="40% - Ênfase3 40 2 2 2" xfId="32877"/>
    <cellStyle name="40% - Ênfase3 40 2 3" xfId="32878"/>
    <cellStyle name="40% - Ênfase3 40 2 3 2" xfId="32879"/>
    <cellStyle name="40% - Ênfase3 40 2 4" xfId="32880"/>
    <cellStyle name="40% - Ênfase3 40 2 4 2" xfId="32881"/>
    <cellStyle name="40% - Ênfase3 40 2 5" xfId="32882"/>
    <cellStyle name="40% - Ênfase3 40 2 5 2" xfId="32883"/>
    <cellStyle name="40% - Ênfase3 40 2 6" xfId="32884"/>
    <cellStyle name="40% - Ênfase3 40 3" xfId="32885"/>
    <cellStyle name="40% - Ênfase3 40 3 2" xfId="32886"/>
    <cellStyle name="40% - Ênfase3 40 4" xfId="32887"/>
    <cellStyle name="40% - Ênfase3 40 4 2" xfId="32888"/>
    <cellStyle name="40% - Ênfase3 40 5" xfId="32889"/>
    <cellStyle name="40% - Ênfase3 40 5 2" xfId="32890"/>
    <cellStyle name="40% - Ênfase3 40 6" xfId="32891"/>
    <cellStyle name="40% - Ênfase3 40 6 2" xfId="32892"/>
    <cellStyle name="40% - Ênfase3 40 7" xfId="32893"/>
    <cellStyle name="40% - Ênfase3 41" xfId="32894"/>
    <cellStyle name="40% - Ênfase3 41 2" xfId="32895"/>
    <cellStyle name="40% - Ênfase3 41 2 2" xfId="32896"/>
    <cellStyle name="40% - Ênfase3 41 2 2 2" xfId="32897"/>
    <cellStyle name="40% - Ênfase3 41 2 3" xfId="32898"/>
    <cellStyle name="40% - Ênfase3 41 2 3 2" xfId="32899"/>
    <cellStyle name="40% - Ênfase3 41 2 4" xfId="32900"/>
    <cellStyle name="40% - Ênfase3 41 2 4 2" xfId="32901"/>
    <cellStyle name="40% - Ênfase3 41 2 5" xfId="32902"/>
    <cellStyle name="40% - Ênfase3 41 2 5 2" xfId="32903"/>
    <cellStyle name="40% - Ênfase3 41 2 6" xfId="32904"/>
    <cellStyle name="40% - Ênfase3 41 3" xfId="32905"/>
    <cellStyle name="40% - Ênfase3 41 3 2" xfId="32906"/>
    <cellStyle name="40% - Ênfase3 41 4" xfId="32907"/>
    <cellStyle name="40% - Ênfase3 41 4 2" xfId="32908"/>
    <cellStyle name="40% - Ênfase3 41 5" xfId="32909"/>
    <cellStyle name="40% - Ênfase3 41 5 2" xfId="32910"/>
    <cellStyle name="40% - Ênfase3 41 6" xfId="32911"/>
    <cellStyle name="40% - Ênfase3 41 6 2" xfId="32912"/>
    <cellStyle name="40% - Ênfase3 41 7" xfId="32913"/>
    <cellStyle name="40% - Ênfase3 42" xfId="32914"/>
    <cellStyle name="40% - Ênfase3 42 2" xfId="32915"/>
    <cellStyle name="40% - Ênfase3 42 2 2" xfId="32916"/>
    <cellStyle name="40% - Ênfase3 42 2 2 2" xfId="32917"/>
    <cellStyle name="40% - Ênfase3 42 2 3" xfId="32918"/>
    <cellStyle name="40% - Ênfase3 42 2 3 2" xfId="32919"/>
    <cellStyle name="40% - Ênfase3 42 2 4" xfId="32920"/>
    <cellStyle name="40% - Ênfase3 42 2 4 2" xfId="32921"/>
    <cellStyle name="40% - Ênfase3 42 2 5" xfId="32922"/>
    <cellStyle name="40% - Ênfase3 42 2 5 2" xfId="32923"/>
    <cellStyle name="40% - Ênfase3 42 2 6" xfId="32924"/>
    <cellStyle name="40% - Ênfase3 42 3" xfId="32925"/>
    <cellStyle name="40% - Ênfase3 42 3 2" xfId="32926"/>
    <cellStyle name="40% - Ênfase3 42 4" xfId="32927"/>
    <cellStyle name="40% - Ênfase3 42 4 2" xfId="32928"/>
    <cellStyle name="40% - Ênfase3 42 5" xfId="32929"/>
    <cellStyle name="40% - Ênfase3 42 5 2" xfId="32930"/>
    <cellStyle name="40% - Ênfase3 42 6" xfId="32931"/>
    <cellStyle name="40% - Ênfase3 42 6 2" xfId="32932"/>
    <cellStyle name="40% - Ênfase3 42 7" xfId="32933"/>
    <cellStyle name="40% - Ênfase3 43" xfId="32934"/>
    <cellStyle name="40% - Ênfase3 43 2" xfId="32935"/>
    <cellStyle name="40% - Ênfase3 43 2 2" xfId="32936"/>
    <cellStyle name="40% - Ênfase3 43 2 2 2" xfId="32937"/>
    <cellStyle name="40% - Ênfase3 43 2 3" xfId="32938"/>
    <cellStyle name="40% - Ênfase3 43 2 3 2" xfId="32939"/>
    <cellStyle name="40% - Ênfase3 43 2 4" xfId="32940"/>
    <cellStyle name="40% - Ênfase3 43 2 4 2" xfId="32941"/>
    <cellStyle name="40% - Ênfase3 43 2 5" xfId="32942"/>
    <cellStyle name="40% - Ênfase3 43 2 5 2" xfId="32943"/>
    <cellStyle name="40% - Ênfase3 43 2 6" xfId="32944"/>
    <cellStyle name="40% - Ênfase3 43 3" xfId="32945"/>
    <cellStyle name="40% - Ênfase3 43 3 2" xfId="32946"/>
    <cellStyle name="40% - Ênfase3 43 4" xfId="32947"/>
    <cellStyle name="40% - Ênfase3 43 4 2" xfId="32948"/>
    <cellStyle name="40% - Ênfase3 43 5" xfId="32949"/>
    <cellStyle name="40% - Ênfase3 43 5 2" xfId="32950"/>
    <cellStyle name="40% - Ênfase3 43 6" xfId="32951"/>
    <cellStyle name="40% - Ênfase3 43 6 2" xfId="32952"/>
    <cellStyle name="40% - Ênfase3 43 7" xfId="32953"/>
    <cellStyle name="40% - Ênfase3 44" xfId="32954"/>
    <cellStyle name="40% - Ênfase3 44 2" xfId="32955"/>
    <cellStyle name="40% - Ênfase3 44 2 2" xfId="32956"/>
    <cellStyle name="40% - Ênfase3 44 2 2 2" xfId="32957"/>
    <cellStyle name="40% - Ênfase3 44 2 3" xfId="32958"/>
    <cellStyle name="40% - Ênfase3 44 2 3 2" xfId="32959"/>
    <cellStyle name="40% - Ênfase3 44 2 4" xfId="32960"/>
    <cellStyle name="40% - Ênfase3 44 2 4 2" xfId="32961"/>
    <cellStyle name="40% - Ênfase3 44 2 5" xfId="32962"/>
    <cellStyle name="40% - Ênfase3 44 2 5 2" xfId="32963"/>
    <cellStyle name="40% - Ênfase3 44 2 6" xfId="32964"/>
    <cellStyle name="40% - Ênfase3 44 3" xfId="32965"/>
    <cellStyle name="40% - Ênfase3 44 3 2" xfId="32966"/>
    <cellStyle name="40% - Ênfase3 44 4" xfId="32967"/>
    <cellStyle name="40% - Ênfase3 44 4 2" xfId="32968"/>
    <cellStyle name="40% - Ênfase3 44 5" xfId="32969"/>
    <cellStyle name="40% - Ênfase3 44 5 2" xfId="32970"/>
    <cellStyle name="40% - Ênfase3 44 6" xfId="32971"/>
    <cellStyle name="40% - Ênfase3 44 6 2" xfId="32972"/>
    <cellStyle name="40% - Ênfase3 44 7" xfId="32973"/>
    <cellStyle name="40% - Ênfase3 45" xfId="32974"/>
    <cellStyle name="40% - Ênfase3 45 2" xfId="32975"/>
    <cellStyle name="40% - Ênfase3 45 2 2" xfId="32976"/>
    <cellStyle name="40% - Ênfase3 45 2 2 2" xfId="32977"/>
    <cellStyle name="40% - Ênfase3 45 2 3" xfId="32978"/>
    <cellStyle name="40% - Ênfase3 45 2 3 2" xfId="32979"/>
    <cellStyle name="40% - Ênfase3 45 2 4" xfId="32980"/>
    <cellStyle name="40% - Ênfase3 45 2 4 2" xfId="32981"/>
    <cellStyle name="40% - Ênfase3 45 2 5" xfId="32982"/>
    <cellStyle name="40% - Ênfase3 45 2 5 2" xfId="32983"/>
    <cellStyle name="40% - Ênfase3 45 2 6" xfId="32984"/>
    <cellStyle name="40% - Ênfase3 45 3" xfId="32985"/>
    <cellStyle name="40% - Ênfase3 45 3 2" xfId="32986"/>
    <cellStyle name="40% - Ênfase3 45 4" xfId="32987"/>
    <cellStyle name="40% - Ênfase3 45 4 2" xfId="32988"/>
    <cellStyle name="40% - Ênfase3 45 5" xfId="32989"/>
    <cellStyle name="40% - Ênfase3 45 5 2" xfId="32990"/>
    <cellStyle name="40% - Ênfase3 45 6" xfId="32991"/>
    <cellStyle name="40% - Ênfase3 45 6 2" xfId="32992"/>
    <cellStyle name="40% - Ênfase3 45 7" xfId="32993"/>
    <cellStyle name="40% - Ênfase3 46" xfId="32994"/>
    <cellStyle name="40% - Ênfase3 46 2" xfId="32995"/>
    <cellStyle name="40% - Ênfase3 46 2 2" xfId="32996"/>
    <cellStyle name="40% - Ênfase3 46 2 2 2" xfId="32997"/>
    <cellStyle name="40% - Ênfase3 46 2 3" xfId="32998"/>
    <cellStyle name="40% - Ênfase3 46 2 3 2" xfId="32999"/>
    <cellStyle name="40% - Ênfase3 46 2 4" xfId="33000"/>
    <cellStyle name="40% - Ênfase3 46 2 4 2" xfId="33001"/>
    <cellStyle name="40% - Ênfase3 46 2 5" xfId="33002"/>
    <cellStyle name="40% - Ênfase3 46 2 5 2" xfId="33003"/>
    <cellStyle name="40% - Ênfase3 46 2 6" xfId="33004"/>
    <cellStyle name="40% - Ênfase3 46 3" xfId="33005"/>
    <cellStyle name="40% - Ênfase3 46 3 2" xfId="33006"/>
    <cellStyle name="40% - Ênfase3 46 4" xfId="33007"/>
    <cellStyle name="40% - Ênfase3 46 4 2" xfId="33008"/>
    <cellStyle name="40% - Ênfase3 46 5" xfId="33009"/>
    <cellStyle name="40% - Ênfase3 46 5 2" xfId="33010"/>
    <cellStyle name="40% - Ênfase3 46 6" xfId="33011"/>
    <cellStyle name="40% - Ênfase3 46 6 2" xfId="33012"/>
    <cellStyle name="40% - Ênfase3 46 7" xfId="33013"/>
    <cellStyle name="40% - Ênfase3 47" xfId="33014"/>
    <cellStyle name="40% - Ênfase3 47 2" xfId="33015"/>
    <cellStyle name="40% - Ênfase3 47 2 2" xfId="33016"/>
    <cellStyle name="40% - Ênfase3 47 2 2 2" xfId="33017"/>
    <cellStyle name="40% - Ênfase3 47 2 3" xfId="33018"/>
    <cellStyle name="40% - Ênfase3 47 2 3 2" xfId="33019"/>
    <cellStyle name="40% - Ênfase3 47 2 4" xfId="33020"/>
    <cellStyle name="40% - Ênfase3 47 2 4 2" xfId="33021"/>
    <cellStyle name="40% - Ênfase3 47 2 5" xfId="33022"/>
    <cellStyle name="40% - Ênfase3 47 2 5 2" xfId="33023"/>
    <cellStyle name="40% - Ênfase3 47 2 6" xfId="33024"/>
    <cellStyle name="40% - Ênfase3 47 3" xfId="33025"/>
    <cellStyle name="40% - Ênfase3 47 3 2" xfId="33026"/>
    <cellStyle name="40% - Ênfase3 47 4" xfId="33027"/>
    <cellStyle name="40% - Ênfase3 47 4 2" xfId="33028"/>
    <cellStyle name="40% - Ênfase3 47 5" xfId="33029"/>
    <cellStyle name="40% - Ênfase3 47 5 2" xfId="33030"/>
    <cellStyle name="40% - Ênfase3 47 6" xfId="33031"/>
    <cellStyle name="40% - Ênfase3 47 6 2" xfId="33032"/>
    <cellStyle name="40% - Ênfase3 47 7" xfId="33033"/>
    <cellStyle name="40% - Ênfase3 48" xfId="33034"/>
    <cellStyle name="40% - Ênfase3 48 2" xfId="33035"/>
    <cellStyle name="40% - Ênfase3 48 2 2" xfId="33036"/>
    <cellStyle name="40% - Ênfase3 48 2 2 2" xfId="33037"/>
    <cellStyle name="40% - Ênfase3 48 2 3" xfId="33038"/>
    <cellStyle name="40% - Ênfase3 48 2 3 2" xfId="33039"/>
    <cellStyle name="40% - Ênfase3 48 2 4" xfId="33040"/>
    <cellStyle name="40% - Ênfase3 48 2 4 2" xfId="33041"/>
    <cellStyle name="40% - Ênfase3 48 2 5" xfId="33042"/>
    <cellStyle name="40% - Ênfase3 48 2 5 2" xfId="33043"/>
    <cellStyle name="40% - Ênfase3 48 2 6" xfId="33044"/>
    <cellStyle name="40% - Ênfase3 48 3" xfId="33045"/>
    <cellStyle name="40% - Ênfase3 48 3 2" xfId="33046"/>
    <cellStyle name="40% - Ênfase3 48 4" xfId="33047"/>
    <cellStyle name="40% - Ênfase3 48 4 2" xfId="33048"/>
    <cellStyle name="40% - Ênfase3 48 5" xfId="33049"/>
    <cellStyle name="40% - Ênfase3 48 5 2" xfId="33050"/>
    <cellStyle name="40% - Ênfase3 48 6" xfId="33051"/>
    <cellStyle name="40% - Ênfase3 48 6 2" xfId="33052"/>
    <cellStyle name="40% - Ênfase3 48 7" xfId="33053"/>
    <cellStyle name="40% - Ênfase3 49" xfId="33054"/>
    <cellStyle name="40% - Ênfase3 49 2" xfId="33055"/>
    <cellStyle name="40% - Ênfase3 49 2 2" xfId="33056"/>
    <cellStyle name="40% - Ênfase3 49 2 2 2" xfId="33057"/>
    <cellStyle name="40% - Ênfase3 49 2 3" xfId="33058"/>
    <cellStyle name="40% - Ênfase3 49 2 3 2" xfId="33059"/>
    <cellStyle name="40% - Ênfase3 49 2 4" xfId="33060"/>
    <cellStyle name="40% - Ênfase3 49 2 4 2" xfId="33061"/>
    <cellStyle name="40% - Ênfase3 49 2 5" xfId="33062"/>
    <cellStyle name="40% - Ênfase3 49 2 5 2" xfId="33063"/>
    <cellStyle name="40% - Ênfase3 49 2 6" xfId="33064"/>
    <cellStyle name="40% - Ênfase3 49 3" xfId="33065"/>
    <cellStyle name="40% - Ênfase3 49 3 2" xfId="33066"/>
    <cellStyle name="40% - Ênfase3 49 4" xfId="33067"/>
    <cellStyle name="40% - Ênfase3 49 4 2" xfId="33068"/>
    <cellStyle name="40% - Ênfase3 49 5" xfId="33069"/>
    <cellStyle name="40% - Ênfase3 49 5 2" xfId="33070"/>
    <cellStyle name="40% - Ênfase3 49 6" xfId="33071"/>
    <cellStyle name="40% - Ênfase3 49 6 2" xfId="33072"/>
    <cellStyle name="40% - Ênfase3 49 7" xfId="33073"/>
    <cellStyle name="40% - Ênfase3 5" xfId="33074"/>
    <cellStyle name="40% - Ênfase3 5 2" xfId="33075"/>
    <cellStyle name="40% - Ênfase3 5 2 2" xfId="33076"/>
    <cellStyle name="40% - Ênfase3 5 2 2 2" xfId="33077"/>
    <cellStyle name="40% - Ênfase3 5 2 2 2 2" xfId="33078"/>
    <cellStyle name="40% - Ênfase3 5 2 2 3" xfId="33079"/>
    <cellStyle name="40% - Ênfase3 5 2 2 3 2" xfId="33080"/>
    <cellStyle name="40% - Ênfase3 5 2 2 4" xfId="33081"/>
    <cellStyle name="40% - Ênfase3 5 2 2 4 2" xfId="33082"/>
    <cellStyle name="40% - Ênfase3 5 2 2 5" xfId="33083"/>
    <cellStyle name="40% - Ênfase3 5 2 2 5 2" xfId="33084"/>
    <cellStyle name="40% - Ênfase3 5 2 2 6" xfId="33085"/>
    <cellStyle name="40% - Ênfase3 5 2 3" xfId="33086"/>
    <cellStyle name="40% - Ênfase3 5 2 3 2" xfId="33087"/>
    <cellStyle name="40% - Ênfase3 5 2 4" xfId="33088"/>
    <cellStyle name="40% - Ênfase3 5 2 4 2" xfId="33089"/>
    <cellStyle name="40% - Ênfase3 5 2 5" xfId="33090"/>
    <cellStyle name="40% - Ênfase3 5 2 5 2" xfId="33091"/>
    <cellStyle name="40% - Ênfase3 5 2 6" xfId="33092"/>
    <cellStyle name="40% - Ênfase3 5 2 6 2" xfId="33093"/>
    <cellStyle name="40% - Ênfase3 5 2 7" xfId="33094"/>
    <cellStyle name="40% - Ênfase3 5 3" xfId="33095"/>
    <cellStyle name="40% - Ênfase3 5 3 2" xfId="33096"/>
    <cellStyle name="40% - Ênfase3 5 3 2 2" xfId="33097"/>
    <cellStyle name="40% - Ênfase3 5 3 3" xfId="33098"/>
    <cellStyle name="40% - Ênfase3 5 3 3 2" xfId="33099"/>
    <cellStyle name="40% - Ênfase3 5 3 4" xfId="33100"/>
    <cellStyle name="40% - Ênfase3 5 3 4 2" xfId="33101"/>
    <cellStyle name="40% - Ênfase3 5 3 5" xfId="33102"/>
    <cellStyle name="40% - Ênfase3 5 3 5 2" xfId="33103"/>
    <cellStyle name="40% - Ênfase3 5 3 6" xfId="33104"/>
    <cellStyle name="40% - Ênfase3 5 4" xfId="33105"/>
    <cellStyle name="40% - Ênfase3 5 4 2" xfId="33106"/>
    <cellStyle name="40% - Ênfase3 5 5" xfId="33107"/>
    <cellStyle name="40% - Ênfase3 5 5 2" xfId="33108"/>
    <cellStyle name="40% - Ênfase3 5 6" xfId="33109"/>
    <cellStyle name="40% - Ênfase3 5 6 2" xfId="33110"/>
    <cellStyle name="40% - Ênfase3 5 7" xfId="33111"/>
    <cellStyle name="40% - Ênfase3 5 7 2" xfId="33112"/>
    <cellStyle name="40% - Ênfase3 5 8" xfId="33113"/>
    <cellStyle name="40% - Ênfase3 50" xfId="33114"/>
    <cellStyle name="40% - Ênfase3 50 2" xfId="33115"/>
    <cellStyle name="40% - Ênfase3 50 2 2" xfId="33116"/>
    <cellStyle name="40% - Ênfase3 50 2 2 2" xfId="33117"/>
    <cellStyle name="40% - Ênfase3 50 2 3" xfId="33118"/>
    <cellStyle name="40% - Ênfase3 50 2 3 2" xfId="33119"/>
    <cellStyle name="40% - Ênfase3 50 2 4" xfId="33120"/>
    <cellStyle name="40% - Ênfase3 50 2 4 2" xfId="33121"/>
    <cellStyle name="40% - Ênfase3 50 2 5" xfId="33122"/>
    <cellStyle name="40% - Ênfase3 50 2 5 2" xfId="33123"/>
    <cellStyle name="40% - Ênfase3 50 2 6" xfId="33124"/>
    <cellStyle name="40% - Ênfase3 50 3" xfId="33125"/>
    <cellStyle name="40% - Ênfase3 50 3 2" xfId="33126"/>
    <cellStyle name="40% - Ênfase3 50 4" xfId="33127"/>
    <cellStyle name="40% - Ênfase3 50 4 2" xfId="33128"/>
    <cellStyle name="40% - Ênfase3 50 5" xfId="33129"/>
    <cellStyle name="40% - Ênfase3 50 5 2" xfId="33130"/>
    <cellStyle name="40% - Ênfase3 50 6" xfId="33131"/>
    <cellStyle name="40% - Ênfase3 50 6 2" xfId="33132"/>
    <cellStyle name="40% - Ênfase3 50 7" xfId="33133"/>
    <cellStyle name="40% - Ênfase3 51" xfId="33134"/>
    <cellStyle name="40% - Ênfase3 51 2" xfId="33135"/>
    <cellStyle name="40% - Ênfase3 51 2 2" xfId="33136"/>
    <cellStyle name="40% - Ênfase3 51 2 2 2" xfId="33137"/>
    <cellStyle name="40% - Ênfase3 51 2 3" xfId="33138"/>
    <cellStyle name="40% - Ênfase3 51 2 3 2" xfId="33139"/>
    <cellStyle name="40% - Ênfase3 51 2 4" xfId="33140"/>
    <cellStyle name="40% - Ênfase3 51 2 4 2" xfId="33141"/>
    <cellStyle name="40% - Ênfase3 51 2 5" xfId="33142"/>
    <cellStyle name="40% - Ênfase3 51 2 5 2" xfId="33143"/>
    <cellStyle name="40% - Ênfase3 51 2 6" xfId="33144"/>
    <cellStyle name="40% - Ênfase3 51 3" xfId="33145"/>
    <cellStyle name="40% - Ênfase3 51 3 2" xfId="33146"/>
    <cellStyle name="40% - Ênfase3 51 4" xfId="33147"/>
    <cellStyle name="40% - Ênfase3 51 4 2" xfId="33148"/>
    <cellStyle name="40% - Ênfase3 51 5" xfId="33149"/>
    <cellStyle name="40% - Ênfase3 51 5 2" xfId="33150"/>
    <cellStyle name="40% - Ênfase3 51 6" xfId="33151"/>
    <cellStyle name="40% - Ênfase3 51 6 2" xfId="33152"/>
    <cellStyle name="40% - Ênfase3 51 7" xfId="33153"/>
    <cellStyle name="40% - Ênfase3 52" xfId="33154"/>
    <cellStyle name="40% - Ênfase3 52 2" xfId="33155"/>
    <cellStyle name="40% - Ênfase3 52 2 2" xfId="33156"/>
    <cellStyle name="40% - Ênfase3 52 2 2 2" xfId="33157"/>
    <cellStyle name="40% - Ênfase3 52 2 3" xfId="33158"/>
    <cellStyle name="40% - Ênfase3 52 2 3 2" xfId="33159"/>
    <cellStyle name="40% - Ênfase3 52 2 4" xfId="33160"/>
    <cellStyle name="40% - Ênfase3 52 2 4 2" xfId="33161"/>
    <cellStyle name="40% - Ênfase3 52 2 5" xfId="33162"/>
    <cellStyle name="40% - Ênfase3 52 2 5 2" xfId="33163"/>
    <cellStyle name="40% - Ênfase3 52 2 6" xfId="33164"/>
    <cellStyle name="40% - Ênfase3 52 3" xfId="33165"/>
    <cellStyle name="40% - Ênfase3 52 3 2" xfId="33166"/>
    <cellStyle name="40% - Ênfase3 52 4" xfId="33167"/>
    <cellStyle name="40% - Ênfase3 52 4 2" xfId="33168"/>
    <cellStyle name="40% - Ênfase3 52 5" xfId="33169"/>
    <cellStyle name="40% - Ênfase3 52 5 2" xfId="33170"/>
    <cellStyle name="40% - Ênfase3 52 6" xfId="33171"/>
    <cellStyle name="40% - Ênfase3 52 6 2" xfId="33172"/>
    <cellStyle name="40% - Ênfase3 52 7" xfId="33173"/>
    <cellStyle name="40% - Ênfase3 53" xfId="33174"/>
    <cellStyle name="40% - Ênfase3 53 2" xfId="33175"/>
    <cellStyle name="40% - Ênfase3 53 2 2" xfId="33176"/>
    <cellStyle name="40% - Ênfase3 53 2 2 2" xfId="33177"/>
    <cellStyle name="40% - Ênfase3 53 2 3" xfId="33178"/>
    <cellStyle name="40% - Ênfase3 53 2 3 2" xfId="33179"/>
    <cellStyle name="40% - Ênfase3 53 2 4" xfId="33180"/>
    <cellStyle name="40% - Ênfase3 53 2 4 2" xfId="33181"/>
    <cellStyle name="40% - Ênfase3 53 2 5" xfId="33182"/>
    <cellStyle name="40% - Ênfase3 53 2 5 2" xfId="33183"/>
    <cellStyle name="40% - Ênfase3 53 2 6" xfId="33184"/>
    <cellStyle name="40% - Ênfase3 53 3" xfId="33185"/>
    <cellStyle name="40% - Ênfase3 53 3 2" xfId="33186"/>
    <cellStyle name="40% - Ênfase3 53 4" xfId="33187"/>
    <cellStyle name="40% - Ênfase3 53 4 2" xfId="33188"/>
    <cellStyle name="40% - Ênfase3 53 5" xfId="33189"/>
    <cellStyle name="40% - Ênfase3 53 5 2" xfId="33190"/>
    <cellStyle name="40% - Ênfase3 53 6" xfId="33191"/>
    <cellStyle name="40% - Ênfase3 53 6 2" xfId="33192"/>
    <cellStyle name="40% - Ênfase3 53 7" xfId="33193"/>
    <cellStyle name="40% - Ênfase3 54" xfId="33194"/>
    <cellStyle name="40% - Ênfase3 54 2" xfId="33195"/>
    <cellStyle name="40% - Ênfase3 54 2 2" xfId="33196"/>
    <cellStyle name="40% - Ênfase3 54 2 2 2" xfId="33197"/>
    <cellStyle name="40% - Ênfase3 54 2 3" xfId="33198"/>
    <cellStyle name="40% - Ênfase3 54 2 3 2" xfId="33199"/>
    <cellStyle name="40% - Ênfase3 54 2 4" xfId="33200"/>
    <cellStyle name="40% - Ênfase3 54 2 4 2" xfId="33201"/>
    <cellStyle name="40% - Ênfase3 54 2 5" xfId="33202"/>
    <cellStyle name="40% - Ênfase3 54 2 5 2" xfId="33203"/>
    <cellStyle name="40% - Ênfase3 54 2 6" xfId="33204"/>
    <cellStyle name="40% - Ênfase3 54 3" xfId="33205"/>
    <cellStyle name="40% - Ênfase3 54 3 2" xfId="33206"/>
    <cellStyle name="40% - Ênfase3 54 4" xfId="33207"/>
    <cellStyle name="40% - Ênfase3 54 4 2" xfId="33208"/>
    <cellStyle name="40% - Ênfase3 54 5" xfId="33209"/>
    <cellStyle name="40% - Ênfase3 54 5 2" xfId="33210"/>
    <cellStyle name="40% - Ênfase3 54 6" xfId="33211"/>
    <cellStyle name="40% - Ênfase3 54 6 2" xfId="33212"/>
    <cellStyle name="40% - Ênfase3 54 7" xfId="33213"/>
    <cellStyle name="40% - Ênfase3 55" xfId="33214"/>
    <cellStyle name="40% - Ênfase3 55 2" xfId="33215"/>
    <cellStyle name="40% - Ênfase3 55 2 2" xfId="33216"/>
    <cellStyle name="40% - Ênfase3 55 2 2 2" xfId="33217"/>
    <cellStyle name="40% - Ênfase3 55 2 3" xfId="33218"/>
    <cellStyle name="40% - Ênfase3 55 2 3 2" xfId="33219"/>
    <cellStyle name="40% - Ênfase3 55 2 4" xfId="33220"/>
    <cellStyle name="40% - Ênfase3 55 2 4 2" xfId="33221"/>
    <cellStyle name="40% - Ênfase3 55 2 5" xfId="33222"/>
    <cellStyle name="40% - Ênfase3 55 2 5 2" xfId="33223"/>
    <cellStyle name="40% - Ênfase3 55 2 6" xfId="33224"/>
    <cellStyle name="40% - Ênfase3 55 3" xfId="33225"/>
    <cellStyle name="40% - Ênfase3 55 3 2" xfId="33226"/>
    <cellStyle name="40% - Ênfase3 55 4" xfId="33227"/>
    <cellStyle name="40% - Ênfase3 55 4 2" xfId="33228"/>
    <cellStyle name="40% - Ênfase3 55 5" xfId="33229"/>
    <cellStyle name="40% - Ênfase3 55 5 2" xfId="33230"/>
    <cellStyle name="40% - Ênfase3 55 6" xfId="33231"/>
    <cellStyle name="40% - Ênfase3 55 6 2" xfId="33232"/>
    <cellStyle name="40% - Ênfase3 55 7" xfId="33233"/>
    <cellStyle name="40% - Ênfase3 56" xfId="33234"/>
    <cellStyle name="40% - Ênfase3 56 2" xfId="33235"/>
    <cellStyle name="40% - Ênfase3 56 2 2" xfId="33236"/>
    <cellStyle name="40% - Ênfase3 56 2 2 2" xfId="33237"/>
    <cellStyle name="40% - Ênfase3 56 2 3" xfId="33238"/>
    <cellStyle name="40% - Ênfase3 56 2 3 2" xfId="33239"/>
    <cellStyle name="40% - Ênfase3 56 2 4" xfId="33240"/>
    <cellStyle name="40% - Ênfase3 56 2 4 2" xfId="33241"/>
    <cellStyle name="40% - Ênfase3 56 2 5" xfId="33242"/>
    <cellStyle name="40% - Ênfase3 56 2 5 2" xfId="33243"/>
    <cellStyle name="40% - Ênfase3 56 2 6" xfId="33244"/>
    <cellStyle name="40% - Ênfase3 56 3" xfId="33245"/>
    <cellStyle name="40% - Ênfase3 56 3 2" xfId="33246"/>
    <cellStyle name="40% - Ênfase3 56 4" xfId="33247"/>
    <cellStyle name="40% - Ênfase3 56 4 2" xfId="33248"/>
    <cellStyle name="40% - Ênfase3 56 5" xfId="33249"/>
    <cellStyle name="40% - Ênfase3 56 5 2" xfId="33250"/>
    <cellStyle name="40% - Ênfase3 56 6" xfId="33251"/>
    <cellStyle name="40% - Ênfase3 56 6 2" xfId="33252"/>
    <cellStyle name="40% - Ênfase3 56 7" xfId="33253"/>
    <cellStyle name="40% - Ênfase3 57" xfId="33254"/>
    <cellStyle name="40% - Ênfase3 57 2" xfId="33255"/>
    <cellStyle name="40% - Ênfase3 57 2 2" xfId="33256"/>
    <cellStyle name="40% - Ênfase3 57 2 2 2" xfId="33257"/>
    <cellStyle name="40% - Ênfase3 57 2 3" xfId="33258"/>
    <cellStyle name="40% - Ênfase3 57 2 3 2" xfId="33259"/>
    <cellStyle name="40% - Ênfase3 57 2 4" xfId="33260"/>
    <cellStyle name="40% - Ênfase3 57 2 4 2" xfId="33261"/>
    <cellStyle name="40% - Ênfase3 57 2 5" xfId="33262"/>
    <cellStyle name="40% - Ênfase3 57 2 5 2" xfId="33263"/>
    <cellStyle name="40% - Ênfase3 57 2 6" xfId="33264"/>
    <cellStyle name="40% - Ênfase3 57 3" xfId="33265"/>
    <cellStyle name="40% - Ênfase3 57 3 2" xfId="33266"/>
    <cellStyle name="40% - Ênfase3 57 4" xfId="33267"/>
    <cellStyle name="40% - Ênfase3 57 4 2" xfId="33268"/>
    <cellStyle name="40% - Ênfase3 57 5" xfId="33269"/>
    <cellStyle name="40% - Ênfase3 57 5 2" xfId="33270"/>
    <cellStyle name="40% - Ênfase3 57 6" xfId="33271"/>
    <cellStyle name="40% - Ênfase3 57 6 2" xfId="33272"/>
    <cellStyle name="40% - Ênfase3 57 7" xfId="33273"/>
    <cellStyle name="40% - Ênfase3 58" xfId="33274"/>
    <cellStyle name="40% - Ênfase3 58 2" xfId="33275"/>
    <cellStyle name="40% - Ênfase3 58 2 2" xfId="33276"/>
    <cellStyle name="40% - Ênfase3 58 2 2 2" xfId="33277"/>
    <cellStyle name="40% - Ênfase3 58 2 3" xfId="33278"/>
    <cellStyle name="40% - Ênfase3 58 2 3 2" xfId="33279"/>
    <cellStyle name="40% - Ênfase3 58 2 4" xfId="33280"/>
    <cellStyle name="40% - Ênfase3 58 2 4 2" xfId="33281"/>
    <cellStyle name="40% - Ênfase3 58 2 5" xfId="33282"/>
    <cellStyle name="40% - Ênfase3 58 2 5 2" xfId="33283"/>
    <cellStyle name="40% - Ênfase3 58 2 6" xfId="33284"/>
    <cellStyle name="40% - Ênfase3 58 3" xfId="33285"/>
    <cellStyle name="40% - Ênfase3 58 3 2" xfId="33286"/>
    <cellStyle name="40% - Ênfase3 58 4" xfId="33287"/>
    <cellStyle name="40% - Ênfase3 58 4 2" xfId="33288"/>
    <cellStyle name="40% - Ênfase3 58 5" xfId="33289"/>
    <cellStyle name="40% - Ênfase3 58 5 2" xfId="33290"/>
    <cellStyle name="40% - Ênfase3 58 6" xfId="33291"/>
    <cellStyle name="40% - Ênfase3 58 6 2" xfId="33292"/>
    <cellStyle name="40% - Ênfase3 58 7" xfId="33293"/>
    <cellStyle name="40% - Ênfase3 59" xfId="33294"/>
    <cellStyle name="40% - Ênfase3 59 2" xfId="33295"/>
    <cellStyle name="40% - Ênfase3 59 2 2" xfId="33296"/>
    <cellStyle name="40% - Ênfase3 59 2 2 2" xfId="33297"/>
    <cellStyle name="40% - Ênfase3 59 2 3" xfId="33298"/>
    <cellStyle name="40% - Ênfase3 59 2 3 2" xfId="33299"/>
    <cellStyle name="40% - Ênfase3 59 2 4" xfId="33300"/>
    <cellStyle name="40% - Ênfase3 59 2 4 2" xfId="33301"/>
    <cellStyle name="40% - Ênfase3 59 2 5" xfId="33302"/>
    <cellStyle name="40% - Ênfase3 59 2 5 2" xfId="33303"/>
    <cellStyle name="40% - Ênfase3 59 2 6" xfId="33304"/>
    <cellStyle name="40% - Ênfase3 59 3" xfId="33305"/>
    <cellStyle name="40% - Ênfase3 59 3 2" xfId="33306"/>
    <cellStyle name="40% - Ênfase3 59 4" xfId="33307"/>
    <cellStyle name="40% - Ênfase3 59 4 2" xfId="33308"/>
    <cellStyle name="40% - Ênfase3 59 5" xfId="33309"/>
    <cellStyle name="40% - Ênfase3 59 5 2" xfId="33310"/>
    <cellStyle name="40% - Ênfase3 59 6" xfId="33311"/>
    <cellStyle name="40% - Ênfase3 59 6 2" xfId="33312"/>
    <cellStyle name="40% - Ênfase3 59 7" xfId="33313"/>
    <cellStyle name="40% - Ênfase3 6" xfId="33314"/>
    <cellStyle name="40% - Ênfase3 6 2" xfId="33315"/>
    <cellStyle name="40% - Ênfase3 6 2 2" xfId="33316"/>
    <cellStyle name="40% - Ênfase3 6 2 2 2" xfId="33317"/>
    <cellStyle name="40% - Ênfase3 6 2 2 2 2" xfId="33318"/>
    <cellStyle name="40% - Ênfase3 6 2 2 3" xfId="33319"/>
    <cellStyle name="40% - Ênfase3 6 2 2 3 2" xfId="33320"/>
    <cellStyle name="40% - Ênfase3 6 2 2 4" xfId="33321"/>
    <cellStyle name="40% - Ênfase3 6 2 2 4 2" xfId="33322"/>
    <cellStyle name="40% - Ênfase3 6 2 2 5" xfId="33323"/>
    <cellStyle name="40% - Ênfase3 6 2 2 5 2" xfId="33324"/>
    <cellStyle name="40% - Ênfase3 6 2 2 6" xfId="33325"/>
    <cellStyle name="40% - Ênfase3 6 2 3" xfId="33326"/>
    <cellStyle name="40% - Ênfase3 6 2 3 2" xfId="33327"/>
    <cellStyle name="40% - Ênfase3 6 2 4" xfId="33328"/>
    <cellStyle name="40% - Ênfase3 6 2 4 2" xfId="33329"/>
    <cellStyle name="40% - Ênfase3 6 2 5" xfId="33330"/>
    <cellStyle name="40% - Ênfase3 6 2 5 2" xfId="33331"/>
    <cellStyle name="40% - Ênfase3 6 2 6" xfId="33332"/>
    <cellStyle name="40% - Ênfase3 6 2 6 2" xfId="33333"/>
    <cellStyle name="40% - Ênfase3 6 2 7" xfId="33334"/>
    <cellStyle name="40% - Ênfase3 6 3" xfId="33335"/>
    <cellStyle name="40% - Ênfase3 6 3 2" xfId="33336"/>
    <cellStyle name="40% - Ênfase3 6 3 2 2" xfId="33337"/>
    <cellStyle name="40% - Ênfase3 6 3 3" xfId="33338"/>
    <cellStyle name="40% - Ênfase3 6 3 3 2" xfId="33339"/>
    <cellStyle name="40% - Ênfase3 6 3 4" xfId="33340"/>
    <cellStyle name="40% - Ênfase3 6 3 4 2" xfId="33341"/>
    <cellStyle name="40% - Ênfase3 6 3 5" xfId="33342"/>
    <cellStyle name="40% - Ênfase3 6 3 5 2" xfId="33343"/>
    <cellStyle name="40% - Ênfase3 6 3 6" xfId="33344"/>
    <cellStyle name="40% - Ênfase3 6 4" xfId="33345"/>
    <cellStyle name="40% - Ênfase3 6 4 2" xfId="33346"/>
    <cellStyle name="40% - Ênfase3 6 5" xfId="33347"/>
    <cellStyle name="40% - Ênfase3 6 5 2" xfId="33348"/>
    <cellStyle name="40% - Ênfase3 6 6" xfId="33349"/>
    <cellStyle name="40% - Ênfase3 6 6 2" xfId="33350"/>
    <cellStyle name="40% - Ênfase3 6 7" xfId="33351"/>
    <cellStyle name="40% - Ênfase3 6 7 2" xfId="33352"/>
    <cellStyle name="40% - Ênfase3 6 8" xfId="33353"/>
    <cellStyle name="40% - Ênfase3 60" xfId="33354"/>
    <cellStyle name="40% - Ênfase3 60 2" xfId="33355"/>
    <cellStyle name="40% - Ênfase3 60 2 2" xfId="33356"/>
    <cellStyle name="40% - Ênfase3 60 2 2 2" xfId="33357"/>
    <cellStyle name="40% - Ênfase3 60 2 3" xfId="33358"/>
    <cellStyle name="40% - Ênfase3 60 2 3 2" xfId="33359"/>
    <cellStyle name="40% - Ênfase3 60 2 4" xfId="33360"/>
    <cellStyle name="40% - Ênfase3 60 2 4 2" xfId="33361"/>
    <cellStyle name="40% - Ênfase3 60 2 5" xfId="33362"/>
    <cellStyle name="40% - Ênfase3 60 2 5 2" xfId="33363"/>
    <cellStyle name="40% - Ênfase3 60 2 6" xfId="33364"/>
    <cellStyle name="40% - Ênfase3 60 3" xfId="33365"/>
    <cellStyle name="40% - Ênfase3 60 3 2" xfId="33366"/>
    <cellStyle name="40% - Ênfase3 60 4" xfId="33367"/>
    <cellStyle name="40% - Ênfase3 60 4 2" xfId="33368"/>
    <cellStyle name="40% - Ênfase3 60 5" xfId="33369"/>
    <cellStyle name="40% - Ênfase3 60 5 2" xfId="33370"/>
    <cellStyle name="40% - Ênfase3 60 6" xfId="33371"/>
    <cellStyle name="40% - Ênfase3 60 6 2" xfId="33372"/>
    <cellStyle name="40% - Ênfase3 60 7" xfId="33373"/>
    <cellStyle name="40% - Ênfase3 61" xfId="33374"/>
    <cellStyle name="40% - Ênfase3 61 2" xfId="33375"/>
    <cellStyle name="40% - Ênfase3 61 2 2" xfId="33376"/>
    <cellStyle name="40% - Ênfase3 61 2 2 2" xfId="33377"/>
    <cellStyle name="40% - Ênfase3 61 2 3" xfId="33378"/>
    <cellStyle name="40% - Ênfase3 61 2 3 2" xfId="33379"/>
    <cellStyle name="40% - Ênfase3 61 2 4" xfId="33380"/>
    <cellStyle name="40% - Ênfase3 61 2 4 2" xfId="33381"/>
    <cellStyle name="40% - Ênfase3 61 2 5" xfId="33382"/>
    <cellStyle name="40% - Ênfase3 61 2 5 2" xfId="33383"/>
    <cellStyle name="40% - Ênfase3 61 2 6" xfId="33384"/>
    <cellStyle name="40% - Ênfase3 61 3" xfId="33385"/>
    <cellStyle name="40% - Ênfase3 61 3 2" xfId="33386"/>
    <cellStyle name="40% - Ênfase3 61 4" xfId="33387"/>
    <cellStyle name="40% - Ênfase3 61 4 2" xfId="33388"/>
    <cellStyle name="40% - Ênfase3 61 5" xfId="33389"/>
    <cellStyle name="40% - Ênfase3 61 5 2" xfId="33390"/>
    <cellStyle name="40% - Ênfase3 61 6" xfId="33391"/>
    <cellStyle name="40% - Ênfase3 61 6 2" xfId="33392"/>
    <cellStyle name="40% - Ênfase3 61 7" xfId="33393"/>
    <cellStyle name="40% - Ênfase3 62" xfId="33394"/>
    <cellStyle name="40% - Ênfase3 62 2" xfId="33395"/>
    <cellStyle name="40% - Ênfase3 62 2 2" xfId="33396"/>
    <cellStyle name="40% - Ênfase3 62 2 2 2" xfId="33397"/>
    <cellStyle name="40% - Ênfase3 62 2 3" xfId="33398"/>
    <cellStyle name="40% - Ênfase3 62 2 3 2" xfId="33399"/>
    <cellStyle name="40% - Ênfase3 62 2 4" xfId="33400"/>
    <cellStyle name="40% - Ênfase3 62 2 4 2" xfId="33401"/>
    <cellStyle name="40% - Ênfase3 62 2 5" xfId="33402"/>
    <cellStyle name="40% - Ênfase3 62 2 5 2" xfId="33403"/>
    <cellStyle name="40% - Ênfase3 62 2 6" xfId="33404"/>
    <cellStyle name="40% - Ênfase3 62 3" xfId="33405"/>
    <cellStyle name="40% - Ênfase3 62 3 2" xfId="33406"/>
    <cellStyle name="40% - Ênfase3 62 4" xfId="33407"/>
    <cellStyle name="40% - Ênfase3 62 4 2" xfId="33408"/>
    <cellStyle name="40% - Ênfase3 62 5" xfId="33409"/>
    <cellStyle name="40% - Ênfase3 62 5 2" xfId="33410"/>
    <cellStyle name="40% - Ênfase3 62 6" xfId="33411"/>
    <cellStyle name="40% - Ênfase3 62 6 2" xfId="33412"/>
    <cellStyle name="40% - Ênfase3 62 7" xfId="33413"/>
    <cellStyle name="40% - Ênfase3 63" xfId="33414"/>
    <cellStyle name="40% - Ênfase3 63 2" xfId="33415"/>
    <cellStyle name="40% - Ênfase3 63 2 2" xfId="33416"/>
    <cellStyle name="40% - Ênfase3 63 2 2 2" xfId="33417"/>
    <cellStyle name="40% - Ênfase3 63 2 3" xfId="33418"/>
    <cellStyle name="40% - Ênfase3 63 2 3 2" xfId="33419"/>
    <cellStyle name="40% - Ênfase3 63 2 4" xfId="33420"/>
    <cellStyle name="40% - Ênfase3 63 2 4 2" xfId="33421"/>
    <cellStyle name="40% - Ênfase3 63 2 5" xfId="33422"/>
    <cellStyle name="40% - Ênfase3 63 2 5 2" xfId="33423"/>
    <cellStyle name="40% - Ênfase3 63 2 6" xfId="33424"/>
    <cellStyle name="40% - Ênfase3 63 3" xfId="33425"/>
    <cellStyle name="40% - Ênfase3 63 3 2" xfId="33426"/>
    <cellStyle name="40% - Ênfase3 63 4" xfId="33427"/>
    <cellStyle name="40% - Ênfase3 63 4 2" xfId="33428"/>
    <cellStyle name="40% - Ênfase3 63 5" xfId="33429"/>
    <cellStyle name="40% - Ênfase3 63 5 2" xfId="33430"/>
    <cellStyle name="40% - Ênfase3 63 6" xfId="33431"/>
    <cellStyle name="40% - Ênfase3 63 6 2" xfId="33432"/>
    <cellStyle name="40% - Ênfase3 63 7" xfId="33433"/>
    <cellStyle name="40% - Ênfase3 64" xfId="33434"/>
    <cellStyle name="40% - Ênfase3 64 2" xfId="33435"/>
    <cellStyle name="40% - Ênfase3 64 2 2" xfId="33436"/>
    <cellStyle name="40% - Ênfase3 64 2 2 2" xfId="33437"/>
    <cellStyle name="40% - Ênfase3 64 2 3" xfId="33438"/>
    <cellStyle name="40% - Ênfase3 64 2 3 2" xfId="33439"/>
    <cellStyle name="40% - Ênfase3 64 2 4" xfId="33440"/>
    <cellStyle name="40% - Ênfase3 64 2 4 2" xfId="33441"/>
    <cellStyle name="40% - Ênfase3 64 2 5" xfId="33442"/>
    <cellStyle name="40% - Ênfase3 64 2 5 2" xfId="33443"/>
    <cellStyle name="40% - Ênfase3 64 2 6" xfId="33444"/>
    <cellStyle name="40% - Ênfase3 64 3" xfId="33445"/>
    <cellStyle name="40% - Ênfase3 64 3 2" xfId="33446"/>
    <cellStyle name="40% - Ênfase3 64 4" xfId="33447"/>
    <cellStyle name="40% - Ênfase3 64 4 2" xfId="33448"/>
    <cellStyle name="40% - Ênfase3 64 5" xfId="33449"/>
    <cellStyle name="40% - Ênfase3 64 5 2" xfId="33450"/>
    <cellStyle name="40% - Ênfase3 64 6" xfId="33451"/>
    <cellStyle name="40% - Ênfase3 64 6 2" xfId="33452"/>
    <cellStyle name="40% - Ênfase3 64 7" xfId="33453"/>
    <cellStyle name="40% - Ênfase3 65" xfId="33454"/>
    <cellStyle name="40% - Ênfase3 65 2" xfId="33455"/>
    <cellStyle name="40% - Ênfase3 65 2 2" xfId="33456"/>
    <cellStyle name="40% - Ênfase3 65 2 2 2" xfId="33457"/>
    <cellStyle name="40% - Ênfase3 65 2 3" xfId="33458"/>
    <cellStyle name="40% - Ênfase3 65 2 3 2" xfId="33459"/>
    <cellStyle name="40% - Ênfase3 65 2 4" xfId="33460"/>
    <cellStyle name="40% - Ênfase3 65 2 4 2" xfId="33461"/>
    <cellStyle name="40% - Ênfase3 65 2 5" xfId="33462"/>
    <cellStyle name="40% - Ênfase3 65 2 5 2" xfId="33463"/>
    <cellStyle name="40% - Ênfase3 65 2 6" xfId="33464"/>
    <cellStyle name="40% - Ênfase3 65 3" xfId="33465"/>
    <cellStyle name="40% - Ênfase3 65 3 2" xfId="33466"/>
    <cellStyle name="40% - Ênfase3 65 4" xfId="33467"/>
    <cellStyle name="40% - Ênfase3 65 4 2" xfId="33468"/>
    <cellStyle name="40% - Ênfase3 65 5" xfId="33469"/>
    <cellStyle name="40% - Ênfase3 65 5 2" xfId="33470"/>
    <cellStyle name="40% - Ênfase3 65 6" xfId="33471"/>
    <cellStyle name="40% - Ênfase3 65 6 2" xfId="33472"/>
    <cellStyle name="40% - Ênfase3 65 7" xfId="33473"/>
    <cellStyle name="40% - Ênfase3 66" xfId="33474"/>
    <cellStyle name="40% - Ênfase3 66 2" xfId="33475"/>
    <cellStyle name="40% - Ênfase3 66 2 2" xfId="33476"/>
    <cellStyle name="40% - Ênfase3 66 2 2 2" xfId="33477"/>
    <cellStyle name="40% - Ênfase3 66 2 3" xfId="33478"/>
    <cellStyle name="40% - Ênfase3 66 2 3 2" xfId="33479"/>
    <cellStyle name="40% - Ênfase3 66 2 4" xfId="33480"/>
    <cellStyle name="40% - Ênfase3 66 2 4 2" xfId="33481"/>
    <cellStyle name="40% - Ênfase3 66 2 5" xfId="33482"/>
    <cellStyle name="40% - Ênfase3 66 2 5 2" xfId="33483"/>
    <cellStyle name="40% - Ênfase3 66 2 6" xfId="33484"/>
    <cellStyle name="40% - Ênfase3 66 3" xfId="33485"/>
    <cellStyle name="40% - Ênfase3 66 3 2" xfId="33486"/>
    <cellStyle name="40% - Ênfase3 66 4" xfId="33487"/>
    <cellStyle name="40% - Ênfase3 66 4 2" xfId="33488"/>
    <cellStyle name="40% - Ênfase3 66 5" xfId="33489"/>
    <cellStyle name="40% - Ênfase3 66 5 2" xfId="33490"/>
    <cellStyle name="40% - Ênfase3 66 6" xfId="33491"/>
    <cellStyle name="40% - Ênfase3 66 6 2" xfId="33492"/>
    <cellStyle name="40% - Ênfase3 66 7" xfId="33493"/>
    <cellStyle name="40% - Ênfase3 67" xfId="33494"/>
    <cellStyle name="40% - Ênfase3 67 2" xfId="33495"/>
    <cellStyle name="40% - Ênfase3 67 2 2" xfId="33496"/>
    <cellStyle name="40% - Ênfase3 67 2 2 2" xfId="33497"/>
    <cellStyle name="40% - Ênfase3 67 2 3" xfId="33498"/>
    <cellStyle name="40% - Ênfase3 67 2 3 2" xfId="33499"/>
    <cellStyle name="40% - Ênfase3 67 2 4" xfId="33500"/>
    <cellStyle name="40% - Ênfase3 67 2 4 2" xfId="33501"/>
    <cellStyle name="40% - Ênfase3 67 2 5" xfId="33502"/>
    <cellStyle name="40% - Ênfase3 67 2 5 2" xfId="33503"/>
    <cellStyle name="40% - Ênfase3 67 2 6" xfId="33504"/>
    <cellStyle name="40% - Ênfase3 67 3" xfId="33505"/>
    <cellStyle name="40% - Ênfase3 67 3 2" xfId="33506"/>
    <cellStyle name="40% - Ênfase3 67 4" xfId="33507"/>
    <cellStyle name="40% - Ênfase3 67 4 2" xfId="33508"/>
    <cellStyle name="40% - Ênfase3 67 5" xfId="33509"/>
    <cellStyle name="40% - Ênfase3 67 5 2" xfId="33510"/>
    <cellStyle name="40% - Ênfase3 67 6" xfId="33511"/>
    <cellStyle name="40% - Ênfase3 67 6 2" xfId="33512"/>
    <cellStyle name="40% - Ênfase3 67 7" xfId="33513"/>
    <cellStyle name="40% - Ênfase3 68" xfId="33514"/>
    <cellStyle name="40% - Ênfase3 68 2" xfId="33515"/>
    <cellStyle name="40% - Ênfase3 68 2 2" xfId="33516"/>
    <cellStyle name="40% - Ênfase3 68 2 2 2" xfId="33517"/>
    <cellStyle name="40% - Ênfase3 68 2 3" xfId="33518"/>
    <cellStyle name="40% - Ênfase3 68 2 3 2" xfId="33519"/>
    <cellStyle name="40% - Ênfase3 68 2 4" xfId="33520"/>
    <cellStyle name="40% - Ênfase3 68 2 4 2" xfId="33521"/>
    <cellStyle name="40% - Ênfase3 68 2 5" xfId="33522"/>
    <cellStyle name="40% - Ênfase3 68 2 5 2" xfId="33523"/>
    <cellStyle name="40% - Ênfase3 68 2 6" xfId="33524"/>
    <cellStyle name="40% - Ênfase3 68 3" xfId="33525"/>
    <cellStyle name="40% - Ênfase3 68 3 2" xfId="33526"/>
    <cellStyle name="40% - Ênfase3 68 4" xfId="33527"/>
    <cellStyle name="40% - Ênfase3 68 4 2" xfId="33528"/>
    <cellStyle name="40% - Ênfase3 68 5" xfId="33529"/>
    <cellStyle name="40% - Ênfase3 68 5 2" xfId="33530"/>
    <cellStyle name="40% - Ênfase3 68 6" xfId="33531"/>
    <cellStyle name="40% - Ênfase3 68 6 2" xfId="33532"/>
    <cellStyle name="40% - Ênfase3 68 7" xfId="33533"/>
    <cellStyle name="40% - Ênfase3 69" xfId="33534"/>
    <cellStyle name="40% - Ênfase3 69 2" xfId="33535"/>
    <cellStyle name="40% - Ênfase3 69 2 2" xfId="33536"/>
    <cellStyle name="40% - Ênfase3 69 2 2 2" xfId="33537"/>
    <cellStyle name="40% - Ênfase3 69 2 3" xfId="33538"/>
    <cellStyle name="40% - Ênfase3 69 2 3 2" xfId="33539"/>
    <cellStyle name="40% - Ênfase3 69 2 4" xfId="33540"/>
    <cellStyle name="40% - Ênfase3 69 2 4 2" xfId="33541"/>
    <cellStyle name="40% - Ênfase3 69 2 5" xfId="33542"/>
    <cellStyle name="40% - Ênfase3 69 2 5 2" xfId="33543"/>
    <cellStyle name="40% - Ênfase3 69 2 6" xfId="33544"/>
    <cellStyle name="40% - Ênfase3 69 3" xfId="33545"/>
    <cellStyle name="40% - Ênfase3 69 3 2" xfId="33546"/>
    <cellStyle name="40% - Ênfase3 69 4" xfId="33547"/>
    <cellStyle name="40% - Ênfase3 69 4 2" xfId="33548"/>
    <cellStyle name="40% - Ênfase3 69 5" xfId="33549"/>
    <cellStyle name="40% - Ênfase3 69 5 2" xfId="33550"/>
    <cellStyle name="40% - Ênfase3 69 6" xfId="33551"/>
    <cellStyle name="40% - Ênfase3 69 6 2" xfId="33552"/>
    <cellStyle name="40% - Ênfase3 69 7" xfId="33553"/>
    <cellStyle name="40% - Ênfase3 7" xfId="33554"/>
    <cellStyle name="40% - Ênfase3 7 2" xfId="33555"/>
    <cellStyle name="40% - Ênfase3 7 2 2" xfId="33556"/>
    <cellStyle name="40% - Ênfase3 7 2 2 2" xfId="33557"/>
    <cellStyle name="40% - Ênfase3 7 2 2 2 2" xfId="33558"/>
    <cellStyle name="40% - Ênfase3 7 2 2 3" xfId="33559"/>
    <cellStyle name="40% - Ênfase3 7 2 2 3 2" xfId="33560"/>
    <cellStyle name="40% - Ênfase3 7 2 2 4" xfId="33561"/>
    <cellStyle name="40% - Ênfase3 7 2 2 4 2" xfId="33562"/>
    <cellStyle name="40% - Ênfase3 7 2 2 5" xfId="33563"/>
    <cellStyle name="40% - Ênfase3 7 2 2 5 2" xfId="33564"/>
    <cellStyle name="40% - Ênfase3 7 2 2 6" xfId="33565"/>
    <cellStyle name="40% - Ênfase3 7 2 3" xfId="33566"/>
    <cellStyle name="40% - Ênfase3 7 2 3 2" xfId="33567"/>
    <cellStyle name="40% - Ênfase3 7 2 4" xfId="33568"/>
    <cellStyle name="40% - Ênfase3 7 2 4 2" xfId="33569"/>
    <cellStyle name="40% - Ênfase3 7 2 5" xfId="33570"/>
    <cellStyle name="40% - Ênfase3 7 2 5 2" xfId="33571"/>
    <cellStyle name="40% - Ênfase3 7 2 6" xfId="33572"/>
    <cellStyle name="40% - Ênfase3 7 2 6 2" xfId="33573"/>
    <cellStyle name="40% - Ênfase3 7 2 7" xfId="33574"/>
    <cellStyle name="40% - Ênfase3 7 3" xfId="33575"/>
    <cellStyle name="40% - Ênfase3 7 3 2" xfId="33576"/>
    <cellStyle name="40% - Ênfase3 7 3 2 2" xfId="33577"/>
    <cellStyle name="40% - Ênfase3 7 3 3" xfId="33578"/>
    <cellStyle name="40% - Ênfase3 7 3 3 2" xfId="33579"/>
    <cellStyle name="40% - Ênfase3 7 3 4" xfId="33580"/>
    <cellStyle name="40% - Ênfase3 7 3 4 2" xfId="33581"/>
    <cellStyle name="40% - Ênfase3 7 3 5" xfId="33582"/>
    <cellStyle name="40% - Ênfase3 7 3 5 2" xfId="33583"/>
    <cellStyle name="40% - Ênfase3 7 3 6" xfId="33584"/>
    <cellStyle name="40% - Ênfase3 7 4" xfId="33585"/>
    <cellStyle name="40% - Ênfase3 7 4 2" xfId="33586"/>
    <cellStyle name="40% - Ênfase3 7 5" xfId="33587"/>
    <cellStyle name="40% - Ênfase3 7 5 2" xfId="33588"/>
    <cellStyle name="40% - Ênfase3 7 6" xfId="33589"/>
    <cellStyle name="40% - Ênfase3 7 6 2" xfId="33590"/>
    <cellStyle name="40% - Ênfase3 7 7" xfId="33591"/>
    <cellStyle name="40% - Ênfase3 7 7 2" xfId="33592"/>
    <cellStyle name="40% - Ênfase3 7 8" xfId="33593"/>
    <cellStyle name="40% - Ênfase3 70" xfId="33594"/>
    <cellStyle name="40% - Ênfase3 70 2" xfId="33595"/>
    <cellStyle name="40% - Ênfase3 70 2 2" xfId="33596"/>
    <cellStyle name="40% - Ênfase3 70 2 2 2" xfId="33597"/>
    <cellStyle name="40% - Ênfase3 70 2 3" xfId="33598"/>
    <cellStyle name="40% - Ênfase3 70 2 3 2" xfId="33599"/>
    <cellStyle name="40% - Ênfase3 70 2 4" xfId="33600"/>
    <cellStyle name="40% - Ênfase3 70 2 4 2" xfId="33601"/>
    <cellStyle name="40% - Ênfase3 70 2 5" xfId="33602"/>
    <cellStyle name="40% - Ênfase3 70 2 5 2" xfId="33603"/>
    <cellStyle name="40% - Ênfase3 70 2 6" xfId="33604"/>
    <cellStyle name="40% - Ênfase3 70 3" xfId="33605"/>
    <cellStyle name="40% - Ênfase3 70 3 2" xfId="33606"/>
    <cellStyle name="40% - Ênfase3 70 4" xfId="33607"/>
    <cellStyle name="40% - Ênfase3 70 4 2" xfId="33608"/>
    <cellStyle name="40% - Ênfase3 70 5" xfId="33609"/>
    <cellStyle name="40% - Ênfase3 70 5 2" xfId="33610"/>
    <cellStyle name="40% - Ênfase3 70 6" xfId="33611"/>
    <cellStyle name="40% - Ênfase3 70 6 2" xfId="33612"/>
    <cellStyle name="40% - Ênfase3 70 7" xfId="33613"/>
    <cellStyle name="40% - Ênfase3 71" xfId="33614"/>
    <cellStyle name="40% - Ênfase3 71 2" xfId="33615"/>
    <cellStyle name="40% - Ênfase3 71 2 2" xfId="33616"/>
    <cellStyle name="40% - Ênfase3 71 2 2 2" xfId="33617"/>
    <cellStyle name="40% - Ênfase3 71 2 3" xfId="33618"/>
    <cellStyle name="40% - Ênfase3 71 2 3 2" xfId="33619"/>
    <cellStyle name="40% - Ênfase3 71 2 4" xfId="33620"/>
    <cellStyle name="40% - Ênfase3 71 2 4 2" xfId="33621"/>
    <cellStyle name="40% - Ênfase3 71 2 5" xfId="33622"/>
    <cellStyle name="40% - Ênfase3 71 2 5 2" xfId="33623"/>
    <cellStyle name="40% - Ênfase3 71 2 6" xfId="33624"/>
    <cellStyle name="40% - Ênfase3 71 3" xfId="33625"/>
    <cellStyle name="40% - Ênfase3 71 3 2" xfId="33626"/>
    <cellStyle name="40% - Ênfase3 71 4" xfId="33627"/>
    <cellStyle name="40% - Ênfase3 71 4 2" xfId="33628"/>
    <cellStyle name="40% - Ênfase3 71 5" xfId="33629"/>
    <cellStyle name="40% - Ênfase3 71 5 2" xfId="33630"/>
    <cellStyle name="40% - Ênfase3 71 6" xfId="33631"/>
    <cellStyle name="40% - Ênfase3 71 6 2" xfId="33632"/>
    <cellStyle name="40% - Ênfase3 71 7" xfId="33633"/>
    <cellStyle name="40% - Ênfase3 72" xfId="33634"/>
    <cellStyle name="40% - Ênfase3 72 2" xfId="33635"/>
    <cellStyle name="40% - Ênfase3 72 2 2" xfId="33636"/>
    <cellStyle name="40% - Ênfase3 72 2 2 2" xfId="33637"/>
    <cellStyle name="40% - Ênfase3 72 2 3" xfId="33638"/>
    <cellStyle name="40% - Ênfase3 72 2 3 2" xfId="33639"/>
    <cellStyle name="40% - Ênfase3 72 2 4" xfId="33640"/>
    <cellStyle name="40% - Ênfase3 72 2 4 2" xfId="33641"/>
    <cellStyle name="40% - Ênfase3 72 2 5" xfId="33642"/>
    <cellStyle name="40% - Ênfase3 72 2 5 2" xfId="33643"/>
    <cellStyle name="40% - Ênfase3 72 2 6" xfId="33644"/>
    <cellStyle name="40% - Ênfase3 72 3" xfId="33645"/>
    <cellStyle name="40% - Ênfase3 72 3 2" xfId="33646"/>
    <cellStyle name="40% - Ênfase3 72 4" xfId="33647"/>
    <cellStyle name="40% - Ênfase3 72 4 2" xfId="33648"/>
    <cellStyle name="40% - Ênfase3 72 5" xfId="33649"/>
    <cellStyle name="40% - Ênfase3 72 5 2" xfId="33650"/>
    <cellStyle name="40% - Ênfase3 72 6" xfId="33651"/>
    <cellStyle name="40% - Ênfase3 72 6 2" xfId="33652"/>
    <cellStyle name="40% - Ênfase3 72 7" xfId="33653"/>
    <cellStyle name="40% - Ênfase3 73" xfId="33654"/>
    <cellStyle name="40% - Ênfase3 73 2" xfId="33655"/>
    <cellStyle name="40% - Ênfase3 73 2 2" xfId="33656"/>
    <cellStyle name="40% - Ênfase3 73 2 2 2" xfId="33657"/>
    <cellStyle name="40% - Ênfase3 73 2 3" xfId="33658"/>
    <cellStyle name="40% - Ênfase3 73 2 3 2" xfId="33659"/>
    <cellStyle name="40% - Ênfase3 73 2 4" xfId="33660"/>
    <cellStyle name="40% - Ênfase3 73 2 4 2" xfId="33661"/>
    <cellStyle name="40% - Ênfase3 73 2 5" xfId="33662"/>
    <cellStyle name="40% - Ênfase3 73 2 5 2" xfId="33663"/>
    <cellStyle name="40% - Ênfase3 73 2 6" xfId="33664"/>
    <cellStyle name="40% - Ênfase3 73 3" xfId="33665"/>
    <cellStyle name="40% - Ênfase3 73 3 2" xfId="33666"/>
    <cellStyle name="40% - Ênfase3 73 4" xfId="33667"/>
    <cellStyle name="40% - Ênfase3 73 4 2" xfId="33668"/>
    <cellStyle name="40% - Ênfase3 73 5" xfId="33669"/>
    <cellStyle name="40% - Ênfase3 73 5 2" xfId="33670"/>
    <cellStyle name="40% - Ênfase3 73 6" xfId="33671"/>
    <cellStyle name="40% - Ênfase3 73 6 2" xfId="33672"/>
    <cellStyle name="40% - Ênfase3 73 7" xfId="33673"/>
    <cellStyle name="40% - Ênfase3 74" xfId="33674"/>
    <cellStyle name="40% - Ênfase3 74 2" xfId="33675"/>
    <cellStyle name="40% - Ênfase3 74 2 2" xfId="33676"/>
    <cellStyle name="40% - Ênfase3 74 2 2 2" xfId="33677"/>
    <cellStyle name="40% - Ênfase3 74 2 3" xfId="33678"/>
    <cellStyle name="40% - Ênfase3 74 2 3 2" xfId="33679"/>
    <cellStyle name="40% - Ênfase3 74 2 4" xfId="33680"/>
    <cellStyle name="40% - Ênfase3 74 2 4 2" xfId="33681"/>
    <cellStyle name="40% - Ênfase3 74 2 5" xfId="33682"/>
    <cellStyle name="40% - Ênfase3 74 2 5 2" xfId="33683"/>
    <cellStyle name="40% - Ênfase3 74 2 6" xfId="33684"/>
    <cellStyle name="40% - Ênfase3 74 3" xfId="33685"/>
    <cellStyle name="40% - Ênfase3 74 3 2" xfId="33686"/>
    <cellStyle name="40% - Ênfase3 74 4" xfId="33687"/>
    <cellStyle name="40% - Ênfase3 74 4 2" xfId="33688"/>
    <cellStyle name="40% - Ênfase3 74 5" xfId="33689"/>
    <cellStyle name="40% - Ênfase3 74 5 2" xfId="33690"/>
    <cellStyle name="40% - Ênfase3 74 6" xfId="33691"/>
    <cellStyle name="40% - Ênfase3 74 6 2" xfId="33692"/>
    <cellStyle name="40% - Ênfase3 74 7" xfId="33693"/>
    <cellStyle name="40% - Ênfase3 75" xfId="33694"/>
    <cellStyle name="40% - Ênfase3 75 2" xfId="33695"/>
    <cellStyle name="40% - Ênfase3 75 2 2" xfId="33696"/>
    <cellStyle name="40% - Ênfase3 75 2 2 2" xfId="33697"/>
    <cellStyle name="40% - Ênfase3 75 2 3" xfId="33698"/>
    <cellStyle name="40% - Ênfase3 75 2 3 2" xfId="33699"/>
    <cellStyle name="40% - Ênfase3 75 2 4" xfId="33700"/>
    <cellStyle name="40% - Ênfase3 75 2 4 2" xfId="33701"/>
    <cellStyle name="40% - Ênfase3 75 2 5" xfId="33702"/>
    <cellStyle name="40% - Ênfase3 75 2 5 2" xfId="33703"/>
    <cellStyle name="40% - Ênfase3 75 2 6" xfId="33704"/>
    <cellStyle name="40% - Ênfase3 75 3" xfId="33705"/>
    <cellStyle name="40% - Ênfase3 75 3 2" xfId="33706"/>
    <cellStyle name="40% - Ênfase3 75 4" xfId="33707"/>
    <cellStyle name="40% - Ênfase3 75 4 2" xfId="33708"/>
    <cellStyle name="40% - Ênfase3 75 5" xfId="33709"/>
    <cellStyle name="40% - Ênfase3 75 5 2" xfId="33710"/>
    <cellStyle name="40% - Ênfase3 75 6" xfId="33711"/>
    <cellStyle name="40% - Ênfase3 75 6 2" xfId="33712"/>
    <cellStyle name="40% - Ênfase3 75 7" xfId="33713"/>
    <cellStyle name="40% - Ênfase3 76" xfId="33714"/>
    <cellStyle name="40% - Ênfase3 76 2" xfId="33715"/>
    <cellStyle name="40% - Ênfase3 76 2 2" xfId="33716"/>
    <cellStyle name="40% - Ênfase3 76 2 2 2" xfId="33717"/>
    <cellStyle name="40% - Ênfase3 76 2 3" xfId="33718"/>
    <cellStyle name="40% - Ênfase3 76 2 3 2" xfId="33719"/>
    <cellStyle name="40% - Ênfase3 76 2 4" xfId="33720"/>
    <cellStyle name="40% - Ênfase3 76 2 4 2" xfId="33721"/>
    <cellStyle name="40% - Ênfase3 76 2 5" xfId="33722"/>
    <cellStyle name="40% - Ênfase3 76 2 5 2" xfId="33723"/>
    <cellStyle name="40% - Ênfase3 76 2 6" xfId="33724"/>
    <cellStyle name="40% - Ênfase3 76 3" xfId="33725"/>
    <cellStyle name="40% - Ênfase3 76 3 2" xfId="33726"/>
    <cellStyle name="40% - Ênfase3 76 4" xfId="33727"/>
    <cellStyle name="40% - Ênfase3 76 4 2" xfId="33728"/>
    <cellStyle name="40% - Ênfase3 76 5" xfId="33729"/>
    <cellStyle name="40% - Ênfase3 76 5 2" xfId="33730"/>
    <cellStyle name="40% - Ênfase3 76 6" xfId="33731"/>
    <cellStyle name="40% - Ênfase3 76 6 2" xfId="33732"/>
    <cellStyle name="40% - Ênfase3 76 7" xfId="33733"/>
    <cellStyle name="40% - Ênfase3 77" xfId="33734"/>
    <cellStyle name="40% - Ênfase3 77 2" xfId="33735"/>
    <cellStyle name="40% - Ênfase3 77 2 2" xfId="33736"/>
    <cellStyle name="40% - Ênfase3 77 2 2 2" xfId="33737"/>
    <cellStyle name="40% - Ênfase3 77 2 3" xfId="33738"/>
    <cellStyle name="40% - Ênfase3 77 2 3 2" xfId="33739"/>
    <cellStyle name="40% - Ênfase3 77 2 4" xfId="33740"/>
    <cellStyle name="40% - Ênfase3 77 2 4 2" xfId="33741"/>
    <cellStyle name="40% - Ênfase3 77 2 5" xfId="33742"/>
    <cellStyle name="40% - Ênfase3 77 2 5 2" xfId="33743"/>
    <cellStyle name="40% - Ênfase3 77 2 6" xfId="33744"/>
    <cellStyle name="40% - Ênfase3 77 3" xfId="33745"/>
    <cellStyle name="40% - Ênfase3 77 3 2" xfId="33746"/>
    <cellStyle name="40% - Ênfase3 77 4" xfId="33747"/>
    <cellStyle name="40% - Ênfase3 77 4 2" xfId="33748"/>
    <cellStyle name="40% - Ênfase3 77 5" xfId="33749"/>
    <cellStyle name="40% - Ênfase3 77 5 2" xfId="33750"/>
    <cellStyle name="40% - Ênfase3 77 6" xfId="33751"/>
    <cellStyle name="40% - Ênfase3 77 6 2" xfId="33752"/>
    <cellStyle name="40% - Ênfase3 77 7" xfId="33753"/>
    <cellStyle name="40% - Ênfase3 78" xfId="33754"/>
    <cellStyle name="40% - Ênfase3 78 2" xfId="33755"/>
    <cellStyle name="40% - Ênfase3 78 2 2" xfId="33756"/>
    <cellStyle name="40% - Ênfase3 78 2 2 2" xfId="33757"/>
    <cellStyle name="40% - Ênfase3 78 2 3" xfId="33758"/>
    <cellStyle name="40% - Ênfase3 78 2 3 2" xfId="33759"/>
    <cellStyle name="40% - Ênfase3 78 2 4" xfId="33760"/>
    <cellStyle name="40% - Ênfase3 78 2 4 2" xfId="33761"/>
    <cellStyle name="40% - Ênfase3 78 2 5" xfId="33762"/>
    <cellStyle name="40% - Ênfase3 78 2 5 2" xfId="33763"/>
    <cellStyle name="40% - Ênfase3 78 2 6" xfId="33764"/>
    <cellStyle name="40% - Ênfase3 78 3" xfId="33765"/>
    <cellStyle name="40% - Ênfase3 78 3 2" xfId="33766"/>
    <cellStyle name="40% - Ênfase3 78 4" xfId="33767"/>
    <cellStyle name="40% - Ênfase3 78 4 2" xfId="33768"/>
    <cellStyle name="40% - Ênfase3 78 5" xfId="33769"/>
    <cellStyle name="40% - Ênfase3 78 5 2" xfId="33770"/>
    <cellStyle name="40% - Ênfase3 78 6" xfId="33771"/>
    <cellStyle name="40% - Ênfase3 78 6 2" xfId="33772"/>
    <cellStyle name="40% - Ênfase3 78 7" xfId="33773"/>
    <cellStyle name="40% - Ênfase3 79" xfId="33774"/>
    <cellStyle name="40% - Ênfase3 79 2" xfId="33775"/>
    <cellStyle name="40% - Ênfase3 79 2 2" xfId="33776"/>
    <cellStyle name="40% - Ênfase3 79 2 2 2" xfId="33777"/>
    <cellStyle name="40% - Ênfase3 79 2 3" xfId="33778"/>
    <cellStyle name="40% - Ênfase3 79 2 3 2" xfId="33779"/>
    <cellStyle name="40% - Ênfase3 79 2 4" xfId="33780"/>
    <cellStyle name="40% - Ênfase3 79 2 4 2" xfId="33781"/>
    <cellStyle name="40% - Ênfase3 79 2 5" xfId="33782"/>
    <cellStyle name="40% - Ênfase3 79 2 5 2" xfId="33783"/>
    <cellStyle name="40% - Ênfase3 79 2 6" xfId="33784"/>
    <cellStyle name="40% - Ênfase3 79 3" xfId="33785"/>
    <cellStyle name="40% - Ênfase3 79 3 2" xfId="33786"/>
    <cellStyle name="40% - Ênfase3 79 4" xfId="33787"/>
    <cellStyle name="40% - Ênfase3 79 4 2" xfId="33788"/>
    <cellStyle name="40% - Ênfase3 79 5" xfId="33789"/>
    <cellStyle name="40% - Ênfase3 79 5 2" xfId="33790"/>
    <cellStyle name="40% - Ênfase3 79 6" xfId="33791"/>
    <cellStyle name="40% - Ênfase3 79 6 2" xfId="33792"/>
    <cellStyle name="40% - Ênfase3 79 7" xfId="33793"/>
    <cellStyle name="40% - Ênfase3 8" xfId="33794"/>
    <cellStyle name="40% - Ênfase3 8 2" xfId="33795"/>
    <cellStyle name="40% - Ênfase3 8 2 2" xfId="33796"/>
    <cellStyle name="40% - Ênfase3 8 2 2 2" xfId="33797"/>
    <cellStyle name="40% - Ênfase3 8 2 2 2 2" xfId="33798"/>
    <cellStyle name="40% - Ênfase3 8 2 2 3" xfId="33799"/>
    <cellStyle name="40% - Ênfase3 8 2 2 3 2" xfId="33800"/>
    <cellStyle name="40% - Ênfase3 8 2 2 4" xfId="33801"/>
    <cellStyle name="40% - Ênfase3 8 2 2 4 2" xfId="33802"/>
    <cellStyle name="40% - Ênfase3 8 2 2 5" xfId="33803"/>
    <cellStyle name="40% - Ênfase3 8 2 2 5 2" xfId="33804"/>
    <cellStyle name="40% - Ênfase3 8 2 2 6" xfId="33805"/>
    <cellStyle name="40% - Ênfase3 8 2 3" xfId="33806"/>
    <cellStyle name="40% - Ênfase3 8 2 3 2" xfId="33807"/>
    <cellStyle name="40% - Ênfase3 8 2 4" xfId="33808"/>
    <cellStyle name="40% - Ênfase3 8 2 4 2" xfId="33809"/>
    <cellStyle name="40% - Ênfase3 8 2 5" xfId="33810"/>
    <cellStyle name="40% - Ênfase3 8 2 5 2" xfId="33811"/>
    <cellStyle name="40% - Ênfase3 8 2 6" xfId="33812"/>
    <cellStyle name="40% - Ênfase3 8 2 6 2" xfId="33813"/>
    <cellStyle name="40% - Ênfase3 8 2 7" xfId="33814"/>
    <cellStyle name="40% - Ênfase3 8 3" xfId="33815"/>
    <cellStyle name="40% - Ênfase3 8 3 2" xfId="33816"/>
    <cellStyle name="40% - Ênfase3 8 3 2 2" xfId="33817"/>
    <cellStyle name="40% - Ênfase3 8 3 3" xfId="33818"/>
    <cellStyle name="40% - Ênfase3 8 3 3 2" xfId="33819"/>
    <cellStyle name="40% - Ênfase3 8 3 4" xfId="33820"/>
    <cellStyle name="40% - Ênfase3 8 3 4 2" xfId="33821"/>
    <cellStyle name="40% - Ênfase3 8 3 5" xfId="33822"/>
    <cellStyle name="40% - Ênfase3 8 3 5 2" xfId="33823"/>
    <cellStyle name="40% - Ênfase3 8 3 6" xfId="33824"/>
    <cellStyle name="40% - Ênfase3 8 4" xfId="33825"/>
    <cellStyle name="40% - Ênfase3 8 4 2" xfId="33826"/>
    <cellStyle name="40% - Ênfase3 8 5" xfId="33827"/>
    <cellStyle name="40% - Ênfase3 8 5 2" xfId="33828"/>
    <cellStyle name="40% - Ênfase3 8 6" xfId="33829"/>
    <cellStyle name="40% - Ênfase3 8 6 2" xfId="33830"/>
    <cellStyle name="40% - Ênfase3 8 7" xfId="33831"/>
    <cellStyle name="40% - Ênfase3 8 7 2" xfId="33832"/>
    <cellStyle name="40% - Ênfase3 8 8" xfId="33833"/>
    <cellStyle name="40% - Ênfase3 80" xfId="33834"/>
    <cellStyle name="40% - Ênfase3 80 2" xfId="33835"/>
    <cellStyle name="40% - Ênfase3 80 2 2" xfId="33836"/>
    <cellStyle name="40% - Ênfase3 80 2 2 2" xfId="33837"/>
    <cellStyle name="40% - Ênfase3 80 2 3" xfId="33838"/>
    <cellStyle name="40% - Ênfase3 80 2 3 2" xfId="33839"/>
    <cellStyle name="40% - Ênfase3 80 2 4" xfId="33840"/>
    <cellStyle name="40% - Ênfase3 80 2 4 2" xfId="33841"/>
    <cellStyle name="40% - Ênfase3 80 2 5" xfId="33842"/>
    <cellStyle name="40% - Ênfase3 80 2 5 2" xfId="33843"/>
    <cellStyle name="40% - Ênfase3 80 2 6" xfId="33844"/>
    <cellStyle name="40% - Ênfase3 80 3" xfId="33845"/>
    <cellStyle name="40% - Ênfase3 80 3 2" xfId="33846"/>
    <cellStyle name="40% - Ênfase3 80 4" xfId="33847"/>
    <cellStyle name="40% - Ênfase3 80 4 2" xfId="33848"/>
    <cellStyle name="40% - Ênfase3 80 5" xfId="33849"/>
    <cellStyle name="40% - Ênfase3 80 5 2" xfId="33850"/>
    <cellStyle name="40% - Ênfase3 80 6" xfId="33851"/>
    <cellStyle name="40% - Ênfase3 80 6 2" xfId="33852"/>
    <cellStyle name="40% - Ênfase3 80 7" xfId="33853"/>
    <cellStyle name="40% - Ênfase3 81" xfId="33854"/>
    <cellStyle name="40% - Ênfase3 81 2" xfId="33855"/>
    <cellStyle name="40% - Ênfase3 81 2 2" xfId="33856"/>
    <cellStyle name="40% - Ênfase3 81 2 2 2" xfId="33857"/>
    <cellStyle name="40% - Ênfase3 81 2 3" xfId="33858"/>
    <cellStyle name="40% - Ênfase3 81 2 3 2" xfId="33859"/>
    <cellStyle name="40% - Ênfase3 81 2 4" xfId="33860"/>
    <cellStyle name="40% - Ênfase3 81 2 4 2" xfId="33861"/>
    <cellStyle name="40% - Ênfase3 81 2 5" xfId="33862"/>
    <cellStyle name="40% - Ênfase3 81 2 5 2" xfId="33863"/>
    <cellStyle name="40% - Ênfase3 81 2 6" xfId="33864"/>
    <cellStyle name="40% - Ênfase3 81 3" xfId="33865"/>
    <cellStyle name="40% - Ênfase3 81 3 2" xfId="33866"/>
    <cellStyle name="40% - Ênfase3 81 4" xfId="33867"/>
    <cellStyle name="40% - Ênfase3 81 4 2" xfId="33868"/>
    <cellStyle name="40% - Ênfase3 81 5" xfId="33869"/>
    <cellStyle name="40% - Ênfase3 81 5 2" xfId="33870"/>
    <cellStyle name="40% - Ênfase3 81 6" xfId="33871"/>
    <cellStyle name="40% - Ênfase3 81 6 2" xfId="33872"/>
    <cellStyle name="40% - Ênfase3 81 7" xfId="33873"/>
    <cellStyle name="40% - Ênfase3 82" xfId="33874"/>
    <cellStyle name="40% - Ênfase3 82 2" xfId="33875"/>
    <cellStyle name="40% - Ênfase3 82 2 2" xfId="33876"/>
    <cellStyle name="40% - Ênfase3 82 2 2 2" xfId="33877"/>
    <cellStyle name="40% - Ênfase3 82 2 3" xfId="33878"/>
    <cellStyle name="40% - Ênfase3 82 2 3 2" xfId="33879"/>
    <cellStyle name="40% - Ênfase3 82 2 4" xfId="33880"/>
    <cellStyle name="40% - Ênfase3 82 2 4 2" xfId="33881"/>
    <cellStyle name="40% - Ênfase3 82 2 5" xfId="33882"/>
    <cellStyle name="40% - Ênfase3 82 2 5 2" xfId="33883"/>
    <cellStyle name="40% - Ênfase3 82 2 6" xfId="33884"/>
    <cellStyle name="40% - Ênfase3 82 3" xfId="33885"/>
    <cellStyle name="40% - Ênfase3 82 3 2" xfId="33886"/>
    <cellStyle name="40% - Ênfase3 82 4" xfId="33887"/>
    <cellStyle name="40% - Ênfase3 82 4 2" xfId="33888"/>
    <cellStyle name="40% - Ênfase3 82 5" xfId="33889"/>
    <cellStyle name="40% - Ênfase3 82 5 2" xfId="33890"/>
    <cellStyle name="40% - Ênfase3 82 6" xfId="33891"/>
    <cellStyle name="40% - Ênfase3 82 6 2" xfId="33892"/>
    <cellStyle name="40% - Ênfase3 82 7" xfId="33893"/>
    <cellStyle name="40% - Ênfase3 83" xfId="33894"/>
    <cellStyle name="40% - Ênfase3 83 2" xfId="33895"/>
    <cellStyle name="40% - Ênfase3 83 2 2" xfId="33896"/>
    <cellStyle name="40% - Ênfase3 83 2 2 2" xfId="33897"/>
    <cellStyle name="40% - Ênfase3 83 2 3" xfId="33898"/>
    <cellStyle name="40% - Ênfase3 83 2 3 2" xfId="33899"/>
    <cellStyle name="40% - Ênfase3 83 2 4" xfId="33900"/>
    <cellStyle name="40% - Ênfase3 83 2 4 2" xfId="33901"/>
    <cellStyle name="40% - Ênfase3 83 2 5" xfId="33902"/>
    <cellStyle name="40% - Ênfase3 83 2 5 2" xfId="33903"/>
    <cellStyle name="40% - Ênfase3 83 2 6" xfId="33904"/>
    <cellStyle name="40% - Ênfase3 83 3" xfId="33905"/>
    <cellStyle name="40% - Ênfase3 83 3 2" xfId="33906"/>
    <cellStyle name="40% - Ênfase3 83 4" xfId="33907"/>
    <cellStyle name="40% - Ênfase3 83 4 2" xfId="33908"/>
    <cellStyle name="40% - Ênfase3 83 5" xfId="33909"/>
    <cellStyle name="40% - Ênfase3 83 5 2" xfId="33910"/>
    <cellStyle name="40% - Ênfase3 83 6" xfId="33911"/>
    <cellStyle name="40% - Ênfase3 83 6 2" xfId="33912"/>
    <cellStyle name="40% - Ênfase3 83 7" xfId="33913"/>
    <cellStyle name="40% - Ênfase3 84" xfId="33914"/>
    <cellStyle name="40% - Ênfase3 84 2" xfId="33915"/>
    <cellStyle name="40% - Ênfase3 84 2 2" xfId="33916"/>
    <cellStyle name="40% - Ênfase3 84 2 2 2" xfId="33917"/>
    <cellStyle name="40% - Ênfase3 84 2 3" xfId="33918"/>
    <cellStyle name="40% - Ênfase3 84 2 3 2" xfId="33919"/>
    <cellStyle name="40% - Ênfase3 84 2 4" xfId="33920"/>
    <cellStyle name="40% - Ênfase3 84 2 4 2" xfId="33921"/>
    <cellStyle name="40% - Ênfase3 84 2 5" xfId="33922"/>
    <cellStyle name="40% - Ênfase3 84 2 5 2" xfId="33923"/>
    <cellStyle name="40% - Ênfase3 84 2 6" xfId="33924"/>
    <cellStyle name="40% - Ênfase3 84 3" xfId="33925"/>
    <cellStyle name="40% - Ênfase3 84 3 2" xfId="33926"/>
    <cellStyle name="40% - Ênfase3 84 4" xfId="33927"/>
    <cellStyle name="40% - Ênfase3 84 4 2" xfId="33928"/>
    <cellStyle name="40% - Ênfase3 84 5" xfId="33929"/>
    <cellStyle name="40% - Ênfase3 84 5 2" xfId="33930"/>
    <cellStyle name="40% - Ênfase3 84 6" xfId="33931"/>
    <cellStyle name="40% - Ênfase3 84 6 2" xfId="33932"/>
    <cellStyle name="40% - Ênfase3 84 7" xfId="33933"/>
    <cellStyle name="40% - Ênfase3 85" xfId="33934"/>
    <cellStyle name="40% - Ênfase3 85 2" xfId="33935"/>
    <cellStyle name="40% - Ênfase3 85 2 2" xfId="33936"/>
    <cellStyle name="40% - Ênfase3 85 2 2 2" xfId="33937"/>
    <cellStyle name="40% - Ênfase3 85 2 3" xfId="33938"/>
    <cellStyle name="40% - Ênfase3 85 2 3 2" xfId="33939"/>
    <cellStyle name="40% - Ênfase3 85 2 4" xfId="33940"/>
    <cellStyle name="40% - Ênfase3 85 2 4 2" xfId="33941"/>
    <cellStyle name="40% - Ênfase3 85 2 5" xfId="33942"/>
    <cellStyle name="40% - Ênfase3 85 2 5 2" xfId="33943"/>
    <cellStyle name="40% - Ênfase3 85 2 6" xfId="33944"/>
    <cellStyle name="40% - Ênfase3 85 3" xfId="33945"/>
    <cellStyle name="40% - Ênfase3 85 3 2" xfId="33946"/>
    <cellStyle name="40% - Ênfase3 85 4" xfId="33947"/>
    <cellStyle name="40% - Ênfase3 85 4 2" xfId="33948"/>
    <cellStyle name="40% - Ênfase3 85 5" xfId="33949"/>
    <cellStyle name="40% - Ênfase3 85 5 2" xfId="33950"/>
    <cellStyle name="40% - Ênfase3 85 6" xfId="33951"/>
    <cellStyle name="40% - Ênfase3 85 6 2" xfId="33952"/>
    <cellStyle name="40% - Ênfase3 85 7" xfId="33953"/>
    <cellStyle name="40% - Ênfase3 86" xfId="33954"/>
    <cellStyle name="40% - Ênfase3 86 2" xfId="33955"/>
    <cellStyle name="40% - Ênfase3 86 2 2" xfId="33956"/>
    <cellStyle name="40% - Ênfase3 86 2 2 2" xfId="33957"/>
    <cellStyle name="40% - Ênfase3 86 2 3" xfId="33958"/>
    <cellStyle name="40% - Ênfase3 86 2 3 2" xfId="33959"/>
    <cellStyle name="40% - Ênfase3 86 2 4" xfId="33960"/>
    <cellStyle name="40% - Ênfase3 86 2 4 2" xfId="33961"/>
    <cellStyle name="40% - Ênfase3 86 2 5" xfId="33962"/>
    <cellStyle name="40% - Ênfase3 86 2 5 2" xfId="33963"/>
    <cellStyle name="40% - Ênfase3 86 2 6" xfId="33964"/>
    <cellStyle name="40% - Ênfase3 86 3" xfId="33965"/>
    <cellStyle name="40% - Ênfase3 86 3 2" xfId="33966"/>
    <cellStyle name="40% - Ênfase3 86 4" xfId="33967"/>
    <cellStyle name="40% - Ênfase3 86 4 2" xfId="33968"/>
    <cellStyle name="40% - Ênfase3 86 5" xfId="33969"/>
    <cellStyle name="40% - Ênfase3 86 5 2" xfId="33970"/>
    <cellStyle name="40% - Ênfase3 86 6" xfId="33971"/>
    <cellStyle name="40% - Ênfase3 86 6 2" xfId="33972"/>
    <cellStyle name="40% - Ênfase3 86 7" xfId="33973"/>
    <cellStyle name="40% - Ênfase3 87" xfId="33974"/>
    <cellStyle name="40% - Ênfase3 87 2" xfId="33975"/>
    <cellStyle name="40% - Ênfase3 87 2 2" xfId="33976"/>
    <cellStyle name="40% - Ênfase3 87 2 2 2" xfId="33977"/>
    <cellStyle name="40% - Ênfase3 87 2 3" xfId="33978"/>
    <cellStyle name="40% - Ênfase3 87 2 3 2" xfId="33979"/>
    <cellStyle name="40% - Ênfase3 87 2 4" xfId="33980"/>
    <cellStyle name="40% - Ênfase3 87 2 4 2" xfId="33981"/>
    <cellStyle name="40% - Ênfase3 87 2 5" xfId="33982"/>
    <cellStyle name="40% - Ênfase3 87 2 5 2" xfId="33983"/>
    <cellStyle name="40% - Ênfase3 87 2 6" xfId="33984"/>
    <cellStyle name="40% - Ênfase3 87 3" xfId="33985"/>
    <cellStyle name="40% - Ênfase3 87 3 2" xfId="33986"/>
    <cellStyle name="40% - Ênfase3 87 4" xfId="33987"/>
    <cellStyle name="40% - Ênfase3 87 4 2" xfId="33988"/>
    <cellStyle name="40% - Ênfase3 87 5" xfId="33989"/>
    <cellStyle name="40% - Ênfase3 87 5 2" xfId="33990"/>
    <cellStyle name="40% - Ênfase3 87 6" xfId="33991"/>
    <cellStyle name="40% - Ênfase3 87 6 2" xfId="33992"/>
    <cellStyle name="40% - Ênfase3 87 7" xfId="33993"/>
    <cellStyle name="40% - Ênfase3 88" xfId="33994"/>
    <cellStyle name="40% - Ênfase3 88 2" xfId="33995"/>
    <cellStyle name="40% - Ênfase3 88 2 2" xfId="33996"/>
    <cellStyle name="40% - Ênfase3 88 2 2 2" xfId="33997"/>
    <cellStyle name="40% - Ênfase3 88 2 3" xfId="33998"/>
    <cellStyle name="40% - Ênfase3 88 2 3 2" xfId="33999"/>
    <cellStyle name="40% - Ênfase3 88 2 4" xfId="34000"/>
    <cellStyle name="40% - Ênfase3 88 2 4 2" xfId="34001"/>
    <cellStyle name="40% - Ênfase3 88 2 5" xfId="34002"/>
    <cellStyle name="40% - Ênfase3 88 2 5 2" xfId="34003"/>
    <cellStyle name="40% - Ênfase3 88 2 6" xfId="34004"/>
    <cellStyle name="40% - Ênfase3 88 3" xfId="34005"/>
    <cellStyle name="40% - Ênfase3 88 3 2" xfId="34006"/>
    <cellStyle name="40% - Ênfase3 88 4" xfId="34007"/>
    <cellStyle name="40% - Ênfase3 88 4 2" xfId="34008"/>
    <cellStyle name="40% - Ênfase3 88 5" xfId="34009"/>
    <cellStyle name="40% - Ênfase3 88 5 2" xfId="34010"/>
    <cellStyle name="40% - Ênfase3 88 6" xfId="34011"/>
    <cellStyle name="40% - Ênfase3 88 6 2" xfId="34012"/>
    <cellStyle name="40% - Ênfase3 88 7" xfId="34013"/>
    <cellStyle name="40% - Ênfase3 89" xfId="34014"/>
    <cellStyle name="40% - Ênfase3 89 2" xfId="34015"/>
    <cellStyle name="40% - Ênfase3 89 2 2" xfId="34016"/>
    <cellStyle name="40% - Ênfase3 89 2 2 2" xfId="34017"/>
    <cellStyle name="40% - Ênfase3 89 2 3" xfId="34018"/>
    <cellStyle name="40% - Ênfase3 89 2 3 2" xfId="34019"/>
    <cellStyle name="40% - Ênfase3 89 2 4" xfId="34020"/>
    <cellStyle name="40% - Ênfase3 89 2 4 2" xfId="34021"/>
    <cellStyle name="40% - Ênfase3 89 2 5" xfId="34022"/>
    <cellStyle name="40% - Ênfase3 89 2 5 2" xfId="34023"/>
    <cellStyle name="40% - Ênfase3 89 2 6" xfId="34024"/>
    <cellStyle name="40% - Ênfase3 89 3" xfId="34025"/>
    <cellStyle name="40% - Ênfase3 89 3 2" xfId="34026"/>
    <cellStyle name="40% - Ênfase3 89 4" xfId="34027"/>
    <cellStyle name="40% - Ênfase3 89 4 2" xfId="34028"/>
    <cellStyle name="40% - Ênfase3 89 5" xfId="34029"/>
    <cellStyle name="40% - Ênfase3 89 5 2" xfId="34030"/>
    <cellStyle name="40% - Ênfase3 89 6" xfId="34031"/>
    <cellStyle name="40% - Ênfase3 89 6 2" xfId="34032"/>
    <cellStyle name="40% - Ênfase3 89 7" xfId="34033"/>
    <cellStyle name="40% - Ênfase3 9" xfId="34034"/>
    <cellStyle name="40% - Ênfase3 9 2" xfId="34035"/>
    <cellStyle name="40% - Ênfase3 9 2 2" xfId="34036"/>
    <cellStyle name="40% - Ênfase3 9 2 2 2" xfId="34037"/>
    <cellStyle name="40% - Ênfase3 9 2 2 2 2" xfId="34038"/>
    <cellStyle name="40% - Ênfase3 9 2 2 3" xfId="34039"/>
    <cellStyle name="40% - Ênfase3 9 2 2 3 2" xfId="34040"/>
    <cellStyle name="40% - Ênfase3 9 2 2 4" xfId="34041"/>
    <cellStyle name="40% - Ênfase3 9 2 2 4 2" xfId="34042"/>
    <cellStyle name="40% - Ênfase3 9 2 2 5" xfId="34043"/>
    <cellStyle name="40% - Ênfase3 9 2 2 5 2" xfId="34044"/>
    <cellStyle name="40% - Ênfase3 9 2 2 6" xfId="34045"/>
    <cellStyle name="40% - Ênfase3 9 2 3" xfId="34046"/>
    <cellStyle name="40% - Ênfase3 9 2 3 2" xfId="34047"/>
    <cellStyle name="40% - Ênfase3 9 2 4" xfId="34048"/>
    <cellStyle name="40% - Ênfase3 9 2 4 2" xfId="34049"/>
    <cellStyle name="40% - Ênfase3 9 2 5" xfId="34050"/>
    <cellStyle name="40% - Ênfase3 9 2 5 2" xfId="34051"/>
    <cellStyle name="40% - Ênfase3 9 2 6" xfId="34052"/>
    <cellStyle name="40% - Ênfase3 9 2 6 2" xfId="34053"/>
    <cellStyle name="40% - Ênfase3 9 2 7" xfId="34054"/>
    <cellStyle name="40% - Ênfase3 9 3" xfId="34055"/>
    <cellStyle name="40% - Ênfase3 9 3 2" xfId="34056"/>
    <cellStyle name="40% - Ênfase3 9 3 2 2" xfId="34057"/>
    <cellStyle name="40% - Ênfase3 9 3 3" xfId="34058"/>
    <cellStyle name="40% - Ênfase3 9 3 3 2" xfId="34059"/>
    <cellStyle name="40% - Ênfase3 9 3 4" xfId="34060"/>
    <cellStyle name="40% - Ênfase3 9 3 4 2" xfId="34061"/>
    <cellStyle name="40% - Ênfase3 9 3 5" xfId="34062"/>
    <cellStyle name="40% - Ênfase3 9 3 5 2" xfId="34063"/>
    <cellStyle name="40% - Ênfase3 9 3 6" xfId="34064"/>
    <cellStyle name="40% - Ênfase3 9 4" xfId="34065"/>
    <cellStyle name="40% - Ênfase3 9 4 2" xfId="34066"/>
    <cellStyle name="40% - Ênfase3 9 5" xfId="34067"/>
    <cellStyle name="40% - Ênfase3 9 5 2" xfId="34068"/>
    <cellStyle name="40% - Ênfase3 9 6" xfId="34069"/>
    <cellStyle name="40% - Ênfase3 9 6 2" xfId="34070"/>
    <cellStyle name="40% - Ênfase3 9 7" xfId="34071"/>
    <cellStyle name="40% - Ênfase3 9 7 2" xfId="34072"/>
    <cellStyle name="40% - Ênfase3 9 8" xfId="34073"/>
    <cellStyle name="40% - Ênfase3 90" xfId="34074"/>
    <cellStyle name="40% - Ênfase3 90 2" xfId="34075"/>
    <cellStyle name="40% - Ênfase3 90 2 2" xfId="34076"/>
    <cellStyle name="40% - Ênfase3 90 2 2 2" xfId="34077"/>
    <cellStyle name="40% - Ênfase3 90 2 3" xfId="34078"/>
    <cellStyle name="40% - Ênfase3 90 2 3 2" xfId="34079"/>
    <cellStyle name="40% - Ênfase3 90 2 4" xfId="34080"/>
    <cellStyle name="40% - Ênfase3 90 2 4 2" xfId="34081"/>
    <cellStyle name="40% - Ênfase3 90 2 5" xfId="34082"/>
    <cellStyle name="40% - Ênfase3 90 2 5 2" xfId="34083"/>
    <cellStyle name="40% - Ênfase3 90 2 6" xfId="34084"/>
    <cellStyle name="40% - Ênfase3 90 3" xfId="34085"/>
    <cellStyle name="40% - Ênfase3 90 3 2" xfId="34086"/>
    <cellStyle name="40% - Ênfase3 90 4" xfId="34087"/>
    <cellStyle name="40% - Ênfase3 90 4 2" xfId="34088"/>
    <cellStyle name="40% - Ênfase3 90 5" xfId="34089"/>
    <cellStyle name="40% - Ênfase3 90 5 2" xfId="34090"/>
    <cellStyle name="40% - Ênfase3 90 6" xfId="34091"/>
    <cellStyle name="40% - Ênfase3 90 6 2" xfId="34092"/>
    <cellStyle name="40% - Ênfase3 90 7" xfId="34093"/>
    <cellStyle name="40% - Ênfase3 91" xfId="34094"/>
    <cellStyle name="40% - Ênfase3 91 2" xfId="34095"/>
    <cellStyle name="40% - Ênfase3 91 2 2" xfId="34096"/>
    <cellStyle name="40% - Ênfase3 91 2 2 2" xfId="34097"/>
    <cellStyle name="40% - Ênfase3 91 2 3" xfId="34098"/>
    <cellStyle name="40% - Ênfase3 91 2 3 2" xfId="34099"/>
    <cellStyle name="40% - Ênfase3 91 2 4" xfId="34100"/>
    <cellStyle name="40% - Ênfase3 91 2 4 2" xfId="34101"/>
    <cellStyle name="40% - Ênfase3 91 2 5" xfId="34102"/>
    <cellStyle name="40% - Ênfase3 91 2 5 2" xfId="34103"/>
    <cellStyle name="40% - Ênfase3 91 2 6" xfId="34104"/>
    <cellStyle name="40% - Ênfase3 91 3" xfId="34105"/>
    <cellStyle name="40% - Ênfase3 91 3 2" xfId="34106"/>
    <cellStyle name="40% - Ênfase3 91 4" xfId="34107"/>
    <cellStyle name="40% - Ênfase3 91 4 2" xfId="34108"/>
    <cellStyle name="40% - Ênfase3 91 5" xfId="34109"/>
    <cellStyle name="40% - Ênfase3 91 5 2" xfId="34110"/>
    <cellStyle name="40% - Ênfase3 91 6" xfId="34111"/>
    <cellStyle name="40% - Ênfase3 91 6 2" xfId="34112"/>
    <cellStyle name="40% - Ênfase3 91 7" xfId="34113"/>
    <cellStyle name="40% - Ênfase3 92" xfId="34114"/>
    <cellStyle name="40% - Ênfase3 92 2" xfId="34115"/>
    <cellStyle name="40% - Ênfase3 92 2 2" xfId="34116"/>
    <cellStyle name="40% - Ênfase3 92 2 2 2" xfId="34117"/>
    <cellStyle name="40% - Ênfase3 92 2 3" xfId="34118"/>
    <cellStyle name="40% - Ênfase3 92 2 3 2" xfId="34119"/>
    <cellStyle name="40% - Ênfase3 92 2 4" xfId="34120"/>
    <cellStyle name="40% - Ênfase3 92 2 4 2" xfId="34121"/>
    <cellStyle name="40% - Ênfase3 92 2 5" xfId="34122"/>
    <cellStyle name="40% - Ênfase3 92 2 5 2" xfId="34123"/>
    <cellStyle name="40% - Ênfase3 92 2 6" xfId="34124"/>
    <cellStyle name="40% - Ênfase3 92 3" xfId="34125"/>
    <cellStyle name="40% - Ênfase3 92 3 2" xfId="34126"/>
    <cellStyle name="40% - Ênfase3 92 4" xfId="34127"/>
    <cellStyle name="40% - Ênfase3 92 4 2" xfId="34128"/>
    <cellStyle name="40% - Ênfase3 92 5" xfId="34129"/>
    <cellStyle name="40% - Ênfase3 92 5 2" xfId="34130"/>
    <cellStyle name="40% - Ênfase3 92 6" xfId="34131"/>
    <cellStyle name="40% - Ênfase3 92 6 2" xfId="34132"/>
    <cellStyle name="40% - Ênfase3 92 7" xfId="34133"/>
    <cellStyle name="40% - Ênfase3 93" xfId="34134"/>
    <cellStyle name="40% - Ênfase3 93 2" xfId="34135"/>
    <cellStyle name="40% - Ênfase3 93 2 2" xfId="34136"/>
    <cellStyle name="40% - Ênfase3 93 2 2 2" xfId="34137"/>
    <cellStyle name="40% - Ênfase3 93 2 3" xfId="34138"/>
    <cellStyle name="40% - Ênfase3 93 2 3 2" xfId="34139"/>
    <cellStyle name="40% - Ênfase3 93 2 4" xfId="34140"/>
    <cellStyle name="40% - Ênfase3 93 2 4 2" xfId="34141"/>
    <cellStyle name="40% - Ênfase3 93 2 5" xfId="34142"/>
    <cellStyle name="40% - Ênfase3 93 2 5 2" xfId="34143"/>
    <cellStyle name="40% - Ênfase3 93 2 6" xfId="34144"/>
    <cellStyle name="40% - Ênfase3 93 3" xfId="34145"/>
    <cellStyle name="40% - Ênfase3 93 3 2" xfId="34146"/>
    <cellStyle name="40% - Ênfase3 93 4" xfId="34147"/>
    <cellStyle name="40% - Ênfase3 93 4 2" xfId="34148"/>
    <cellStyle name="40% - Ênfase3 93 5" xfId="34149"/>
    <cellStyle name="40% - Ênfase3 93 5 2" xfId="34150"/>
    <cellStyle name="40% - Ênfase3 93 6" xfId="34151"/>
    <cellStyle name="40% - Ênfase3 93 6 2" xfId="34152"/>
    <cellStyle name="40% - Ênfase3 93 7" xfId="34153"/>
    <cellStyle name="40% - Ênfase3 94" xfId="34154"/>
    <cellStyle name="40% - Ênfase3 94 2" xfId="34155"/>
    <cellStyle name="40% - Ênfase3 94 2 2" xfId="34156"/>
    <cellStyle name="40% - Ênfase3 94 2 2 2" xfId="34157"/>
    <cellStyle name="40% - Ênfase3 94 2 3" xfId="34158"/>
    <cellStyle name="40% - Ênfase3 94 2 3 2" xfId="34159"/>
    <cellStyle name="40% - Ênfase3 94 2 4" xfId="34160"/>
    <cellStyle name="40% - Ênfase3 94 2 4 2" xfId="34161"/>
    <cellStyle name="40% - Ênfase3 94 2 5" xfId="34162"/>
    <cellStyle name="40% - Ênfase3 94 2 5 2" xfId="34163"/>
    <cellStyle name="40% - Ênfase3 94 2 6" xfId="34164"/>
    <cellStyle name="40% - Ênfase3 94 3" xfId="34165"/>
    <cellStyle name="40% - Ênfase3 94 3 2" xfId="34166"/>
    <cellStyle name="40% - Ênfase3 94 4" xfId="34167"/>
    <cellStyle name="40% - Ênfase3 94 4 2" xfId="34168"/>
    <cellStyle name="40% - Ênfase3 94 5" xfId="34169"/>
    <cellStyle name="40% - Ênfase3 94 5 2" xfId="34170"/>
    <cellStyle name="40% - Ênfase3 94 6" xfId="34171"/>
    <cellStyle name="40% - Ênfase3 94 6 2" xfId="34172"/>
    <cellStyle name="40% - Ênfase3 94 7" xfId="34173"/>
    <cellStyle name="40% - Ênfase3 95" xfId="34174"/>
    <cellStyle name="40% - Ênfase3 95 2" xfId="34175"/>
    <cellStyle name="40% - Ênfase3 95 2 2" xfId="34176"/>
    <cellStyle name="40% - Ênfase3 95 2 2 2" xfId="34177"/>
    <cellStyle name="40% - Ênfase3 95 2 3" xfId="34178"/>
    <cellStyle name="40% - Ênfase3 95 2 3 2" xfId="34179"/>
    <cellStyle name="40% - Ênfase3 95 2 4" xfId="34180"/>
    <cellStyle name="40% - Ênfase3 95 2 4 2" xfId="34181"/>
    <cellStyle name="40% - Ênfase3 95 2 5" xfId="34182"/>
    <cellStyle name="40% - Ênfase3 95 2 5 2" xfId="34183"/>
    <cellStyle name="40% - Ênfase3 95 2 6" xfId="34184"/>
    <cellStyle name="40% - Ênfase3 95 3" xfId="34185"/>
    <cellStyle name="40% - Ênfase3 95 3 2" xfId="34186"/>
    <cellStyle name="40% - Ênfase3 95 4" xfId="34187"/>
    <cellStyle name="40% - Ênfase3 95 4 2" xfId="34188"/>
    <cellStyle name="40% - Ênfase3 95 5" xfId="34189"/>
    <cellStyle name="40% - Ênfase3 95 5 2" xfId="34190"/>
    <cellStyle name="40% - Ênfase3 95 6" xfId="34191"/>
    <cellStyle name="40% - Ênfase3 95 6 2" xfId="34192"/>
    <cellStyle name="40% - Ênfase3 95 7" xfId="34193"/>
    <cellStyle name="40% - Ênfase3 96" xfId="34194"/>
    <cellStyle name="40% - Ênfase3 96 2" xfId="34195"/>
    <cellStyle name="40% - Ênfase3 96 2 2" xfId="34196"/>
    <cellStyle name="40% - Ênfase3 96 2 2 2" xfId="34197"/>
    <cellStyle name="40% - Ênfase3 96 2 3" xfId="34198"/>
    <cellStyle name="40% - Ênfase3 96 2 3 2" xfId="34199"/>
    <cellStyle name="40% - Ênfase3 96 2 4" xfId="34200"/>
    <cellStyle name="40% - Ênfase3 96 2 4 2" xfId="34201"/>
    <cellStyle name="40% - Ênfase3 96 2 5" xfId="34202"/>
    <cellStyle name="40% - Ênfase3 96 2 5 2" xfId="34203"/>
    <cellStyle name="40% - Ênfase3 96 2 6" xfId="34204"/>
    <cellStyle name="40% - Ênfase3 96 3" xfId="34205"/>
    <cellStyle name="40% - Ênfase3 96 3 2" xfId="34206"/>
    <cellStyle name="40% - Ênfase3 96 4" xfId="34207"/>
    <cellStyle name="40% - Ênfase3 96 4 2" xfId="34208"/>
    <cellStyle name="40% - Ênfase3 96 5" xfId="34209"/>
    <cellStyle name="40% - Ênfase3 96 5 2" xfId="34210"/>
    <cellStyle name="40% - Ênfase3 96 6" xfId="34211"/>
    <cellStyle name="40% - Ênfase3 96 6 2" xfId="34212"/>
    <cellStyle name="40% - Ênfase3 96 7" xfId="34213"/>
    <cellStyle name="40% - Ênfase3 97" xfId="34214"/>
    <cellStyle name="40% - Ênfase3 97 2" xfId="34215"/>
    <cellStyle name="40% - Ênfase3 97 2 2" xfId="34216"/>
    <cellStyle name="40% - Ênfase3 97 2 2 2" xfId="34217"/>
    <cellStyle name="40% - Ênfase3 97 2 3" xfId="34218"/>
    <cellStyle name="40% - Ênfase3 97 2 3 2" xfId="34219"/>
    <cellStyle name="40% - Ênfase3 97 2 4" xfId="34220"/>
    <cellStyle name="40% - Ênfase3 97 2 4 2" xfId="34221"/>
    <cellStyle name="40% - Ênfase3 97 2 5" xfId="34222"/>
    <cellStyle name="40% - Ênfase3 97 2 5 2" xfId="34223"/>
    <cellStyle name="40% - Ênfase3 97 2 6" xfId="34224"/>
    <cellStyle name="40% - Ênfase3 97 3" xfId="34225"/>
    <cellStyle name="40% - Ênfase3 97 3 2" xfId="34226"/>
    <cellStyle name="40% - Ênfase3 97 4" xfId="34227"/>
    <cellStyle name="40% - Ênfase3 97 4 2" xfId="34228"/>
    <cellStyle name="40% - Ênfase3 97 5" xfId="34229"/>
    <cellStyle name="40% - Ênfase3 97 5 2" xfId="34230"/>
    <cellStyle name="40% - Ênfase3 97 6" xfId="34231"/>
    <cellStyle name="40% - Ênfase3 97 6 2" xfId="34232"/>
    <cellStyle name="40% - Ênfase3 97 7" xfId="34233"/>
    <cellStyle name="40% - Ênfase3 98" xfId="34234"/>
    <cellStyle name="40% - Ênfase3 98 2" xfId="34235"/>
    <cellStyle name="40% - Ênfase3 98 2 2" xfId="34236"/>
    <cellStyle name="40% - Ênfase3 98 2 2 2" xfId="34237"/>
    <cellStyle name="40% - Ênfase3 98 2 3" xfId="34238"/>
    <cellStyle name="40% - Ênfase3 98 2 3 2" xfId="34239"/>
    <cellStyle name="40% - Ênfase3 98 2 4" xfId="34240"/>
    <cellStyle name="40% - Ênfase3 98 2 4 2" xfId="34241"/>
    <cellStyle name="40% - Ênfase3 98 2 5" xfId="34242"/>
    <cellStyle name="40% - Ênfase3 98 2 5 2" xfId="34243"/>
    <cellStyle name="40% - Ênfase3 98 2 6" xfId="34244"/>
    <cellStyle name="40% - Ênfase3 98 3" xfId="34245"/>
    <cellStyle name="40% - Ênfase3 98 3 2" xfId="34246"/>
    <cellStyle name="40% - Ênfase3 98 4" xfId="34247"/>
    <cellStyle name="40% - Ênfase3 98 4 2" xfId="34248"/>
    <cellStyle name="40% - Ênfase3 98 5" xfId="34249"/>
    <cellStyle name="40% - Ênfase3 98 5 2" xfId="34250"/>
    <cellStyle name="40% - Ênfase3 98 6" xfId="34251"/>
    <cellStyle name="40% - Ênfase3 98 6 2" xfId="34252"/>
    <cellStyle name="40% - Ênfase3 98 7" xfId="34253"/>
    <cellStyle name="40% - Ênfase3 99" xfId="34254"/>
    <cellStyle name="40% - Ênfase3 99 2" xfId="34255"/>
    <cellStyle name="40% - Ênfase3 99 2 2" xfId="34256"/>
    <cellStyle name="40% - Ênfase3 99 2 2 2" xfId="34257"/>
    <cellStyle name="40% - Ênfase3 99 2 3" xfId="34258"/>
    <cellStyle name="40% - Ênfase3 99 2 3 2" xfId="34259"/>
    <cellStyle name="40% - Ênfase3 99 2 4" xfId="34260"/>
    <cellStyle name="40% - Ênfase3 99 2 4 2" xfId="34261"/>
    <cellStyle name="40% - Ênfase3 99 2 5" xfId="34262"/>
    <cellStyle name="40% - Ênfase3 99 2 5 2" xfId="34263"/>
    <cellStyle name="40% - Ênfase3 99 2 6" xfId="34264"/>
    <cellStyle name="40% - Ênfase3 99 3" xfId="34265"/>
    <cellStyle name="40% - Ênfase3 99 3 2" xfId="34266"/>
    <cellStyle name="40% - Ênfase3 99 4" xfId="34267"/>
    <cellStyle name="40% - Ênfase3 99 4 2" xfId="34268"/>
    <cellStyle name="40% - Ênfase3 99 5" xfId="34269"/>
    <cellStyle name="40% - Ênfase3 99 5 2" xfId="34270"/>
    <cellStyle name="40% - Ênfase3 99 6" xfId="34271"/>
    <cellStyle name="40% - Ênfase3 99 6 2" xfId="34272"/>
    <cellStyle name="40% - Ênfase3 99 7" xfId="34273"/>
    <cellStyle name="40% - Ênfase4 10" xfId="34274"/>
    <cellStyle name="40% - Ênfase4 10 2" xfId="34275"/>
    <cellStyle name="40% - Ênfase4 10 2 2" xfId="34276"/>
    <cellStyle name="40% - Ênfase4 10 2 2 2" xfId="34277"/>
    <cellStyle name="40% - Ênfase4 10 2 2 2 2" xfId="34278"/>
    <cellStyle name="40% - Ênfase4 10 2 2 3" xfId="34279"/>
    <cellStyle name="40% - Ênfase4 10 2 2 3 2" xfId="34280"/>
    <cellStyle name="40% - Ênfase4 10 2 2 4" xfId="34281"/>
    <cellStyle name="40% - Ênfase4 10 2 2 4 2" xfId="34282"/>
    <cellStyle name="40% - Ênfase4 10 2 2 5" xfId="34283"/>
    <cellStyle name="40% - Ênfase4 10 2 2 5 2" xfId="34284"/>
    <cellStyle name="40% - Ênfase4 10 2 2 6" xfId="34285"/>
    <cellStyle name="40% - Ênfase4 10 2 3" xfId="34286"/>
    <cellStyle name="40% - Ênfase4 10 2 3 2" xfId="34287"/>
    <cellStyle name="40% - Ênfase4 10 2 4" xfId="34288"/>
    <cellStyle name="40% - Ênfase4 10 2 4 2" xfId="34289"/>
    <cellStyle name="40% - Ênfase4 10 2 5" xfId="34290"/>
    <cellStyle name="40% - Ênfase4 10 2 5 2" xfId="34291"/>
    <cellStyle name="40% - Ênfase4 10 2 6" xfId="34292"/>
    <cellStyle name="40% - Ênfase4 10 2 6 2" xfId="34293"/>
    <cellStyle name="40% - Ênfase4 10 2 7" xfId="34294"/>
    <cellStyle name="40% - Ênfase4 10 3" xfId="34295"/>
    <cellStyle name="40% - Ênfase4 10 3 2" xfId="34296"/>
    <cellStyle name="40% - Ênfase4 10 3 2 2" xfId="34297"/>
    <cellStyle name="40% - Ênfase4 10 3 3" xfId="34298"/>
    <cellStyle name="40% - Ênfase4 10 3 3 2" xfId="34299"/>
    <cellStyle name="40% - Ênfase4 10 3 4" xfId="34300"/>
    <cellStyle name="40% - Ênfase4 10 3 4 2" xfId="34301"/>
    <cellStyle name="40% - Ênfase4 10 3 5" xfId="34302"/>
    <cellStyle name="40% - Ênfase4 10 3 5 2" xfId="34303"/>
    <cellStyle name="40% - Ênfase4 10 3 6" xfId="34304"/>
    <cellStyle name="40% - Ênfase4 10 4" xfId="34305"/>
    <cellStyle name="40% - Ênfase4 10 4 2" xfId="34306"/>
    <cellStyle name="40% - Ênfase4 10 5" xfId="34307"/>
    <cellStyle name="40% - Ênfase4 10 5 2" xfId="34308"/>
    <cellStyle name="40% - Ênfase4 10 6" xfId="34309"/>
    <cellStyle name="40% - Ênfase4 10 6 2" xfId="34310"/>
    <cellStyle name="40% - Ênfase4 10 7" xfId="34311"/>
    <cellStyle name="40% - Ênfase4 10 7 2" xfId="34312"/>
    <cellStyle name="40% - Ênfase4 10 8" xfId="34313"/>
    <cellStyle name="40% - Ênfase4 100" xfId="34314"/>
    <cellStyle name="40% - Ênfase4 100 2" xfId="34315"/>
    <cellStyle name="40% - Ênfase4 100 2 2" xfId="34316"/>
    <cellStyle name="40% - Ênfase4 100 2 2 2" xfId="34317"/>
    <cellStyle name="40% - Ênfase4 100 2 3" xfId="34318"/>
    <cellStyle name="40% - Ênfase4 100 2 3 2" xfId="34319"/>
    <cellStyle name="40% - Ênfase4 100 2 4" xfId="34320"/>
    <cellStyle name="40% - Ênfase4 100 2 4 2" xfId="34321"/>
    <cellStyle name="40% - Ênfase4 100 2 5" xfId="34322"/>
    <cellStyle name="40% - Ênfase4 100 2 5 2" xfId="34323"/>
    <cellStyle name="40% - Ênfase4 100 2 6" xfId="34324"/>
    <cellStyle name="40% - Ênfase4 100 3" xfId="34325"/>
    <cellStyle name="40% - Ênfase4 100 3 2" xfId="34326"/>
    <cellStyle name="40% - Ênfase4 100 4" xfId="34327"/>
    <cellStyle name="40% - Ênfase4 100 4 2" xfId="34328"/>
    <cellStyle name="40% - Ênfase4 100 5" xfId="34329"/>
    <cellStyle name="40% - Ênfase4 100 5 2" xfId="34330"/>
    <cellStyle name="40% - Ênfase4 100 6" xfId="34331"/>
    <cellStyle name="40% - Ênfase4 100 6 2" xfId="34332"/>
    <cellStyle name="40% - Ênfase4 100 7" xfId="34333"/>
    <cellStyle name="40% - Ênfase4 101" xfId="34334"/>
    <cellStyle name="40% - Ênfase4 101 2" xfId="34335"/>
    <cellStyle name="40% - Ênfase4 101 2 2" xfId="34336"/>
    <cellStyle name="40% - Ênfase4 101 2 2 2" xfId="34337"/>
    <cellStyle name="40% - Ênfase4 101 2 3" xfId="34338"/>
    <cellStyle name="40% - Ênfase4 101 2 3 2" xfId="34339"/>
    <cellStyle name="40% - Ênfase4 101 2 4" xfId="34340"/>
    <cellStyle name="40% - Ênfase4 101 2 4 2" xfId="34341"/>
    <cellStyle name="40% - Ênfase4 101 2 5" xfId="34342"/>
    <cellStyle name="40% - Ênfase4 101 2 5 2" xfId="34343"/>
    <cellStyle name="40% - Ênfase4 101 2 6" xfId="34344"/>
    <cellStyle name="40% - Ênfase4 101 3" xfId="34345"/>
    <cellStyle name="40% - Ênfase4 101 3 2" xfId="34346"/>
    <cellStyle name="40% - Ênfase4 101 4" xfId="34347"/>
    <cellStyle name="40% - Ênfase4 101 4 2" xfId="34348"/>
    <cellStyle name="40% - Ênfase4 101 5" xfId="34349"/>
    <cellStyle name="40% - Ênfase4 101 5 2" xfId="34350"/>
    <cellStyle name="40% - Ênfase4 101 6" xfId="34351"/>
    <cellStyle name="40% - Ênfase4 101 6 2" xfId="34352"/>
    <cellStyle name="40% - Ênfase4 101 7" xfId="34353"/>
    <cellStyle name="40% - Ênfase4 102" xfId="34354"/>
    <cellStyle name="40% - Ênfase4 102 2" xfId="34355"/>
    <cellStyle name="40% - Ênfase4 102 2 2" xfId="34356"/>
    <cellStyle name="40% - Ênfase4 102 2 2 2" xfId="34357"/>
    <cellStyle name="40% - Ênfase4 102 2 3" xfId="34358"/>
    <cellStyle name="40% - Ênfase4 102 2 3 2" xfId="34359"/>
    <cellStyle name="40% - Ênfase4 102 2 4" xfId="34360"/>
    <cellStyle name="40% - Ênfase4 102 2 4 2" xfId="34361"/>
    <cellStyle name="40% - Ênfase4 102 2 5" xfId="34362"/>
    <cellStyle name="40% - Ênfase4 102 2 5 2" xfId="34363"/>
    <cellStyle name="40% - Ênfase4 102 2 6" xfId="34364"/>
    <cellStyle name="40% - Ênfase4 102 3" xfId="34365"/>
    <cellStyle name="40% - Ênfase4 102 3 2" xfId="34366"/>
    <cellStyle name="40% - Ênfase4 102 4" xfId="34367"/>
    <cellStyle name="40% - Ênfase4 102 4 2" xfId="34368"/>
    <cellStyle name="40% - Ênfase4 102 5" xfId="34369"/>
    <cellStyle name="40% - Ênfase4 102 5 2" xfId="34370"/>
    <cellStyle name="40% - Ênfase4 102 6" xfId="34371"/>
    <cellStyle name="40% - Ênfase4 102 6 2" xfId="34372"/>
    <cellStyle name="40% - Ênfase4 102 7" xfId="34373"/>
    <cellStyle name="40% - Ênfase4 103" xfId="34374"/>
    <cellStyle name="40% - Ênfase4 103 2" xfId="34375"/>
    <cellStyle name="40% - Ênfase4 103 2 2" xfId="34376"/>
    <cellStyle name="40% - Ênfase4 103 2 2 2" xfId="34377"/>
    <cellStyle name="40% - Ênfase4 103 2 3" xfId="34378"/>
    <cellStyle name="40% - Ênfase4 103 2 3 2" xfId="34379"/>
    <cellStyle name="40% - Ênfase4 103 2 4" xfId="34380"/>
    <cellStyle name="40% - Ênfase4 103 2 4 2" xfId="34381"/>
    <cellStyle name="40% - Ênfase4 103 2 5" xfId="34382"/>
    <cellStyle name="40% - Ênfase4 103 2 5 2" xfId="34383"/>
    <cellStyle name="40% - Ênfase4 103 2 6" xfId="34384"/>
    <cellStyle name="40% - Ênfase4 103 3" xfId="34385"/>
    <cellStyle name="40% - Ênfase4 103 3 2" xfId="34386"/>
    <cellStyle name="40% - Ênfase4 103 4" xfId="34387"/>
    <cellStyle name="40% - Ênfase4 103 4 2" xfId="34388"/>
    <cellStyle name="40% - Ênfase4 103 5" xfId="34389"/>
    <cellStyle name="40% - Ênfase4 103 5 2" xfId="34390"/>
    <cellStyle name="40% - Ênfase4 103 6" xfId="34391"/>
    <cellStyle name="40% - Ênfase4 103 6 2" xfId="34392"/>
    <cellStyle name="40% - Ênfase4 103 7" xfId="34393"/>
    <cellStyle name="40% - Ênfase4 104" xfId="34394"/>
    <cellStyle name="40% - Ênfase4 104 2" xfId="34395"/>
    <cellStyle name="40% - Ênfase4 104 2 2" xfId="34396"/>
    <cellStyle name="40% - Ênfase4 104 2 2 2" xfId="34397"/>
    <cellStyle name="40% - Ênfase4 104 2 3" xfId="34398"/>
    <cellStyle name="40% - Ênfase4 104 2 3 2" xfId="34399"/>
    <cellStyle name="40% - Ênfase4 104 2 4" xfId="34400"/>
    <cellStyle name="40% - Ênfase4 104 2 4 2" xfId="34401"/>
    <cellStyle name="40% - Ênfase4 104 2 5" xfId="34402"/>
    <cellStyle name="40% - Ênfase4 104 2 5 2" xfId="34403"/>
    <cellStyle name="40% - Ênfase4 104 2 6" xfId="34404"/>
    <cellStyle name="40% - Ênfase4 104 3" xfId="34405"/>
    <cellStyle name="40% - Ênfase4 104 3 2" xfId="34406"/>
    <cellStyle name="40% - Ênfase4 104 4" xfId="34407"/>
    <cellStyle name="40% - Ênfase4 104 4 2" xfId="34408"/>
    <cellStyle name="40% - Ênfase4 104 5" xfId="34409"/>
    <cellStyle name="40% - Ênfase4 104 5 2" xfId="34410"/>
    <cellStyle name="40% - Ênfase4 104 6" xfId="34411"/>
    <cellStyle name="40% - Ênfase4 104 6 2" xfId="34412"/>
    <cellStyle name="40% - Ênfase4 104 7" xfId="34413"/>
    <cellStyle name="40% - Ênfase4 105" xfId="34414"/>
    <cellStyle name="40% - Ênfase4 105 2" xfId="34415"/>
    <cellStyle name="40% - Ênfase4 105 2 2" xfId="34416"/>
    <cellStyle name="40% - Ênfase4 105 2 2 2" xfId="34417"/>
    <cellStyle name="40% - Ênfase4 105 2 3" xfId="34418"/>
    <cellStyle name="40% - Ênfase4 105 2 3 2" xfId="34419"/>
    <cellStyle name="40% - Ênfase4 105 2 4" xfId="34420"/>
    <cellStyle name="40% - Ênfase4 105 2 4 2" xfId="34421"/>
    <cellStyle name="40% - Ênfase4 105 2 5" xfId="34422"/>
    <cellStyle name="40% - Ênfase4 105 2 5 2" xfId="34423"/>
    <cellStyle name="40% - Ênfase4 105 2 6" xfId="34424"/>
    <cellStyle name="40% - Ênfase4 105 3" xfId="34425"/>
    <cellStyle name="40% - Ênfase4 105 3 2" xfId="34426"/>
    <cellStyle name="40% - Ênfase4 105 4" xfId="34427"/>
    <cellStyle name="40% - Ênfase4 105 4 2" xfId="34428"/>
    <cellStyle name="40% - Ênfase4 105 5" xfId="34429"/>
    <cellStyle name="40% - Ênfase4 105 5 2" xfId="34430"/>
    <cellStyle name="40% - Ênfase4 105 6" xfId="34431"/>
    <cellStyle name="40% - Ênfase4 105 6 2" xfId="34432"/>
    <cellStyle name="40% - Ênfase4 105 7" xfId="34433"/>
    <cellStyle name="40% - Ênfase4 106" xfId="34434"/>
    <cellStyle name="40% - Ênfase4 106 2" xfId="34435"/>
    <cellStyle name="40% - Ênfase4 106 2 2" xfId="34436"/>
    <cellStyle name="40% - Ênfase4 106 2 2 2" xfId="34437"/>
    <cellStyle name="40% - Ênfase4 106 2 3" xfId="34438"/>
    <cellStyle name="40% - Ênfase4 106 2 3 2" xfId="34439"/>
    <cellStyle name="40% - Ênfase4 106 2 4" xfId="34440"/>
    <cellStyle name="40% - Ênfase4 106 2 4 2" xfId="34441"/>
    <cellStyle name="40% - Ênfase4 106 2 5" xfId="34442"/>
    <cellStyle name="40% - Ênfase4 106 2 5 2" xfId="34443"/>
    <cellStyle name="40% - Ênfase4 106 2 6" xfId="34444"/>
    <cellStyle name="40% - Ênfase4 106 3" xfId="34445"/>
    <cellStyle name="40% - Ênfase4 106 3 2" xfId="34446"/>
    <cellStyle name="40% - Ênfase4 106 4" xfId="34447"/>
    <cellStyle name="40% - Ênfase4 106 4 2" xfId="34448"/>
    <cellStyle name="40% - Ênfase4 106 5" xfId="34449"/>
    <cellStyle name="40% - Ênfase4 106 5 2" xfId="34450"/>
    <cellStyle name="40% - Ênfase4 106 6" xfId="34451"/>
    <cellStyle name="40% - Ênfase4 106 6 2" xfId="34452"/>
    <cellStyle name="40% - Ênfase4 106 7" xfId="34453"/>
    <cellStyle name="40% - Ênfase4 107" xfId="34454"/>
    <cellStyle name="40% - Ênfase4 107 2" xfId="34455"/>
    <cellStyle name="40% - Ênfase4 107 2 2" xfId="34456"/>
    <cellStyle name="40% - Ênfase4 107 2 2 2" xfId="34457"/>
    <cellStyle name="40% - Ênfase4 107 2 3" xfId="34458"/>
    <cellStyle name="40% - Ênfase4 107 2 3 2" xfId="34459"/>
    <cellStyle name="40% - Ênfase4 107 2 4" xfId="34460"/>
    <cellStyle name="40% - Ênfase4 107 2 4 2" xfId="34461"/>
    <cellStyle name="40% - Ênfase4 107 2 5" xfId="34462"/>
    <cellStyle name="40% - Ênfase4 107 2 5 2" xfId="34463"/>
    <cellStyle name="40% - Ênfase4 107 2 6" xfId="34464"/>
    <cellStyle name="40% - Ênfase4 107 3" xfId="34465"/>
    <cellStyle name="40% - Ênfase4 107 3 2" xfId="34466"/>
    <cellStyle name="40% - Ênfase4 107 4" xfId="34467"/>
    <cellStyle name="40% - Ênfase4 107 4 2" xfId="34468"/>
    <cellStyle name="40% - Ênfase4 107 5" xfId="34469"/>
    <cellStyle name="40% - Ênfase4 107 5 2" xfId="34470"/>
    <cellStyle name="40% - Ênfase4 107 6" xfId="34471"/>
    <cellStyle name="40% - Ênfase4 107 6 2" xfId="34472"/>
    <cellStyle name="40% - Ênfase4 107 7" xfId="34473"/>
    <cellStyle name="40% - Ênfase4 108" xfId="34474"/>
    <cellStyle name="40% - Ênfase4 108 2" xfId="34475"/>
    <cellStyle name="40% - Ênfase4 108 2 2" xfId="34476"/>
    <cellStyle name="40% - Ênfase4 108 2 2 2" xfId="34477"/>
    <cellStyle name="40% - Ênfase4 108 2 3" xfId="34478"/>
    <cellStyle name="40% - Ênfase4 108 2 3 2" xfId="34479"/>
    <cellStyle name="40% - Ênfase4 108 2 4" xfId="34480"/>
    <cellStyle name="40% - Ênfase4 108 2 4 2" xfId="34481"/>
    <cellStyle name="40% - Ênfase4 108 2 5" xfId="34482"/>
    <cellStyle name="40% - Ênfase4 108 2 5 2" xfId="34483"/>
    <cellStyle name="40% - Ênfase4 108 2 6" xfId="34484"/>
    <cellStyle name="40% - Ênfase4 108 3" xfId="34485"/>
    <cellStyle name="40% - Ênfase4 108 3 2" xfId="34486"/>
    <cellStyle name="40% - Ênfase4 108 4" xfId="34487"/>
    <cellStyle name="40% - Ênfase4 108 4 2" xfId="34488"/>
    <cellStyle name="40% - Ênfase4 108 5" xfId="34489"/>
    <cellStyle name="40% - Ênfase4 108 5 2" xfId="34490"/>
    <cellStyle name="40% - Ênfase4 108 6" xfId="34491"/>
    <cellStyle name="40% - Ênfase4 108 6 2" xfId="34492"/>
    <cellStyle name="40% - Ênfase4 108 7" xfId="34493"/>
    <cellStyle name="40% - Ênfase4 109" xfId="34494"/>
    <cellStyle name="40% - Ênfase4 109 2" xfId="34495"/>
    <cellStyle name="40% - Ênfase4 109 2 2" xfId="34496"/>
    <cellStyle name="40% - Ênfase4 109 2 2 2" xfId="34497"/>
    <cellStyle name="40% - Ênfase4 109 2 3" xfId="34498"/>
    <cellStyle name="40% - Ênfase4 109 2 3 2" xfId="34499"/>
    <cellStyle name="40% - Ênfase4 109 2 4" xfId="34500"/>
    <cellStyle name="40% - Ênfase4 109 2 4 2" xfId="34501"/>
    <cellStyle name="40% - Ênfase4 109 2 5" xfId="34502"/>
    <cellStyle name="40% - Ênfase4 109 2 5 2" xfId="34503"/>
    <cellStyle name="40% - Ênfase4 109 2 6" xfId="34504"/>
    <cellStyle name="40% - Ênfase4 109 3" xfId="34505"/>
    <cellStyle name="40% - Ênfase4 109 3 2" xfId="34506"/>
    <cellStyle name="40% - Ênfase4 109 4" xfId="34507"/>
    <cellStyle name="40% - Ênfase4 109 4 2" xfId="34508"/>
    <cellStyle name="40% - Ênfase4 109 5" xfId="34509"/>
    <cellStyle name="40% - Ênfase4 109 5 2" xfId="34510"/>
    <cellStyle name="40% - Ênfase4 109 6" xfId="34511"/>
    <cellStyle name="40% - Ênfase4 109 6 2" xfId="34512"/>
    <cellStyle name="40% - Ênfase4 109 7" xfId="34513"/>
    <cellStyle name="40% - Ênfase4 11" xfId="34514"/>
    <cellStyle name="40% - Ênfase4 11 2" xfId="34515"/>
    <cellStyle name="40% - Ênfase4 11 2 2" xfId="34516"/>
    <cellStyle name="40% - Ênfase4 11 2 2 2" xfId="34517"/>
    <cellStyle name="40% - Ênfase4 11 2 3" xfId="34518"/>
    <cellStyle name="40% - Ênfase4 11 2 3 2" xfId="34519"/>
    <cellStyle name="40% - Ênfase4 11 2 4" xfId="34520"/>
    <cellStyle name="40% - Ênfase4 11 2 4 2" xfId="34521"/>
    <cellStyle name="40% - Ênfase4 11 2 5" xfId="34522"/>
    <cellStyle name="40% - Ênfase4 11 2 5 2" xfId="34523"/>
    <cellStyle name="40% - Ênfase4 11 2 6" xfId="34524"/>
    <cellStyle name="40% - Ênfase4 11 3" xfId="34525"/>
    <cellStyle name="40% - Ênfase4 11 3 2" xfId="34526"/>
    <cellStyle name="40% - Ênfase4 11 4" xfId="34527"/>
    <cellStyle name="40% - Ênfase4 11 4 2" xfId="34528"/>
    <cellStyle name="40% - Ênfase4 11 5" xfId="34529"/>
    <cellStyle name="40% - Ênfase4 11 5 2" xfId="34530"/>
    <cellStyle name="40% - Ênfase4 11 6" xfId="34531"/>
    <cellStyle name="40% - Ênfase4 11 6 2" xfId="34532"/>
    <cellStyle name="40% - Ênfase4 11 7" xfId="34533"/>
    <cellStyle name="40% - Ênfase4 110" xfId="34534"/>
    <cellStyle name="40% - Ênfase4 110 2" xfId="34535"/>
    <cellStyle name="40% - Ênfase4 110 2 2" xfId="34536"/>
    <cellStyle name="40% - Ênfase4 110 2 2 2" xfId="34537"/>
    <cellStyle name="40% - Ênfase4 110 2 3" xfId="34538"/>
    <cellStyle name="40% - Ênfase4 110 2 3 2" xfId="34539"/>
    <cellStyle name="40% - Ênfase4 110 2 4" xfId="34540"/>
    <cellStyle name="40% - Ênfase4 110 2 4 2" xfId="34541"/>
    <cellStyle name="40% - Ênfase4 110 2 5" xfId="34542"/>
    <cellStyle name="40% - Ênfase4 110 2 5 2" xfId="34543"/>
    <cellStyle name="40% - Ênfase4 110 2 6" xfId="34544"/>
    <cellStyle name="40% - Ênfase4 110 3" xfId="34545"/>
    <cellStyle name="40% - Ênfase4 110 3 2" xfId="34546"/>
    <cellStyle name="40% - Ênfase4 110 4" xfId="34547"/>
    <cellStyle name="40% - Ênfase4 110 4 2" xfId="34548"/>
    <cellStyle name="40% - Ênfase4 110 5" xfId="34549"/>
    <cellStyle name="40% - Ênfase4 110 5 2" xfId="34550"/>
    <cellStyle name="40% - Ênfase4 110 6" xfId="34551"/>
    <cellStyle name="40% - Ênfase4 110 6 2" xfId="34552"/>
    <cellStyle name="40% - Ênfase4 110 7" xfId="34553"/>
    <cellStyle name="40% - Ênfase4 111" xfId="34554"/>
    <cellStyle name="40% - Ênfase4 111 2" xfId="34555"/>
    <cellStyle name="40% - Ênfase4 111 2 2" xfId="34556"/>
    <cellStyle name="40% - Ênfase4 111 2 2 2" xfId="34557"/>
    <cellStyle name="40% - Ênfase4 111 2 3" xfId="34558"/>
    <cellStyle name="40% - Ênfase4 111 2 3 2" xfId="34559"/>
    <cellStyle name="40% - Ênfase4 111 2 4" xfId="34560"/>
    <cellStyle name="40% - Ênfase4 111 2 4 2" xfId="34561"/>
    <cellStyle name="40% - Ênfase4 111 2 5" xfId="34562"/>
    <cellStyle name="40% - Ênfase4 111 2 5 2" xfId="34563"/>
    <cellStyle name="40% - Ênfase4 111 2 6" xfId="34564"/>
    <cellStyle name="40% - Ênfase4 111 3" xfId="34565"/>
    <cellStyle name="40% - Ênfase4 111 3 2" xfId="34566"/>
    <cellStyle name="40% - Ênfase4 111 4" xfId="34567"/>
    <cellStyle name="40% - Ênfase4 111 4 2" xfId="34568"/>
    <cellStyle name="40% - Ênfase4 111 5" xfId="34569"/>
    <cellStyle name="40% - Ênfase4 111 5 2" xfId="34570"/>
    <cellStyle name="40% - Ênfase4 111 6" xfId="34571"/>
    <cellStyle name="40% - Ênfase4 111 6 2" xfId="34572"/>
    <cellStyle name="40% - Ênfase4 111 7" xfId="34573"/>
    <cellStyle name="40% - Ênfase4 112" xfId="34574"/>
    <cellStyle name="40% - Ênfase4 112 2" xfId="34575"/>
    <cellStyle name="40% - Ênfase4 112 2 2" xfId="34576"/>
    <cellStyle name="40% - Ênfase4 112 2 2 2" xfId="34577"/>
    <cellStyle name="40% - Ênfase4 112 2 3" xfId="34578"/>
    <cellStyle name="40% - Ênfase4 112 2 3 2" xfId="34579"/>
    <cellStyle name="40% - Ênfase4 112 2 4" xfId="34580"/>
    <cellStyle name="40% - Ênfase4 112 2 4 2" xfId="34581"/>
    <cellStyle name="40% - Ênfase4 112 2 5" xfId="34582"/>
    <cellStyle name="40% - Ênfase4 112 2 5 2" xfId="34583"/>
    <cellStyle name="40% - Ênfase4 112 2 6" xfId="34584"/>
    <cellStyle name="40% - Ênfase4 112 3" xfId="34585"/>
    <cellStyle name="40% - Ênfase4 112 3 2" xfId="34586"/>
    <cellStyle name="40% - Ênfase4 112 4" xfId="34587"/>
    <cellStyle name="40% - Ênfase4 112 4 2" xfId="34588"/>
    <cellStyle name="40% - Ênfase4 112 5" xfId="34589"/>
    <cellStyle name="40% - Ênfase4 112 5 2" xfId="34590"/>
    <cellStyle name="40% - Ênfase4 112 6" xfId="34591"/>
    <cellStyle name="40% - Ênfase4 112 6 2" xfId="34592"/>
    <cellStyle name="40% - Ênfase4 112 7" xfId="34593"/>
    <cellStyle name="40% - Ênfase4 113" xfId="34594"/>
    <cellStyle name="40% - Ênfase4 113 2" xfId="34595"/>
    <cellStyle name="40% - Ênfase4 113 2 2" xfId="34596"/>
    <cellStyle name="40% - Ênfase4 113 2 2 2" xfId="34597"/>
    <cellStyle name="40% - Ênfase4 113 2 3" xfId="34598"/>
    <cellStyle name="40% - Ênfase4 113 2 3 2" xfId="34599"/>
    <cellStyle name="40% - Ênfase4 113 2 4" xfId="34600"/>
    <cellStyle name="40% - Ênfase4 113 2 4 2" xfId="34601"/>
    <cellStyle name="40% - Ênfase4 113 2 5" xfId="34602"/>
    <cellStyle name="40% - Ênfase4 113 2 5 2" xfId="34603"/>
    <cellStyle name="40% - Ênfase4 113 2 6" xfId="34604"/>
    <cellStyle name="40% - Ênfase4 113 3" xfId="34605"/>
    <cellStyle name="40% - Ênfase4 113 3 2" xfId="34606"/>
    <cellStyle name="40% - Ênfase4 113 4" xfId="34607"/>
    <cellStyle name="40% - Ênfase4 113 4 2" xfId="34608"/>
    <cellStyle name="40% - Ênfase4 113 5" xfId="34609"/>
    <cellStyle name="40% - Ênfase4 113 5 2" xfId="34610"/>
    <cellStyle name="40% - Ênfase4 113 6" xfId="34611"/>
    <cellStyle name="40% - Ênfase4 113 6 2" xfId="34612"/>
    <cellStyle name="40% - Ênfase4 113 7" xfId="34613"/>
    <cellStyle name="40% - Ênfase4 114" xfId="34614"/>
    <cellStyle name="40% - Ênfase4 114 2" xfId="34615"/>
    <cellStyle name="40% - Ênfase4 114 2 2" xfId="34616"/>
    <cellStyle name="40% - Ênfase4 114 2 2 2" xfId="34617"/>
    <cellStyle name="40% - Ênfase4 114 2 3" xfId="34618"/>
    <cellStyle name="40% - Ênfase4 114 2 3 2" xfId="34619"/>
    <cellStyle name="40% - Ênfase4 114 2 4" xfId="34620"/>
    <cellStyle name="40% - Ênfase4 114 2 4 2" xfId="34621"/>
    <cellStyle name="40% - Ênfase4 114 2 5" xfId="34622"/>
    <cellStyle name="40% - Ênfase4 114 2 5 2" xfId="34623"/>
    <cellStyle name="40% - Ênfase4 114 2 6" xfId="34624"/>
    <cellStyle name="40% - Ênfase4 114 3" xfId="34625"/>
    <cellStyle name="40% - Ênfase4 114 3 2" xfId="34626"/>
    <cellStyle name="40% - Ênfase4 114 4" xfId="34627"/>
    <cellStyle name="40% - Ênfase4 114 4 2" xfId="34628"/>
    <cellStyle name="40% - Ênfase4 114 5" xfId="34629"/>
    <cellStyle name="40% - Ênfase4 114 5 2" xfId="34630"/>
    <cellStyle name="40% - Ênfase4 114 6" xfId="34631"/>
    <cellStyle name="40% - Ênfase4 114 6 2" xfId="34632"/>
    <cellStyle name="40% - Ênfase4 114 7" xfId="34633"/>
    <cellStyle name="40% - Ênfase4 115" xfId="34634"/>
    <cellStyle name="40% - Ênfase4 115 2" xfId="34635"/>
    <cellStyle name="40% - Ênfase4 115 2 2" xfId="34636"/>
    <cellStyle name="40% - Ênfase4 115 2 2 2" xfId="34637"/>
    <cellStyle name="40% - Ênfase4 115 2 3" xfId="34638"/>
    <cellStyle name="40% - Ênfase4 115 2 3 2" xfId="34639"/>
    <cellStyle name="40% - Ênfase4 115 2 4" xfId="34640"/>
    <cellStyle name="40% - Ênfase4 115 2 4 2" xfId="34641"/>
    <cellStyle name="40% - Ênfase4 115 2 5" xfId="34642"/>
    <cellStyle name="40% - Ênfase4 115 2 5 2" xfId="34643"/>
    <cellStyle name="40% - Ênfase4 115 2 6" xfId="34644"/>
    <cellStyle name="40% - Ênfase4 115 3" xfId="34645"/>
    <cellStyle name="40% - Ênfase4 115 3 2" xfId="34646"/>
    <cellStyle name="40% - Ênfase4 115 4" xfId="34647"/>
    <cellStyle name="40% - Ênfase4 115 4 2" xfId="34648"/>
    <cellStyle name="40% - Ênfase4 115 5" xfId="34649"/>
    <cellStyle name="40% - Ênfase4 115 5 2" xfId="34650"/>
    <cellStyle name="40% - Ênfase4 115 6" xfId="34651"/>
    <cellStyle name="40% - Ênfase4 115 6 2" xfId="34652"/>
    <cellStyle name="40% - Ênfase4 115 7" xfId="34653"/>
    <cellStyle name="40% - Ênfase4 116" xfId="34654"/>
    <cellStyle name="40% - Ênfase4 116 2" xfId="34655"/>
    <cellStyle name="40% - Ênfase4 116 2 2" xfId="34656"/>
    <cellStyle name="40% - Ênfase4 116 2 2 2" xfId="34657"/>
    <cellStyle name="40% - Ênfase4 116 2 3" xfId="34658"/>
    <cellStyle name="40% - Ênfase4 116 2 3 2" xfId="34659"/>
    <cellStyle name="40% - Ênfase4 116 2 4" xfId="34660"/>
    <cellStyle name="40% - Ênfase4 116 2 4 2" xfId="34661"/>
    <cellStyle name="40% - Ênfase4 116 2 5" xfId="34662"/>
    <cellStyle name="40% - Ênfase4 116 2 5 2" xfId="34663"/>
    <cellStyle name="40% - Ênfase4 116 2 6" xfId="34664"/>
    <cellStyle name="40% - Ênfase4 116 3" xfId="34665"/>
    <cellStyle name="40% - Ênfase4 116 3 2" xfId="34666"/>
    <cellStyle name="40% - Ênfase4 116 4" xfId="34667"/>
    <cellStyle name="40% - Ênfase4 116 4 2" xfId="34668"/>
    <cellStyle name="40% - Ênfase4 116 5" xfId="34669"/>
    <cellStyle name="40% - Ênfase4 116 5 2" xfId="34670"/>
    <cellStyle name="40% - Ênfase4 116 6" xfId="34671"/>
    <cellStyle name="40% - Ênfase4 116 6 2" xfId="34672"/>
    <cellStyle name="40% - Ênfase4 116 7" xfId="34673"/>
    <cellStyle name="40% - Ênfase4 117" xfId="34674"/>
    <cellStyle name="40% - Ênfase4 117 2" xfId="34675"/>
    <cellStyle name="40% - Ênfase4 117 2 2" xfId="34676"/>
    <cellStyle name="40% - Ênfase4 117 2 2 2" xfId="34677"/>
    <cellStyle name="40% - Ênfase4 117 2 3" xfId="34678"/>
    <cellStyle name="40% - Ênfase4 117 2 3 2" xfId="34679"/>
    <cellStyle name="40% - Ênfase4 117 2 4" xfId="34680"/>
    <cellStyle name="40% - Ênfase4 117 2 4 2" xfId="34681"/>
    <cellStyle name="40% - Ênfase4 117 2 5" xfId="34682"/>
    <cellStyle name="40% - Ênfase4 117 2 5 2" xfId="34683"/>
    <cellStyle name="40% - Ênfase4 117 2 6" xfId="34684"/>
    <cellStyle name="40% - Ênfase4 117 3" xfId="34685"/>
    <cellStyle name="40% - Ênfase4 117 3 2" xfId="34686"/>
    <cellStyle name="40% - Ênfase4 117 4" xfId="34687"/>
    <cellStyle name="40% - Ênfase4 117 4 2" xfId="34688"/>
    <cellStyle name="40% - Ênfase4 117 5" xfId="34689"/>
    <cellStyle name="40% - Ênfase4 117 5 2" xfId="34690"/>
    <cellStyle name="40% - Ênfase4 117 6" xfId="34691"/>
    <cellStyle name="40% - Ênfase4 117 6 2" xfId="34692"/>
    <cellStyle name="40% - Ênfase4 117 7" xfId="34693"/>
    <cellStyle name="40% - Ênfase4 118" xfId="34694"/>
    <cellStyle name="40% - Ênfase4 118 2" xfId="34695"/>
    <cellStyle name="40% - Ênfase4 118 2 2" xfId="34696"/>
    <cellStyle name="40% - Ênfase4 118 2 2 2" xfId="34697"/>
    <cellStyle name="40% - Ênfase4 118 2 3" xfId="34698"/>
    <cellStyle name="40% - Ênfase4 118 2 3 2" xfId="34699"/>
    <cellStyle name="40% - Ênfase4 118 2 4" xfId="34700"/>
    <cellStyle name="40% - Ênfase4 118 2 4 2" xfId="34701"/>
    <cellStyle name="40% - Ênfase4 118 2 5" xfId="34702"/>
    <cellStyle name="40% - Ênfase4 118 2 5 2" xfId="34703"/>
    <cellStyle name="40% - Ênfase4 118 2 6" xfId="34704"/>
    <cellStyle name="40% - Ênfase4 118 3" xfId="34705"/>
    <cellStyle name="40% - Ênfase4 118 3 2" xfId="34706"/>
    <cellStyle name="40% - Ênfase4 118 4" xfId="34707"/>
    <cellStyle name="40% - Ênfase4 118 4 2" xfId="34708"/>
    <cellStyle name="40% - Ênfase4 118 5" xfId="34709"/>
    <cellStyle name="40% - Ênfase4 118 5 2" xfId="34710"/>
    <cellStyle name="40% - Ênfase4 118 6" xfId="34711"/>
    <cellStyle name="40% - Ênfase4 118 6 2" xfId="34712"/>
    <cellStyle name="40% - Ênfase4 118 7" xfId="34713"/>
    <cellStyle name="40% - Ênfase4 119" xfId="34714"/>
    <cellStyle name="40% - Ênfase4 119 2" xfId="34715"/>
    <cellStyle name="40% - Ênfase4 119 2 2" xfId="34716"/>
    <cellStyle name="40% - Ênfase4 119 2 2 2" xfId="34717"/>
    <cellStyle name="40% - Ênfase4 119 2 3" xfId="34718"/>
    <cellStyle name="40% - Ênfase4 119 2 3 2" xfId="34719"/>
    <cellStyle name="40% - Ênfase4 119 2 4" xfId="34720"/>
    <cellStyle name="40% - Ênfase4 119 2 4 2" xfId="34721"/>
    <cellStyle name="40% - Ênfase4 119 2 5" xfId="34722"/>
    <cellStyle name="40% - Ênfase4 119 2 5 2" xfId="34723"/>
    <cellStyle name="40% - Ênfase4 119 2 6" xfId="34724"/>
    <cellStyle name="40% - Ênfase4 119 3" xfId="34725"/>
    <cellStyle name="40% - Ênfase4 119 3 2" xfId="34726"/>
    <cellStyle name="40% - Ênfase4 119 4" xfId="34727"/>
    <cellStyle name="40% - Ênfase4 119 4 2" xfId="34728"/>
    <cellStyle name="40% - Ênfase4 119 5" xfId="34729"/>
    <cellStyle name="40% - Ênfase4 119 5 2" xfId="34730"/>
    <cellStyle name="40% - Ênfase4 119 6" xfId="34731"/>
    <cellStyle name="40% - Ênfase4 119 6 2" xfId="34732"/>
    <cellStyle name="40% - Ênfase4 119 7" xfId="34733"/>
    <cellStyle name="40% - Ênfase4 12" xfId="34734"/>
    <cellStyle name="40% - Ênfase4 12 2" xfId="34735"/>
    <cellStyle name="40% - Ênfase4 12 2 2" xfId="34736"/>
    <cellStyle name="40% - Ênfase4 12 2 2 2" xfId="34737"/>
    <cellStyle name="40% - Ênfase4 12 2 3" xfId="34738"/>
    <cellStyle name="40% - Ênfase4 12 2 3 2" xfId="34739"/>
    <cellStyle name="40% - Ênfase4 12 2 4" xfId="34740"/>
    <cellStyle name="40% - Ênfase4 12 2 4 2" xfId="34741"/>
    <cellStyle name="40% - Ênfase4 12 2 5" xfId="34742"/>
    <cellStyle name="40% - Ênfase4 12 2 5 2" xfId="34743"/>
    <cellStyle name="40% - Ênfase4 12 2 6" xfId="34744"/>
    <cellStyle name="40% - Ênfase4 12 3" xfId="34745"/>
    <cellStyle name="40% - Ênfase4 12 3 2" xfId="34746"/>
    <cellStyle name="40% - Ênfase4 12 4" xfId="34747"/>
    <cellStyle name="40% - Ênfase4 12 4 2" xfId="34748"/>
    <cellStyle name="40% - Ênfase4 12 5" xfId="34749"/>
    <cellStyle name="40% - Ênfase4 12 5 2" xfId="34750"/>
    <cellStyle name="40% - Ênfase4 12 6" xfId="34751"/>
    <cellStyle name="40% - Ênfase4 12 6 2" xfId="34752"/>
    <cellStyle name="40% - Ênfase4 12 7" xfId="34753"/>
    <cellStyle name="40% - Ênfase4 120" xfId="34754"/>
    <cellStyle name="40% - Ênfase4 120 2" xfId="34755"/>
    <cellStyle name="40% - Ênfase4 120 2 2" xfId="34756"/>
    <cellStyle name="40% - Ênfase4 120 2 2 2" xfId="34757"/>
    <cellStyle name="40% - Ênfase4 120 2 3" xfId="34758"/>
    <cellStyle name="40% - Ênfase4 120 2 3 2" xfId="34759"/>
    <cellStyle name="40% - Ênfase4 120 2 4" xfId="34760"/>
    <cellStyle name="40% - Ênfase4 120 2 4 2" xfId="34761"/>
    <cellStyle name="40% - Ênfase4 120 2 5" xfId="34762"/>
    <cellStyle name="40% - Ênfase4 120 2 5 2" xfId="34763"/>
    <cellStyle name="40% - Ênfase4 120 2 6" xfId="34764"/>
    <cellStyle name="40% - Ênfase4 120 3" xfId="34765"/>
    <cellStyle name="40% - Ênfase4 120 3 2" xfId="34766"/>
    <cellStyle name="40% - Ênfase4 120 4" xfId="34767"/>
    <cellStyle name="40% - Ênfase4 120 4 2" xfId="34768"/>
    <cellStyle name="40% - Ênfase4 120 5" xfId="34769"/>
    <cellStyle name="40% - Ênfase4 120 5 2" xfId="34770"/>
    <cellStyle name="40% - Ênfase4 120 6" xfId="34771"/>
    <cellStyle name="40% - Ênfase4 120 6 2" xfId="34772"/>
    <cellStyle name="40% - Ênfase4 120 7" xfId="34773"/>
    <cellStyle name="40% - Ênfase4 121" xfId="34774"/>
    <cellStyle name="40% - Ênfase4 121 2" xfId="34775"/>
    <cellStyle name="40% - Ênfase4 121 2 2" xfId="34776"/>
    <cellStyle name="40% - Ênfase4 121 2 2 2" xfId="34777"/>
    <cellStyle name="40% - Ênfase4 121 2 3" xfId="34778"/>
    <cellStyle name="40% - Ênfase4 121 2 3 2" xfId="34779"/>
    <cellStyle name="40% - Ênfase4 121 2 4" xfId="34780"/>
    <cellStyle name="40% - Ênfase4 121 2 4 2" xfId="34781"/>
    <cellStyle name="40% - Ênfase4 121 2 5" xfId="34782"/>
    <cellStyle name="40% - Ênfase4 121 2 5 2" xfId="34783"/>
    <cellStyle name="40% - Ênfase4 121 2 6" xfId="34784"/>
    <cellStyle name="40% - Ênfase4 121 3" xfId="34785"/>
    <cellStyle name="40% - Ênfase4 121 3 2" xfId="34786"/>
    <cellStyle name="40% - Ênfase4 121 4" xfId="34787"/>
    <cellStyle name="40% - Ênfase4 121 4 2" xfId="34788"/>
    <cellStyle name="40% - Ênfase4 121 5" xfId="34789"/>
    <cellStyle name="40% - Ênfase4 121 5 2" xfId="34790"/>
    <cellStyle name="40% - Ênfase4 121 6" xfId="34791"/>
    <cellStyle name="40% - Ênfase4 121 6 2" xfId="34792"/>
    <cellStyle name="40% - Ênfase4 121 7" xfId="34793"/>
    <cellStyle name="40% - Ênfase4 122" xfId="34794"/>
    <cellStyle name="40% - Ênfase4 122 2" xfId="34795"/>
    <cellStyle name="40% - Ênfase4 122 2 2" xfId="34796"/>
    <cellStyle name="40% - Ênfase4 122 2 2 2" xfId="34797"/>
    <cellStyle name="40% - Ênfase4 122 2 3" xfId="34798"/>
    <cellStyle name="40% - Ênfase4 122 2 3 2" xfId="34799"/>
    <cellStyle name="40% - Ênfase4 122 2 4" xfId="34800"/>
    <cellStyle name="40% - Ênfase4 122 2 4 2" xfId="34801"/>
    <cellStyle name="40% - Ênfase4 122 2 5" xfId="34802"/>
    <cellStyle name="40% - Ênfase4 122 2 5 2" xfId="34803"/>
    <cellStyle name="40% - Ênfase4 122 2 6" xfId="34804"/>
    <cellStyle name="40% - Ênfase4 122 3" xfId="34805"/>
    <cellStyle name="40% - Ênfase4 122 3 2" xfId="34806"/>
    <cellStyle name="40% - Ênfase4 122 4" xfId="34807"/>
    <cellStyle name="40% - Ênfase4 122 4 2" xfId="34808"/>
    <cellStyle name="40% - Ênfase4 122 5" xfId="34809"/>
    <cellStyle name="40% - Ênfase4 122 5 2" xfId="34810"/>
    <cellStyle name="40% - Ênfase4 122 6" xfId="34811"/>
    <cellStyle name="40% - Ênfase4 122 6 2" xfId="34812"/>
    <cellStyle name="40% - Ênfase4 122 7" xfId="34813"/>
    <cellStyle name="40% - Ênfase4 123" xfId="34814"/>
    <cellStyle name="40% - Ênfase4 123 2" xfId="34815"/>
    <cellStyle name="40% - Ênfase4 123 2 2" xfId="34816"/>
    <cellStyle name="40% - Ênfase4 123 2 2 2" xfId="34817"/>
    <cellStyle name="40% - Ênfase4 123 2 3" xfId="34818"/>
    <cellStyle name="40% - Ênfase4 123 2 3 2" xfId="34819"/>
    <cellStyle name="40% - Ênfase4 123 2 4" xfId="34820"/>
    <cellStyle name="40% - Ênfase4 123 2 4 2" xfId="34821"/>
    <cellStyle name="40% - Ênfase4 123 2 5" xfId="34822"/>
    <cellStyle name="40% - Ênfase4 123 2 5 2" xfId="34823"/>
    <cellStyle name="40% - Ênfase4 123 2 6" xfId="34824"/>
    <cellStyle name="40% - Ênfase4 123 3" xfId="34825"/>
    <cellStyle name="40% - Ênfase4 123 3 2" xfId="34826"/>
    <cellStyle name="40% - Ênfase4 123 4" xfId="34827"/>
    <cellStyle name="40% - Ênfase4 123 4 2" xfId="34828"/>
    <cellStyle name="40% - Ênfase4 123 5" xfId="34829"/>
    <cellStyle name="40% - Ênfase4 123 5 2" xfId="34830"/>
    <cellStyle name="40% - Ênfase4 123 6" xfId="34831"/>
    <cellStyle name="40% - Ênfase4 123 6 2" xfId="34832"/>
    <cellStyle name="40% - Ênfase4 123 7" xfId="34833"/>
    <cellStyle name="40% - Ênfase4 124" xfId="34834"/>
    <cellStyle name="40% - Ênfase4 124 2" xfId="34835"/>
    <cellStyle name="40% - Ênfase4 124 2 2" xfId="34836"/>
    <cellStyle name="40% - Ênfase4 124 2 2 2" xfId="34837"/>
    <cellStyle name="40% - Ênfase4 124 2 3" xfId="34838"/>
    <cellStyle name="40% - Ênfase4 124 2 3 2" xfId="34839"/>
    <cellStyle name="40% - Ênfase4 124 2 4" xfId="34840"/>
    <cellStyle name="40% - Ênfase4 124 2 4 2" xfId="34841"/>
    <cellStyle name="40% - Ênfase4 124 2 5" xfId="34842"/>
    <cellStyle name="40% - Ênfase4 124 2 5 2" xfId="34843"/>
    <cellStyle name="40% - Ênfase4 124 2 6" xfId="34844"/>
    <cellStyle name="40% - Ênfase4 124 3" xfId="34845"/>
    <cellStyle name="40% - Ênfase4 124 3 2" xfId="34846"/>
    <cellStyle name="40% - Ênfase4 124 4" xfId="34847"/>
    <cellStyle name="40% - Ênfase4 124 4 2" xfId="34848"/>
    <cellStyle name="40% - Ênfase4 124 5" xfId="34849"/>
    <cellStyle name="40% - Ênfase4 124 5 2" xfId="34850"/>
    <cellStyle name="40% - Ênfase4 124 6" xfId="34851"/>
    <cellStyle name="40% - Ênfase4 124 6 2" xfId="34852"/>
    <cellStyle name="40% - Ênfase4 124 7" xfId="34853"/>
    <cellStyle name="40% - Ênfase4 125" xfId="34854"/>
    <cellStyle name="40% - Ênfase4 125 2" xfId="34855"/>
    <cellStyle name="40% - Ênfase4 125 2 2" xfId="34856"/>
    <cellStyle name="40% - Ênfase4 125 2 2 2" xfId="34857"/>
    <cellStyle name="40% - Ênfase4 125 2 3" xfId="34858"/>
    <cellStyle name="40% - Ênfase4 125 2 3 2" xfId="34859"/>
    <cellStyle name="40% - Ênfase4 125 2 4" xfId="34860"/>
    <cellStyle name="40% - Ênfase4 125 2 4 2" xfId="34861"/>
    <cellStyle name="40% - Ênfase4 125 2 5" xfId="34862"/>
    <cellStyle name="40% - Ênfase4 125 2 5 2" xfId="34863"/>
    <cellStyle name="40% - Ênfase4 125 2 6" xfId="34864"/>
    <cellStyle name="40% - Ênfase4 125 3" xfId="34865"/>
    <cellStyle name="40% - Ênfase4 125 3 2" xfId="34866"/>
    <cellStyle name="40% - Ênfase4 125 4" xfId="34867"/>
    <cellStyle name="40% - Ênfase4 125 4 2" xfId="34868"/>
    <cellStyle name="40% - Ênfase4 125 5" xfId="34869"/>
    <cellStyle name="40% - Ênfase4 125 5 2" xfId="34870"/>
    <cellStyle name="40% - Ênfase4 125 6" xfId="34871"/>
    <cellStyle name="40% - Ênfase4 125 6 2" xfId="34872"/>
    <cellStyle name="40% - Ênfase4 125 7" xfId="34873"/>
    <cellStyle name="40% - Ênfase4 126" xfId="34874"/>
    <cellStyle name="40% - Ênfase4 126 2" xfId="34875"/>
    <cellStyle name="40% - Ênfase4 126 2 2" xfId="34876"/>
    <cellStyle name="40% - Ênfase4 126 2 2 2" xfId="34877"/>
    <cellStyle name="40% - Ênfase4 126 2 3" xfId="34878"/>
    <cellStyle name="40% - Ênfase4 126 2 3 2" xfId="34879"/>
    <cellStyle name="40% - Ênfase4 126 2 4" xfId="34880"/>
    <cellStyle name="40% - Ênfase4 126 2 4 2" xfId="34881"/>
    <cellStyle name="40% - Ênfase4 126 2 5" xfId="34882"/>
    <cellStyle name="40% - Ênfase4 126 2 5 2" xfId="34883"/>
    <cellStyle name="40% - Ênfase4 126 2 6" xfId="34884"/>
    <cellStyle name="40% - Ênfase4 126 3" xfId="34885"/>
    <cellStyle name="40% - Ênfase4 126 3 2" xfId="34886"/>
    <cellStyle name="40% - Ênfase4 126 4" xfId="34887"/>
    <cellStyle name="40% - Ênfase4 126 4 2" xfId="34888"/>
    <cellStyle name="40% - Ênfase4 126 5" xfId="34889"/>
    <cellStyle name="40% - Ênfase4 126 5 2" xfId="34890"/>
    <cellStyle name="40% - Ênfase4 126 6" xfId="34891"/>
    <cellStyle name="40% - Ênfase4 126 6 2" xfId="34892"/>
    <cellStyle name="40% - Ênfase4 126 7" xfId="34893"/>
    <cellStyle name="40% - Ênfase4 127" xfId="34894"/>
    <cellStyle name="40% - Ênfase4 127 2" xfId="34895"/>
    <cellStyle name="40% - Ênfase4 127 2 2" xfId="34896"/>
    <cellStyle name="40% - Ênfase4 127 2 2 2" xfId="34897"/>
    <cellStyle name="40% - Ênfase4 127 2 3" xfId="34898"/>
    <cellStyle name="40% - Ênfase4 127 2 3 2" xfId="34899"/>
    <cellStyle name="40% - Ênfase4 127 2 4" xfId="34900"/>
    <cellStyle name="40% - Ênfase4 127 2 4 2" xfId="34901"/>
    <cellStyle name="40% - Ênfase4 127 2 5" xfId="34902"/>
    <cellStyle name="40% - Ênfase4 127 2 5 2" xfId="34903"/>
    <cellStyle name="40% - Ênfase4 127 2 6" xfId="34904"/>
    <cellStyle name="40% - Ênfase4 127 3" xfId="34905"/>
    <cellStyle name="40% - Ênfase4 127 3 2" xfId="34906"/>
    <cellStyle name="40% - Ênfase4 127 4" xfId="34907"/>
    <cellStyle name="40% - Ênfase4 127 4 2" xfId="34908"/>
    <cellStyle name="40% - Ênfase4 127 5" xfId="34909"/>
    <cellStyle name="40% - Ênfase4 127 5 2" xfId="34910"/>
    <cellStyle name="40% - Ênfase4 127 6" xfId="34911"/>
    <cellStyle name="40% - Ênfase4 127 6 2" xfId="34912"/>
    <cellStyle name="40% - Ênfase4 127 7" xfId="34913"/>
    <cellStyle name="40% - Ênfase4 128" xfId="34914"/>
    <cellStyle name="40% - Ênfase4 128 2" xfId="34915"/>
    <cellStyle name="40% - Ênfase4 128 2 2" xfId="34916"/>
    <cellStyle name="40% - Ênfase4 128 2 2 2" xfId="34917"/>
    <cellStyle name="40% - Ênfase4 128 2 3" xfId="34918"/>
    <cellStyle name="40% - Ênfase4 128 2 3 2" xfId="34919"/>
    <cellStyle name="40% - Ênfase4 128 2 4" xfId="34920"/>
    <cellStyle name="40% - Ênfase4 128 2 4 2" xfId="34921"/>
    <cellStyle name="40% - Ênfase4 128 2 5" xfId="34922"/>
    <cellStyle name="40% - Ênfase4 128 2 5 2" xfId="34923"/>
    <cellStyle name="40% - Ênfase4 128 2 6" xfId="34924"/>
    <cellStyle name="40% - Ênfase4 128 3" xfId="34925"/>
    <cellStyle name="40% - Ênfase4 128 3 2" xfId="34926"/>
    <cellStyle name="40% - Ênfase4 128 4" xfId="34927"/>
    <cellStyle name="40% - Ênfase4 128 4 2" xfId="34928"/>
    <cellStyle name="40% - Ênfase4 128 5" xfId="34929"/>
    <cellStyle name="40% - Ênfase4 128 5 2" xfId="34930"/>
    <cellStyle name="40% - Ênfase4 128 6" xfId="34931"/>
    <cellStyle name="40% - Ênfase4 128 6 2" xfId="34932"/>
    <cellStyle name="40% - Ênfase4 128 7" xfId="34933"/>
    <cellStyle name="40% - Ênfase4 129" xfId="34934"/>
    <cellStyle name="40% - Ênfase4 129 2" xfId="34935"/>
    <cellStyle name="40% - Ênfase4 129 2 2" xfId="34936"/>
    <cellStyle name="40% - Ênfase4 129 2 2 2" xfId="34937"/>
    <cellStyle name="40% - Ênfase4 129 2 3" xfId="34938"/>
    <cellStyle name="40% - Ênfase4 129 2 3 2" xfId="34939"/>
    <cellStyle name="40% - Ênfase4 129 2 4" xfId="34940"/>
    <cellStyle name="40% - Ênfase4 129 2 4 2" xfId="34941"/>
    <cellStyle name="40% - Ênfase4 129 2 5" xfId="34942"/>
    <cellStyle name="40% - Ênfase4 129 2 5 2" xfId="34943"/>
    <cellStyle name="40% - Ênfase4 129 2 6" xfId="34944"/>
    <cellStyle name="40% - Ênfase4 129 3" xfId="34945"/>
    <cellStyle name="40% - Ênfase4 129 3 2" xfId="34946"/>
    <cellStyle name="40% - Ênfase4 129 4" xfId="34947"/>
    <cellStyle name="40% - Ênfase4 129 4 2" xfId="34948"/>
    <cellStyle name="40% - Ênfase4 129 5" xfId="34949"/>
    <cellStyle name="40% - Ênfase4 129 5 2" xfId="34950"/>
    <cellStyle name="40% - Ênfase4 129 6" xfId="34951"/>
    <cellStyle name="40% - Ênfase4 129 6 2" xfId="34952"/>
    <cellStyle name="40% - Ênfase4 129 7" xfId="34953"/>
    <cellStyle name="40% - Ênfase4 13" xfId="34954"/>
    <cellStyle name="40% - Ênfase4 13 2" xfId="34955"/>
    <cellStyle name="40% - Ênfase4 13 2 2" xfId="34956"/>
    <cellStyle name="40% - Ênfase4 13 2 2 2" xfId="34957"/>
    <cellStyle name="40% - Ênfase4 13 2 3" xfId="34958"/>
    <cellStyle name="40% - Ênfase4 13 2 3 2" xfId="34959"/>
    <cellStyle name="40% - Ênfase4 13 2 4" xfId="34960"/>
    <cellStyle name="40% - Ênfase4 13 2 4 2" xfId="34961"/>
    <cellStyle name="40% - Ênfase4 13 2 5" xfId="34962"/>
    <cellStyle name="40% - Ênfase4 13 2 5 2" xfId="34963"/>
    <cellStyle name="40% - Ênfase4 13 2 6" xfId="34964"/>
    <cellStyle name="40% - Ênfase4 13 3" xfId="34965"/>
    <cellStyle name="40% - Ênfase4 13 3 2" xfId="34966"/>
    <cellStyle name="40% - Ênfase4 13 4" xfId="34967"/>
    <cellStyle name="40% - Ênfase4 13 4 2" xfId="34968"/>
    <cellStyle name="40% - Ênfase4 13 5" xfId="34969"/>
    <cellStyle name="40% - Ênfase4 13 5 2" xfId="34970"/>
    <cellStyle name="40% - Ênfase4 13 6" xfId="34971"/>
    <cellStyle name="40% - Ênfase4 13 6 2" xfId="34972"/>
    <cellStyle name="40% - Ênfase4 13 7" xfId="34973"/>
    <cellStyle name="40% - Ênfase4 130" xfId="34974"/>
    <cellStyle name="40% - Ênfase4 130 2" xfId="34975"/>
    <cellStyle name="40% - Ênfase4 130 2 2" xfId="34976"/>
    <cellStyle name="40% - Ênfase4 130 2 2 2" xfId="34977"/>
    <cellStyle name="40% - Ênfase4 130 2 3" xfId="34978"/>
    <cellStyle name="40% - Ênfase4 130 2 3 2" xfId="34979"/>
    <cellStyle name="40% - Ênfase4 130 2 4" xfId="34980"/>
    <cellStyle name="40% - Ênfase4 130 2 4 2" xfId="34981"/>
    <cellStyle name="40% - Ênfase4 130 2 5" xfId="34982"/>
    <cellStyle name="40% - Ênfase4 130 2 5 2" xfId="34983"/>
    <cellStyle name="40% - Ênfase4 130 2 6" xfId="34984"/>
    <cellStyle name="40% - Ênfase4 130 3" xfId="34985"/>
    <cellStyle name="40% - Ênfase4 130 3 2" xfId="34986"/>
    <cellStyle name="40% - Ênfase4 130 4" xfId="34987"/>
    <cellStyle name="40% - Ênfase4 130 4 2" xfId="34988"/>
    <cellStyle name="40% - Ênfase4 130 5" xfId="34989"/>
    <cellStyle name="40% - Ênfase4 130 5 2" xfId="34990"/>
    <cellStyle name="40% - Ênfase4 130 6" xfId="34991"/>
    <cellStyle name="40% - Ênfase4 130 6 2" xfId="34992"/>
    <cellStyle name="40% - Ênfase4 130 7" xfId="34993"/>
    <cellStyle name="40% - Ênfase4 131" xfId="34994"/>
    <cellStyle name="40% - Ênfase4 131 2" xfId="34995"/>
    <cellStyle name="40% - Ênfase4 131 2 2" xfId="34996"/>
    <cellStyle name="40% - Ênfase4 131 2 2 2" xfId="34997"/>
    <cellStyle name="40% - Ênfase4 131 2 3" xfId="34998"/>
    <cellStyle name="40% - Ênfase4 131 2 3 2" xfId="34999"/>
    <cellStyle name="40% - Ênfase4 131 2 4" xfId="35000"/>
    <cellStyle name="40% - Ênfase4 131 2 4 2" xfId="35001"/>
    <cellStyle name="40% - Ênfase4 131 2 5" xfId="35002"/>
    <cellStyle name="40% - Ênfase4 131 2 5 2" xfId="35003"/>
    <cellStyle name="40% - Ênfase4 131 2 6" xfId="35004"/>
    <cellStyle name="40% - Ênfase4 131 3" xfId="35005"/>
    <cellStyle name="40% - Ênfase4 131 3 2" xfId="35006"/>
    <cellStyle name="40% - Ênfase4 131 4" xfId="35007"/>
    <cellStyle name="40% - Ênfase4 131 4 2" xfId="35008"/>
    <cellStyle name="40% - Ênfase4 131 5" xfId="35009"/>
    <cellStyle name="40% - Ênfase4 131 5 2" xfId="35010"/>
    <cellStyle name="40% - Ênfase4 131 6" xfId="35011"/>
    <cellStyle name="40% - Ênfase4 131 6 2" xfId="35012"/>
    <cellStyle name="40% - Ênfase4 131 7" xfId="35013"/>
    <cellStyle name="40% - Ênfase4 132" xfId="35014"/>
    <cellStyle name="40% - Ênfase4 132 2" xfId="35015"/>
    <cellStyle name="40% - Ênfase4 132 2 2" xfId="35016"/>
    <cellStyle name="40% - Ênfase4 132 2 2 2" xfId="35017"/>
    <cellStyle name="40% - Ênfase4 132 2 3" xfId="35018"/>
    <cellStyle name="40% - Ênfase4 132 2 3 2" xfId="35019"/>
    <cellStyle name="40% - Ênfase4 132 2 4" xfId="35020"/>
    <cellStyle name="40% - Ênfase4 132 2 4 2" xfId="35021"/>
    <cellStyle name="40% - Ênfase4 132 2 5" xfId="35022"/>
    <cellStyle name="40% - Ênfase4 132 2 5 2" xfId="35023"/>
    <cellStyle name="40% - Ênfase4 132 2 6" xfId="35024"/>
    <cellStyle name="40% - Ênfase4 132 3" xfId="35025"/>
    <cellStyle name="40% - Ênfase4 132 3 2" xfId="35026"/>
    <cellStyle name="40% - Ênfase4 132 4" xfId="35027"/>
    <cellStyle name="40% - Ênfase4 132 4 2" xfId="35028"/>
    <cellStyle name="40% - Ênfase4 132 5" xfId="35029"/>
    <cellStyle name="40% - Ênfase4 132 5 2" xfId="35030"/>
    <cellStyle name="40% - Ênfase4 132 6" xfId="35031"/>
    <cellStyle name="40% - Ênfase4 132 6 2" xfId="35032"/>
    <cellStyle name="40% - Ênfase4 132 7" xfId="35033"/>
    <cellStyle name="40% - Ênfase4 133" xfId="35034"/>
    <cellStyle name="40% - Ênfase4 133 2" xfId="35035"/>
    <cellStyle name="40% - Ênfase4 133 2 2" xfId="35036"/>
    <cellStyle name="40% - Ênfase4 133 2 2 2" xfId="35037"/>
    <cellStyle name="40% - Ênfase4 133 2 3" xfId="35038"/>
    <cellStyle name="40% - Ênfase4 133 2 3 2" xfId="35039"/>
    <cellStyle name="40% - Ênfase4 133 2 4" xfId="35040"/>
    <cellStyle name="40% - Ênfase4 133 2 4 2" xfId="35041"/>
    <cellStyle name="40% - Ênfase4 133 2 5" xfId="35042"/>
    <cellStyle name="40% - Ênfase4 133 2 5 2" xfId="35043"/>
    <cellStyle name="40% - Ênfase4 133 2 6" xfId="35044"/>
    <cellStyle name="40% - Ênfase4 133 3" xfId="35045"/>
    <cellStyle name="40% - Ênfase4 133 3 2" xfId="35046"/>
    <cellStyle name="40% - Ênfase4 133 4" xfId="35047"/>
    <cellStyle name="40% - Ênfase4 133 4 2" xfId="35048"/>
    <cellStyle name="40% - Ênfase4 133 5" xfId="35049"/>
    <cellStyle name="40% - Ênfase4 133 5 2" xfId="35050"/>
    <cellStyle name="40% - Ênfase4 133 6" xfId="35051"/>
    <cellStyle name="40% - Ênfase4 133 6 2" xfId="35052"/>
    <cellStyle name="40% - Ênfase4 133 7" xfId="35053"/>
    <cellStyle name="40% - Ênfase4 134" xfId="35054"/>
    <cellStyle name="40% - Ênfase4 134 2" xfId="35055"/>
    <cellStyle name="40% - Ênfase4 134 2 2" xfId="35056"/>
    <cellStyle name="40% - Ênfase4 134 2 2 2" xfId="35057"/>
    <cellStyle name="40% - Ênfase4 134 2 3" xfId="35058"/>
    <cellStyle name="40% - Ênfase4 134 2 3 2" xfId="35059"/>
    <cellStyle name="40% - Ênfase4 134 2 4" xfId="35060"/>
    <cellStyle name="40% - Ênfase4 134 2 4 2" xfId="35061"/>
    <cellStyle name="40% - Ênfase4 134 2 5" xfId="35062"/>
    <cellStyle name="40% - Ênfase4 134 2 5 2" xfId="35063"/>
    <cellStyle name="40% - Ênfase4 134 2 6" xfId="35064"/>
    <cellStyle name="40% - Ênfase4 134 3" xfId="35065"/>
    <cellStyle name="40% - Ênfase4 134 3 2" xfId="35066"/>
    <cellStyle name="40% - Ênfase4 134 4" xfId="35067"/>
    <cellStyle name="40% - Ênfase4 134 4 2" xfId="35068"/>
    <cellStyle name="40% - Ênfase4 134 5" xfId="35069"/>
    <cellStyle name="40% - Ênfase4 134 5 2" xfId="35070"/>
    <cellStyle name="40% - Ênfase4 134 6" xfId="35071"/>
    <cellStyle name="40% - Ênfase4 134 6 2" xfId="35072"/>
    <cellStyle name="40% - Ênfase4 134 7" xfId="35073"/>
    <cellStyle name="40% - Ênfase4 135" xfId="35074"/>
    <cellStyle name="40% - Ênfase4 135 2" xfId="35075"/>
    <cellStyle name="40% - Ênfase4 135 2 2" xfId="35076"/>
    <cellStyle name="40% - Ênfase4 135 2 2 2" xfId="35077"/>
    <cellStyle name="40% - Ênfase4 135 2 3" xfId="35078"/>
    <cellStyle name="40% - Ênfase4 135 2 3 2" xfId="35079"/>
    <cellStyle name="40% - Ênfase4 135 2 4" xfId="35080"/>
    <cellStyle name="40% - Ênfase4 135 2 4 2" xfId="35081"/>
    <cellStyle name="40% - Ênfase4 135 2 5" xfId="35082"/>
    <cellStyle name="40% - Ênfase4 135 2 5 2" xfId="35083"/>
    <cellStyle name="40% - Ênfase4 135 2 6" xfId="35084"/>
    <cellStyle name="40% - Ênfase4 135 3" xfId="35085"/>
    <cellStyle name="40% - Ênfase4 135 3 2" xfId="35086"/>
    <cellStyle name="40% - Ênfase4 135 4" xfId="35087"/>
    <cellStyle name="40% - Ênfase4 135 4 2" xfId="35088"/>
    <cellStyle name="40% - Ênfase4 135 5" xfId="35089"/>
    <cellStyle name="40% - Ênfase4 135 5 2" xfId="35090"/>
    <cellStyle name="40% - Ênfase4 135 6" xfId="35091"/>
    <cellStyle name="40% - Ênfase4 135 6 2" xfId="35092"/>
    <cellStyle name="40% - Ênfase4 135 7" xfId="35093"/>
    <cellStyle name="40% - Ênfase4 136" xfId="35094"/>
    <cellStyle name="40% - Ênfase4 136 2" xfId="35095"/>
    <cellStyle name="40% - Ênfase4 136 2 2" xfId="35096"/>
    <cellStyle name="40% - Ênfase4 136 2 2 2" xfId="35097"/>
    <cellStyle name="40% - Ênfase4 136 2 3" xfId="35098"/>
    <cellStyle name="40% - Ênfase4 136 2 3 2" xfId="35099"/>
    <cellStyle name="40% - Ênfase4 136 2 4" xfId="35100"/>
    <cellStyle name="40% - Ênfase4 136 2 4 2" xfId="35101"/>
    <cellStyle name="40% - Ênfase4 136 2 5" xfId="35102"/>
    <cellStyle name="40% - Ênfase4 136 2 5 2" xfId="35103"/>
    <cellStyle name="40% - Ênfase4 136 2 6" xfId="35104"/>
    <cellStyle name="40% - Ênfase4 136 3" xfId="35105"/>
    <cellStyle name="40% - Ênfase4 136 3 2" xfId="35106"/>
    <cellStyle name="40% - Ênfase4 136 4" xfId="35107"/>
    <cellStyle name="40% - Ênfase4 136 4 2" xfId="35108"/>
    <cellStyle name="40% - Ênfase4 136 5" xfId="35109"/>
    <cellStyle name="40% - Ênfase4 136 5 2" xfId="35110"/>
    <cellStyle name="40% - Ênfase4 136 6" xfId="35111"/>
    <cellStyle name="40% - Ênfase4 136 6 2" xfId="35112"/>
    <cellStyle name="40% - Ênfase4 136 7" xfId="35113"/>
    <cellStyle name="40% - Ênfase4 137" xfId="35114"/>
    <cellStyle name="40% - Ênfase4 137 2" xfId="35115"/>
    <cellStyle name="40% - Ênfase4 137 2 2" xfId="35116"/>
    <cellStyle name="40% - Ênfase4 137 2 2 2" xfId="35117"/>
    <cellStyle name="40% - Ênfase4 137 2 3" xfId="35118"/>
    <cellStyle name="40% - Ênfase4 137 2 3 2" xfId="35119"/>
    <cellStyle name="40% - Ênfase4 137 2 4" xfId="35120"/>
    <cellStyle name="40% - Ênfase4 137 2 4 2" xfId="35121"/>
    <cellStyle name="40% - Ênfase4 137 2 5" xfId="35122"/>
    <cellStyle name="40% - Ênfase4 137 2 5 2" xfId="35123"/>
    <cellStyle name="40% - Ênfase4 137 2 6" xfId="35124"/>
    <cellStyle name="40% - Ênfase4 137 3" xfId="35125"/>
    <cellStyle name="40% - Ênfase4 137 3 2" xfId="35126"/>
    <cellStyle name="40% - Ênfase4 137 4" xfId="35127"/>
    <cellStyle name="40% - Ênfase4 137 4 2" xfId="35128"/>
    <cellStyle name="40% - Ênfase4 137 5" xfId="35129"/>
    <cellStyle name="40% - Ênfase4 137 5 2" xfId="35130"/>
    <cellStyle name="40% - Ênfase4 137 6" xfId="35131"/>
    <cellStyle name="40% - Ênfase4 137 6 2" xfId="35132"/>
    <cellStyle name="40% - Ênfase4 137 7" xfId="35133"/>
    <cellStyle name="40% - Ênfase4 138" xfId="35134"/>
    <cellStyle name="40% - Ênfase4 138 2" xfId="35135"/>
    <cellStyle name="40% - Ênfase4 138 2 2" xfId="35136"/>
    <cellStyle name="40% - Ênfase4 138 2 2 2" xfId="35137"/>
    <cellStyle name="40% - Ênfase4 138 2 3" xfId="35138"/>
    <cellStyle name="40% - Ênfase4 138 2 3 2" xfId="35139"/>
    <cellStyle name="40% - Ênfase4 138 2 4" xfId="35140"/>
    <cellStyle name="40% - Ênfase4 138 2 4 2" xfId="35141"/>
    <cellStyle name="40% - Ênfase4 138 2 5" xfId="35142"/>
    <cellStyle name="40% - Ênfase4 138 2 5 2" xfId="35143"/>
    <cellStyle name="40% - Ênfase4 138 2 6" xfId="35144"/>
    <cellStyle name="40% - Ênfase4 138 3" xfId="35145"/>
    <cellStyle name="40% - Ênfase4 138 3 2" xfId="35146"/>
    <cellStyle name="40% - Ênfase4 138 4" xfId="35147"/>
    <cellStyle name="40% - Ênfase4 138 4 2" xfId="35148"/>
    <cellStyle name="40% - Ênfase4 138 5" xfId="35149"/>
    <cellStyle name="40% - Ênfase4 138 5 2" xfId="35150"/>
    <cellStyle name="40% - Ênfase4 138 6" xfId="35151"/>
    <cellStyle name="40% - Ênfase4 138 6 2" xfId="35152"/>
    <cellStyle name="40% - Ênfase4 138 7" xfId="35153"/>
    <cellStyle name="40% - Ênfase4 139" xfId="35154"/>
    <cellStyle name="40% - Ênfase4 139 2" xfId="35155"/>
    <cellStyle name="40% - Ênfase4 139 2 2" xfId="35156"/>
    <cellStyle name="40% - Ênfase4 139 2 2 2" xfId="35157"/>
    <cellStyle name="40% - Ênfase4 139 2 3" xfId="35158"/>
    <cellStyle name="40% - Ênfase4 139 2 3 2" xfId="35159"/>
    <cellStyle name="40% - Ênfase4 139 2 4" xfId="35160"/>
    <cellStyle name="40% - Ênfase4 139 2 4 2" xfId="35161"/>
    <cellStyle name="40% - Ênfase4 139 2 5" xfId="35162"/>
    <cellStyle name="40% - Ênfase4 139 2 5 2" xfId="35163"/>
    <cellStyle name="40% - Ênfase4 139 2 6" xfId="35164"/>
    <cellStyle name="40% - Ênfase4 139 3" xfId="35165"/>
    <cellStyle name="40% - Ênfase4 139 3 2" xfId="35166"/>
    <cellStyle name="40% - Ênfase4 139 4" xfId="35167"/>
    <cellStyle name="40% - Ênfase4 139 4 2" xfId="35168"/>
    <cellStyle name="40% - Ênfase4 139 5" xfId="35169"/>
    <cellStyle name="40% - Ênfase4 139 5 2" xfId="35170"/>
    <cellStyle name="40% - Ênfase4 139 6" xfId="35171"/>
    <cellStyle name="40% - Ênfase4 139 6 2" xfId="35172"/>
    <cellStyle name="40% - Ênfase4 139 7" xfId="35173"/>
    <cellStyle name="40% - Ênfase4 14" xfId="35174"/>
    <cellStyle name="40% - Ênfase4 14 2" xfId="35175"/>
    <cellStyle name="40% - Ênfase4 14 2 2" xfId="35176"/>
    <cellStyle name="40% - Ênfase4 14 2 2 2" xfId="35177"/>
    <cellStyle name="40% - Ênfase4 14 2 3" xfId="35178"/>
    <cellStyle name="40% - Ênfase4 14 2 3 2" xfId="35179"/>
    <cellStyle name="40% - Ênfase4 14 2 4" xfId="35180"/>
    <cellStyle name="40% - Ênfase4 14 2 4 2" xfId="35181"/>
    <cellStyle name="40% - Ênfase4 14 2 5" xfId="35182"/>
    <cellStyle name="40% - Ênfase4 14 2 5 2" xfId="35183"/>
    <cellStyle name="40% - Ênfase4 14 2 6" xfId="35184"/>
    <cellStyle name="40% - Ênfase4 14 3" xfId="35185"/>
    <cellStyle name="40% - Ênfase4 14 3 2" xfId="35186"/>
    <cellStyle name="40% - Ênfase4 14 4" xfId="35187"/>
    <cellStyle name="40% - Ênfase4 14 4 2" xfId="35188"/>
    <cellStyle name="40% - Ênfase4 14 5" xfId="35189"/>
    <cellStyle name="40% - Ênfase4 14 5 2" xfId="35190"/>
    <cellStyle name="40% - Ênfase4 14 6" xfId="35191"/>
    <cellStyle name="40% - Ênfase4 14 6 2" xfId="35192"/>
    <cellStyle name="40% - Ênfase4 14 7" xfId="35193"/>
    <cellStyle name="40% - Ênfase4 140" xfId="35194"/>
    <cellStyle name="40% - Ênfase4 140 2" xfId="35195"/>
    <cellStyle name="40% - Ênfase4 140 2 2" xfId="35196"/>
    <cellStyle name="40% - Ênfase4 140 2 2 2" xfId="35197"/>
    <cellStyle name="40% - Ênfase4 140 2 3" xfId="35198"/>
    <cellStyle name="40% - Ênfase4 140 2 3 2" xfId="35199"/>
    <cellStyle name="40% - Ênfase4 140 2 4" xfId="35200"/>
    <cellStyle name="40% - Ênfase4 140 2 4 2" xfId="35201"/>
    <cellStyle name="40% - Ênfase4 140 2 5" xfId="35202"/>
    <cellStyle name="40% - Ênfase4 140 2 5 2" xfId="35203"/>
    <cellStyle name="40% - Ênfase4 140 2 6" xfId="35204"/>
    <cellStyle name="40% - Ênfase4 140 3" xfId="35205"/>
    <cellStyle name="40% - Ênfase4 140 3 2" xfId="35206"/>
    <cellStyle name="40% - Ênfase4 140 4" xfId="35207"/>
    <cellStyle name="40% - Ênfase4 140 4 2" xfId="35208"/>
    <cellStyle name="40% - Ênfase4 140 5" xfId="35209"/>
    <cellStyle name="40% - Ênfase4 140 5 2" xfId="35210"/>
    <cellStyle name="40% - Ênfase4 140 6" xfId="35211"/>
    <cellStyle name="40% - Ênfase4 140 6 2" xfId="35212"/>
    <cellStyle name="40% - Ênfase4 140 7" xfId="35213"/>
    <cellStyle name="40% - Ênfase4 141" xfId="35214"/>
    <cellStyle name="40% - Ênfase4 141 2" xfId="35215"/>
    <cellStyle name="40% - Ênfase4 141 2 2" xfId="35216"/>
    <cellStyle name="40% - Ênfase4 141 2 2 2" xfId="35217"/>
    <cellStyle name="40% - Ênfase4 141 2 3" xfId="35218"/>
    <cellStyle name="40% - Ênfase4 141 2 3 2" xfId="35219"/>
    <cellStyle name="40% - Ênfase4 141 2 4" xfId="35220"/>
    <cellStyle name="40% - Ênfase4 141 2 4 2" xfId="35221"/>
    <cellStyle name="40% - Ênfase4 141 2 5" xfId="35222"/>
    <cellStyle name="40% - Ênfase4 141 2 5 2" xfId="35223"/>
    <cellStyle name="40% - Ênfase4 141 2 6" xfId="35224"/>
    <cellStyle name="40% - Ênfase4 141 3" xfId="35225"/>
    <cellStyle name="40% - Ênfase4 141 3 2" xfId="35226"/>
    <cellStyle name="40% - Ênfase4 141 4" xfId="35227"/>
    <cellStyle name="40% - Ênfase4 141 4 2" xfId="35228"/>
    <cellStyle name="40% - Ênfase4 141 5" xfId="35229"/>
    <cellStyle name="40% - Ênfase4 141 5 2" xfId="35230"/>
    <cellStyle name="40% - Ênfase4 141 6" xfId="35231"/>
    <cellStyle name="40% - Ênfase4 141 6 2" xfId="35232"/>
    <cellStyle name="40% - Ênfase4 141 7" xfId="35233"/>
    <cellStyle name="40% - Ênfase4 142" xfId="35234"/>
    <cellStyle name="40% - Ênfase4 142 2" xfId="35235"/>
    <cellStyle name="40% - Ênfase4 142 2 2" xfId="35236"/>
    <cellStyle name="40% - Ênfase4 142 2 2 2" xfId="35237"/>
    <cellStyle name="40% - Ênfase4 142 2 3" xfId="35238"/>
    <cellStyle name="40% - Ênfase4 142 2 3 2" xfId="35239"/>
    <cellStyle name="40% - Ênfase4 142 2 4" xfId="35240"/>
    <cellStyle name="40% - Ênfase4 142 2 4 2" xfId="35241"/>
    <cellStyle name="40% - Ênfase4 142 2 5" xfId="35242"/>
    <cellStyle name="40% - Ênfase4 142 2 5 2" xfId="35243"/>
    <cellStyle name="40% - Ênfase4 142 2 6" xfId="35244"/>
    <cellStyle name="40% - Ênfase4 142 3" xfId="35245"/>
    <cellStyle name="40% - Ênfase4 142 3 2" xfId="35246"/>
    <cellStyle name="40% - Ênfase4 142 4" xfId="35247"/>
    <cellStyle name="40% - Ênfase4 142 4 2" xfId="35248"/>
    <cellStyle name="40% - Ênfase4 142 5" xfId="35249"/>
    <cellStyle name="40% - Ênfase4 142 5 2" xfId="35250"/>
    <cellStyle name="40% - Ênfase4 142 6" xfId="35251"/>
    <cellStyle name="40% - Ênfase4 142 6 2" xfId="35252"/>
    <cellStyle name="40% - Ênfase4 142 7" xfId="35253"/>
    <cellStyle name="40% - Ênfase4 143" xfId="35254"/>
    <cellStyle name="40% - Ênfase4 143 2" xfId="35255"/>
    <cellStyle name="40% - Ênfase4 143 2 2" xfId="35256"/>
    <cellStyle name="40% - Ênfase4 143 2 2 2" xfId="35257"/>
    <cellStyle name="40% - Ênfase4 143 2 3" xfId="35258"/>
    <cellStyle name="40% - Ênfase4 143 2 3 2" xfId="35259"/>
    <cellStyle name="40% - Ênfase4 143 2 4" xfId="35260"/>
    <cellStyle name="40% - Ênfase4 143 2 4 2" xfId="35261"/>
    <cellStyle name="40% - Ênfase4 143 2 5" xfId="35262"/>
    <cellStyle name="40% - Ênfase4 143 2 5 2" xfId="35263"/>
    <cellStyle name="40% - Ênfase4 143 2 6" xfId="35264"/>
    <cellStyle name="40% - Ênfase4 143 3" xfId="35265"/>
    <cellStyle name="40% - Ênfase4 143 3 2" xfId="35266"/>
    <cellStyle name="40% - Ênfase4 143 4" xfId="35267"/>
    <cellStyle name="40% - Ênfase4 143 4 2" xfId="35268"/>
    <cellStyle name="40% - Ênfase4 143 5" xfId="35269"/>
    <cellStyle name="40% - Ênfase4 143 5 2" xfId="35270"/>
    <cellStyle name="40% - Ênfase4 143 6" xfId="35271"/>
    <cellStyle name="40% - Ênfase4 143 6 2" xfId="35272"/>
    <cellStyle name="40% - Ênfase4 143 7" xfId="35273"/>
    <cellStyle name="40% - Ênfase4 144" xfId="35274"/>
    <cellStyle name="40% - Ênfase4 144 2" xfId="35275"/>
    <cellStyle name="40% - Ênfase4 144 2 2" xfId="35276"/>
    <cellStyle name="40% - Ênfase4 144 2 2 2" xfId="35277"/>
    <cellStyle name="40% - Ênfase4 144 2 3" xfId="35278"/>
    <cellStyle name="40% - Ênfase4 144 2 3 2" xfId="35279"/>
    <cellStyle name="40% - Ênfase4 144 2 4" xfId="35280"/>
    <cellStyle name="40% - Ênfase4 144 2 4 2" xfId="35281"/>
    <cellStyle name="40% - Ênfase4 144 2 5" xfId="35282"/>
    <cellStyle name="40% - Ênfase4 144 2 5 2" xfId="35283"/>
    <cellStyle name="40% - Ênfase4 144 2 6" xfId="35284"/>
    <cellStyle name="40% - Ênfase4 144 3" xfId="35285"/>
    <cellStyle name="40% - Ênfase4 144 3 2" xfId="35286"/>
    <cellStyle name="40% - Ênfase4 144 4" xfId="35287"/>
    <cellStyle name="40% - Ênfase4 144 4 2" xfId="35288"/>
    <cellStyle name="40% - Ênfase4 144 5" xfId="35289"/>
    <cellStyle name="40% - Ênfase4 144 5 2" xfId="35290"/>
    <cellStyle name="40% - Ênfase4 144 6" xfId="35291"/>
    <cellStyle name="40% - Ênfase4 144 6 2" xfId="35292"/>
    <cellStyle name="40% - Ênfase4 144 7" xfId="35293"/>
    <cellStyle name="40% - Ênfase4 145" xfId="35294"/>
    <cellStyle name="40% - Ênfase4 145 2" xfId="35295"/>
    <cellStyle name="40% - Ênfase4 145 2 2" xfId="35296"/>
    <cellStyle name="40% - Ênfase4 145 2 2 2" xfId="35297"/>
    <cellStyle name="40% - Ênfase4 145 2 3" xfId="35298"/>
    <cellStyle name="40% - Ênfase4 145 2 3 2" xfId="35299"/>
    <cellStyle name="40% - Ênfase4 145 2 4" xfId="35300"/>
    <cellStyle name="40% - Ênfase4 145 2 4 2" xfId="35301"/>
    <cellStyle name="40% - Ênfase4 145 2 5" xfId="35302"/>
    <cellStyle name="40% - Ênfase4 145 2 5 2" xfId="35303"/>
    <cellStyle name="40% - Ênfase4 145 2 6" xfId="35304"/>
    <cellStyle name="40% - Ênfase4 145 3" xfId="35305"/>
    <cellStyle name="40% - Ênfase4 145 3 2" xfId="35306"/>
    <cellStyle name="40% - Ênfase4 145 4" xfId="35307"/>
    <cellStyle name="40% - Ênfase4 145 4 2" xfId="35308"/>
    <cellStyle name="40% - Ênfase4 145 5" xfId="35309"/>
    <cellStyle name="40% - Ênfase4 145 5 2" xfId="35310"/>
    <cellStyle name="40% - Ênfase4 145 6" xfId="35311"/>
    <cellStyle name="40% - Ênfase4 145 6 2" xfId="35312"/>
    <cellStyle name="40% - Ênfase4 145 7" xfId="35313"/>
    <cellStyle name="40% - Ênfase4 146" xfId="35314"/>
    <cellStyle name="40% - Ênfase4 146 2" xfId="35315"/>
    <cellStyle name="40% - Ênfase4 146 2 2" xfId="35316"/>
    <cellStyle name="40% - Ênfase4 146 2 2 2" xfId="35317"/>
    <cellStyle name="40% - Ênfase4 146 2 3" xfId="35318"/>
    <cellStyle name="40% - Ênfase4 146 2 3 2" xfId="35319"/>
    <cellStyle name="40% - Ênfase4 146 2 4" xfId="35320"/>
    <cellStyle name="40% - Ênfase4 146 2 4 2" xfId="35321"/>
    <cellStyle name="40% - Ênfase4 146 2 5" xfId="35322"/>
    <cellStyle name="40% - Ênfase4 146 2 5 2" xfId="35323"/>
    <cellStyle name="40% - Ênfase4 146 2 6" xfId="35324"/>
    <cellStyle name="40% - Ênfase4 146 3" xfId="35325"/>
    <cellStyle name="40% - Ênfase4 146 3 2" xfId="35326"/>
    <cellStyle name="40% - Ênfase4 146 4" xfId="35327"/>
    <cellStyle name="40% - Ênfase4 146 4 2" xfId="35328"/>
    <cellStyle name="40% - Ênfase4 146 5" xfId="35329"/>
    <cellStyle name="40% - Ênfase4 146 5 2" xfId="35330"/>
    <cellStyle name="40% - Ênfase4 146 6" xfId="35331"/>
    <cellStyle name="40% - Ênfase4 146 6 2" xfId="35332"/>
    <cellStyle name="40% - Ênfase4 146 7" xfId="35333"/>
    <cellStyle name="40% - Ênfase4 147" xfId="35334"/>
    <cellStyle name="40% - Ênfase4 147 2" xfId="35335"/>
    <cellStyle name="40% - Ênfase4 147 2 2" xfId="35336"/>
    <cellStyle name="40% - Ênfase4 147 2 2 2" xfId="35337"/>
    <cellStyle name="40% - Ênfase4 147 2 3" xfId="35338"/>
    <cellStyle name="40% - Ênfase4 147 2 3 2" xfId="35339"/>
    <cellStyle name="40% - Ênfase4 147 2 4" xfId="35340"/>
    <cellStyle name="40% - Ênfase4 147 2 4 2" xfId="35341"/>
    <cellStyle name="40% - Ênfase4 147 2 5" xfId="35342"/>
    <cellStyle name="40% - Ênfase4 147 2 5 2" xfId="35343"/>
    <cellStyle name="40% - Ênfase4 147 2 6" xfId="35344"/>
    <cellStyle name="40% - Ênfase4 147 3" xfId="35345"/>
    <cellStyle name="40% - Ênfase4 147 3 2" xfId="35346"/>
    <cellStyle name="40% - Ênfase4 147 4" xfId="35347"/>
    <cellStyle name="40% - Ênfase4 147 4 2" xfId="35348"/>
    <cellStyle name="40% - Ênfase4 147 5" xfId="35349"/>
    <cellStyle name="40% - Ênfase4 147 5 2" xfId="35350"/>
    <cellStyle name="40% - Ênfase4 147 6" xfId="35351"/>
    <cellStyle name="40% - Ênfase4 147 6 2" xfId="35352"/>
    <cellStyle name="40% - Ênfase4 147 7" xfId="35353"/>
    <cellStyle name="40% - Ênfase4 148" xfId="35354"/>
    <cellStyle name="40% - Ênfase4 148 2" xfId="35355"/>
    <cellStyle name="40% - Ênfase4 148 2 2" xfId="35356"/>
    <cellStyle name="40% - Ênfase4 148 2 2 2" xfId="35357"/>
    <cellStyle name="40% - Ênfase4 148 2 3" xfId="35358"/>
    <cellStyle name="40% - Ênfase4 148 2 3 2" xfId="35359"/>
    <cellStyle name="40% - Ênfase4 148 2 4" xfId="35360"/>
    <cellStyle name="40% - Ênfase4 148 2 4 2" xfId="35361"/>
    <cellStyle name="40% - Ênfase4 148 2 5" xfId="35362"/>
    <cellStyle name="40% - Ênfase4 148 2 5 2" xfId="35363"/>
    <cellStyle name="40% - Ênfase4 148 2 6" xfId="35364"/>
    <cellStyle name="40% - Ênfase4 148 3" xfId="35365"/>
    <cellStyle name="40% - Ênfase4 148 3 2" xfId="35366"/>
    <cellStyle name="40% - Ênfase4 148 4" xfId="35367"/>
    <cellStyle name="40% - Ênfase4 148 4 2" xfId="35368"/>
    <cellStyle name="40% - Ênfase4 148 5" xfId="35369"/>
    <cellStyle name="40% - Ênfase4 148 5 2" xfId="35370"/>
    <cellStyle name="40% - Ênfase4 148 6" xfId="35371"/>
    <cellStyle name="40% - Ênfase4 148 6 2" xfId="35372"/>
    <cellStyle name="40% - Ênfase4 148 7" xfId="35373"/>
    <cellStyle name="40% - Ênfase4 149" xfId="35374"/>
    <cellStyle name="40% - Ênfase4 149 2" xfId="35375"/>
    <cellStyle name="40% - Ênfase4 149 2 2" xfId="35376"/>
    <cellStyle name="40% - Ênfase4 149 2 2 2" xfId="35377"/>
    <cellStyle name="40% - Ênfase4 149 2 3" xfId="35378"/>
    <cellStyle name="40% - Ênfase4 149 2 3 2" xfId="35379"/>
    <cellStyle name="40% - Ênfase4 149 2 4" xfId="35380"/>
    <cellStyle name="40% - Ênfase4 149 2 4 2" xfId="35381"/>
    <cellStyle name="40% - Ênfase4 149 2 5" xfId="35382"/>
    <cellStyle name="40% - Ênfase4 149 2 5 2" xfId="35383"/>
    <cellStyle name="40% - Ênfase4 149 2 6" xfId="35384"/>
    <cellStyle name="40% - Ênfase4 149 3" xfId="35385"/>
    <cellStyle name="40% - Ênfase4 149 3 2" xfId="35386"/>
    <cellStyle name="40% - Ênfase4 149 4" xfId="35387"/>
    <cellStyle name="40% - Ênfase4 149 4 2" xfId="35388"/>
    <cellStyle name="40% - Ênfase4 149 5" xfId="35389"/>
    <cellStyle name="40% - Ênfase4 149 5 2" xfId="35390"/>
    <cellStyle name="40% - Ênfase4 149 6" xfId="35391"/>
    <cellStyle name="40% - Ênfase4 149 6 2" xfId="35392"/>
    <cellStyle name="40% - Ênfase4 149 7" xfId="35393"/>
    <cellStyle name="40% - Ênfase4 15" xfId="35394"/>
    <cellStyle name="40% - Ênfase4 15 2" xfId="35395"/>
    <cellStyle name="40% - Ênfase4 15 2 2" xfId="35396"/>
    <cellStyle name="40% - Ênfase4 15 2 2 2" xfId="35397"/>
    <cellStyle name="40% - Ênfase4 15 2 3" xfId="35398"/>
    <cellStyle name="40% - Ênfase4 15 2 3 2" xfId="35399"/>
    <cellStyle name="40% - Ênfase4 15 2 4" xfId="35400"/>
    <cellStyle name="40% - Ênfase4 15 2 4 2" xfId="35401"/>
    <cellStyle name="40% - Ênfase4 15 2 5" xfId="35402"/>
    <cellStyle name="40% - Ênfase4 15 2 5 2" xfId="35403"/>
    <cellStyle name="40% - Ênfase4 15 2 6" xfId="35404"/>
    <cellStyle name="40% - Ênfase4 15 3" xfId="35405"/>
    <cellStyle name="40% - Ênfase4 15 3 2" xfId="35406"/>
    <cellStyle name="40% - Ênfase4 15 4" xfId="35407"/>
    <cellStyle name="40% - Ênfase4 15 4 2" xfId="35408"/>
    <cellStyle name="40% - Ênfase4 15 5" xfId="35409"/>
    <cellStyle name="40% - Ênfase4 15 5 2" xfId="35410"/>
    <cellStyle name="40% - Ênfase4 15 6" xfId="35411"/>
    <cellStyle name="40% - Ênfase4 15 6 2" xfId="35412"/>
    <cellStyle name="40% - Ênfase4 15 7" xfId="35413"/>
    <cellStyle name="40% - Ênfase4 150" xfId="35414"/>
    <cellStyle name="40% - Ênfase4 150 2" xfId="35415"/>
    <cellStyle name="40% - Ênfase4 150 2 2" xfId="35416"/>
    <cellStyle name="40% - Ênfase4 150 2 2 2" xfId="35417"/>
    <cellStyle name="40% - Ênfase4 150 2 3" xfId="35418"/>
    <cellStyle name="40% - Ênfase4 150 2 3 2" xfId="35419"/>
    <cellStyle name="40% - Ênfase4 150 2 4" xfId="35420"/>
    <cellStyle name="40% - Ênfase4 150 2 4 2" xfId="35421"/>
    <cellStyle name="40% - Ênfase4 150 2 5" xfId="35422"/>
    <cellStyle name="40% - Ênfase4 150 2 5 2" xfId="35423"/>
    <cellStyle name="40% - Ênfase4 150 2 6" xfId="35424"/>
    <cellStyle name="40% - Ênfase4 150 3" xfId="35425"/>
    <cellStyle name="40% - Ênfase4 150 3 2" xfId="35426"/>
    <cellStyle name="40% - Ênfase4 150 4" xfId="35427"/>
    <cellStyle name="40% - Ênfase4 150 4 2" xfId="35428"/>
    <cellStyle name="40% - Ênfase4 150 5" xfId="35429"/>
    <cellStyle name="40% - Ênfase4 150 5 2" xfId="35430"/>
    <cellStyle name="40% - Ênfase4 150 6" xfId="35431"/>
    <cellStyle name="40% - Ênfase4 150 6 2" xfId="35432"/>
    <cellStyle name="40% - Ênfase4 150 7" xfId="35433"/>
    <cellStyle name="40% - Ênfase4 151" xfId="35434"/>
    <cellStyle name="40% - Ênfase4 151 2" xfId="35435"/>
    <cellStyle name="40% - Ênfase4 151 2 2" xfId="35436"/>
    <cellStyle name="40% - Ênfase4 151 2 2 2" xfId="35437"/>
    <cellStyle name="40% - Ênfase4 151 2 3" xfId="35438"/>
    <cellStyle name="40% - Ênfase4 151 2 3 2" xfId="35439"/>
    <cellStyle name="40% - Ênfase4 151 2 4" xfId="35440"/>
    <cellStyle name="40% - Ênfase4 151 2 4 2" xfId="35441"/>
    <cellStyle name="40% - Ênfase4 151 2 5" xfId="35442"/>
    <cellStyle name="40% - Ênfase4 151 2 5 2" xfId="35443"/>
    <cellStyle name="40% - Ênfase4 151 2 6" xfId="35444"/>
    <cellStyle name="40% - Ênfase4 151 3" xfId="35445"/>
    <cellStyle name="40% - Ênfase4 151 3 2" xfId="35446"/>
    <cellStyle name="40% - Ênfase4 151 4" xfId="35447"/>
    <cellStyle name="40% - Ênfase4 151 4 2" xfId="35448"/>
    <cellStyle name="40% - Ênfase4 151 5" xfId="35449"/>
    <cellStyle name="40% - Ênfase4 151 5 2" xfId="35450"/>
    <cellStyle name="40% - Ênfase4 151 6" xfId="35451"/>
    <cellStyle name="40% - Ênfase4 151 6 2" xfId="35452"/>
    <cellStyle name="40% - Ênfase4 151 7" xfId="35453"/>
    <cellStyle name="40% - Ênfase4 152" xfId="35454"/>
    <cellStyle name="40% - Ênfase4 152 2" xfId="35455"/>
    <cellStyle name="40% - Ênfase4 152 2 2" xfId="35456"/>
    <cellStyle name="40% - Ênfase4 152 2 2 2" xfId="35457"/>
    <cellStyle name="40% - Ênfase4 152 2 3" xfId="35458"/>
    <cellStyle name="40% - Ênfase4 152 2 3 2" xfId="35459"/>
    <cellStyle name="40% - Ênfase4 152 2 4" xfId="35460"/>
    <cellStyle name="40% - Ênfase4 152 2 4 2" xfId="35461"/>
    <cellStyle name="40% - Ênfase4 152 2 5" xfId="35462"/>
    <cellStyle name="40% - Ênfase4 152 2 5 2" xfId="35463"/>
    <cellStyle name="40% - Ênfase4 152 2 6" xfId="35464"/>
    <cellStyle name="40% - Ênfase4 152 3" xfId="35465"/>
    <cellStyle name="40% - Ênfase4 152 3 2" xfId="35466"/>
    <cellStyle name="40% - Ênfase4 152 4" xfId="35467"/>
    <cellStyle name="40% - Ênfase4 152 4 2" xfId="35468"/>
    <cellStyle name="40% - Ênfase4 152 5" xfId="35469"/>
    <cellStyle name="40% - Ênfase4 152 5 2" xfId="35470"/>
    <cellStyle name="40% - Ênfase4 152 6" xfId="35471"/>
    <cellStyle name="40% - Ênfase4 152 6 2" xfId="35472"/>
    <cellStyle name="40% - Ênfase4 152 7" xfId="35473"/>
    <cellStyle name="40% - Ênfase4 153" xfId="35474"/>
    <cellStyle name="40% - Ênfase4 153 2" xfId="35475"/>
    <cellStyle name="40% - Ênfase4 153 2 2" xfId="35476"/>
    <cellStyle name="40% - Ênfase4 153 2 2 2" xfId="35477"/>
    <cellStyle name="40% - Ênfase4 153 2 3" xfId="35478"/>
    <cellStyle name="40% - Ênfase4 153 2 3 2" xfId="35479"/>
    <cellStyle name="40% - Ênfase4 153 2 4" xfId="35480"/>
    <cellStyle name="40% - Ênfase4 153 2 4 2" xfId="35481"/>
    <cellStyle name="40% - Ênfase4 153 2 5" xfId="35482"/>
    <cellStyle name="40% - Ênfase4 153 2 5 2" xfId="35483"/>
    <cellStyle name="40% - Ênfase4 153 2 6" xfId="35484"/>
    <cellStyle name="40% - Ênfase4 153 3" xfId="35485"/>
    <cellStyle name="40% - Ênfase4 153 3 2" xfId="35486"/>
    <cellStyle name="40% - Ênfase4 153 4" xfId="35487"/>
    <cellStyle name="40% - Ênfase4 153 4 2" xfId="35488"/>
    <cellStyle name="40% - Ênfase4 153 5" xfId="35489"/>
    <cellStyle name="40% - Ênfase4 153 5 2" xfId="35490"/>
    <cellStyle name="40% - Ênfase4 153 6" xfId="35491"/>
    <cellStyle name="40% - Ênfase4 153 6 2" xfId="35492"/>
    <cellStyle name="40% - Ênfase4 153 7" xfId="35493"/>
    <cellStyle name="40% - Ênfase4 154" xfId="35494"/>
    <cellStyle name="40% - Ênfase4 154 2" xfId="35495"/>
    <cellStyle name="40% - Ênfase4 154 2 2" xfId="35496"/>
    <cellStyle name="40% - Ênfase4 154 2 2 2" xfId="35497"/>
    <cellStyle name="40% - Ênfase4 154 2 3" xfId="35498"/>
    <cellStyle name="40% - Ênfase4 154 2 3 2" xfId="35499"/>
    <cellStyle name="40% - Ênfase4 154 2 4" xfId="35500"/>
    <cellStyle name="40% - Ênfase4 154 3" xfId="35501"/>
    <cellStyle name="40% - Ênfase4 154 3 2" xfId="35502"/>
    <cellStyle name="40% - Ênfase4 154 4" xfId="35503"/>
    <cellStyle name="40% - Ênfase4 154 4 2" xfId="35504"/>
    <cellStyle name="40% - Ênfase4 154 5" xfId="35505"/>
    <cellStyle name="40% - Ênfase4 154 5 2" xfId="35506"/>
    <cellStyle name="40% - Ênfase4 154 6" xfId="35507"/>
    <cellStyle name="40% - Ênfase4 154 6 2" xfId="35508"/>
    <cellStyle name="40% - Ênfase4 154 7" xfId="35509"/>
    <cellStyle name="40% - Ênfase4 155" xfId="35510"/>
    <cellStyle name="40% - Ênfase4 155 2" xfId="35511"/>
    <cellStyle name="40% - Ênfase4 155 2 2" xfId="35512"/>
    <cellStyle name="40% - Ênfase4 155 2 2 2" xfId="35513"/>
    <cellStyle name="40% - Ênfase4 155 2 3" xfId="35514"/>
    <cellStyle name="40% - Ênfase4 155 2 3 2" xfId="35515"/>
    <cellStyle name="40% - Ênfase4 155 2 4" xfId="35516"/>
    <cellStyle name="40% - Ênfase4 155 3" xfId="35517"/>
    <cellStyle name="40% - Ênfase4 155 3 2" xfId="35518"/>
    <cellStyle name="40% - Ênfase4 155 4" xfId="35519"/>
    <cellStyle name="40% - Ênfase4 155 4 2" xfId="35520"/>
    <cellStyle name="40% - Ênfase4 155 5" xfId="35521"/>
    <cellStyle name="40% - Ênfase4 155 5 2" xfId="35522"/>
    <cellStyle name="40% - Ênfase4 155 6" xfId="35523"/>
    <cellStyle name="40% - Ênfase4 155 6 2" xfId="35524"/>
    <cellStyle name="40% - Ênfase4 155 7" xfId="35525"/>
    <cellStyle name="40% - Ênfase4 156" xfId="35526"/>
    <cellStyle name="40% - Ênfase4 156 2" xfId="35527"/>
    <cellStyle name="40% - Ênfase4 156 2 2" xfId="35528"/>
    <cellStyle name="40% - Ênfase4 156 2 2 2" xfId="35529"/>
    <cellStyle name="40% - Ênfase4 156 2 3" xfId="35530"/>
    <cellStyle name="40% - Ênfase4 156 2 3 2" xfId="35531"/>
    <cellStyle name="40% - Ênfase4 156 2 4" xfId="35532"/>
    <cellStyle name="40% - Ênfase4 156 3" xfId="35533"/>
    <cellStyle name="40% - Ênfase4 156 3 2" xfId="35534"/>
    <cellStyle name="40% - Ênfase4 156 4" xfId="35535"/>
    <cellStyle name="40% - Ênfase4 156 4 2" xfId="35536"/>
    <cellStyle name="40% - Ênfase4 156 5" xfId="35537"/>
    <cellStyle name="40% - Ênfase4 156 5 2" xfId="35538"/>
    <cellStyle name="40% - Ênfase4 156 6" xfId="35539"/>
    <cellStyle name="40% - Ênfase4 156 6 2" xfId="35540"/>
    <cellStyle name="40% - Ênfase4 156 7" xfId="35541"/>
    <cellStyle name="40% - Ênfase4 157" xfId="35542"/>
    <cellStyle name="40% - Ênfase4 157 2" xfId="35543"/>
    <cellStyle name="40% - Ênfase4 157 2 2" xfId="35544"/>
    <cellStyle name="40% - Ênfase4 157 3" xfId="35545"/>
    <cellStyle name="40% - Ênfase4 157 3 2" xfId="35546"/>
    <cellStyle name="40% - Ênfase4 157 4" xfId="35547"/>
    <cellStyle name="40% - Ênfase4 157 4 2" xfId="35548"/>
    <cellStyle name="40% - Ênfase4 157 5" xfId="35549"/>
    <cellStyle name="40% - Ênfase4 157 5 2" xfId="35550"/>
    <cellStyle name="40% - Ênfase4 157 6" xfId="35551"/>
    <cellStyle name="40% - Ênfase4 158" xfId="35552"/>
    <cellStyle name="40% - Ênfase4 158 2" xfId="35553"/>
    <cellStyle name="40% - Ênfase4 158 2 2" xfId="35554"/>
    <cellStyle name="40% - Ênfase4 158 3" xfId="35555"/>
    <cellStyle name="40% - Ênfase4 158 3 2" xfId="35556"/>
    <cellStyle name="40% - Ênfase4 158 4" xfId="35557"/>
    <cellStyle name="40% - Ênfase4 158 4 2" xfId="35558"/>
    <cellStyle name="40% - Ênfase4 158 5" xfId="35559"/>
    <cellStyle name="40% - Ênfase4 158 5 2" xfId="35560"/>
    <cellStyle name="40% - Ênfase4 158 6" xfId="35561"/>
    <cellStyle name="40% - Ênfase4 159" xfId="35562"/>
    <cellStyle name="40% - Ênfase4 159 2" xfId="35563"/>
    <cellStyle name="40% - Ênfase4 159 2 2" xfId="35564"/>
    <cellStyle name="40% - Ênfase4 159 3" xfId="35565"/>
    <cellStyle name="40% - Ênfase4 159 3 2" xfId="35566"/>
    <cellStyle name="40% - Ênfase4 159 4" xfId="35567"/>
    <cellStyle name="40% - Ênfase4 159 4 2" xfId="35568"/>
    <cellStyle name="40% - Ênfase4 159 5" xfId="35569"/>
    <cellStyle name="40% - Ênfase4 159 5 2" xfId="35570"/>
    <cellStyle name="40% - Ênfase4 159 6" xfId="35571"/>
    <cellStyle name="40% - Ênfase4 16" xfId="35572"/>
    <cellStyle name="40% - Ênfase4 16 2" xfId="35573"/>
    <cellStyle name="40% - Ênfase4 16 2 2" xfId="35574"/>
    <cellStyle name="40% - Ênfase4 16 2 2 2" xfId="35575"/>
    <cellStyle name="40% - Ênfase4 16 2 3" xfId="35576"/>
    <cellStyle name="40% - Ênfase4 16 2 3 2" xfId="35577"/>
    <cellStyle name="40% - Ênfase4 16 2 4" xfId="35578"/>
    <cellStyle name="40% - Ênfase4 16 2 4 2" xfId="35579"/>
    <cellStyle name="40% - Ênfase4 16 2 5" xfId="35580"/>
    <cellStyle name="40% - Ênfase4 16 2 5 2" xfId="35581"/>
    <cellStyle name="40% - Ênfase4 16 2 6" xfId="35582"/>
    <cellStyle name="40% - Ênfase4 16 3" xfId="35583"/>
    <cellStyle name="40% - Ênfase4 16 3 2" xfId="35584"/>
    <cellStyle name="40% - Ênfase4 16 4" xfId="35585"/>
    <cellStyle name="40% - Ênfase4 16 4 2" xfId="35586"/>
    <cellStyle name="40% - Ênfase4 16 5" xfId="35587"/>
    <cellStyle name="40% - Ênfase4 16 5 2" xfId="35588"/>
    <cellStyle name="40% - Ênfase4 16 6" xfId="35589"/>
    <cellStyle name="40% - Ênfase4 16 6 2" xfId="35590"/>
    <cellStyle name="40% - Ênfase4 16 7" xfId="35591"/>
    <cellStyle name="40% - Ênfase4 160" xfId="35592"/>
    <cellStyle name="40% - Ênfase4 160 2" xfId="35593"/>
    <cellStyle name="40% - Ênfase4 160 2 2" xfId="35594"/>
    <cellStyle name="40% - Ênfase4 160 3" xfId="35595"/>
    <cellStyle name="40% - Ênfase4 160 3 2" xfId="35596"/>
    <cellStyle name="40% - Ênfase4 160 4" xfId="35597"/>
    <cellStyle name="40% - Ênfase4 160 4 2" xfId="35598"/>
    <cellStyle name="40% - Ênfase4 160 5" xfId="35599"/>
    <cellStyle name="40% - Ênfase4 160 5 2" xfId="35600"/>
    <cellStyle name="40% - Ênfase4 160 6" xfId="35601"/>
    <cellStyle name="40% - Ênfase4 161" xfId="35602"/>
    <cellStyle name="40% - Ênfase4 161 2" xfId="35603"/>
    <cellStyle name="40% - Ênfase4 161 2 2" xfId="35604"/>
    <cellStyle name="40% - Ênfase4 161 3" xfId="35605"/>
    <cellStyle name="40% - Ênfase4 161 3 2" xfId="35606"/>
    <cellStyle name="40% - Ênfase4 161 4" xfId="35607"/>
    <cellStyle name="40% - Ênfase4 161 4 2" xfId="35608"/>
    <cellStyle name="40% - Ênfase4 161 5" xfId="35609"/>
    <cellStyle name="40% - Ênfase4 161 5 2" xfId="35610"/>
    <cellStyle name="40% - Ênfase4 161 6" xfId="35611"/>
    <cellStyle name="40% - Ênfase4 162" xfId="35612"/>
    <cellStyle name="40% - Ênfase4 162 2" xfId="35613"/>
    <cellStyle name="40% - Ênfase4 162 2 2" xfId="35614"/>
    <cellStyle name="40% - Ênfase4 162 3" xfId="35615"/>
    <cellStyle name="40% - Ênfase4 162 3 2" xfId="35616"/>
    <cellStyle name="40% - Ênfase4 162 4" xfId="35617"/>
    <cellStyle name="40% - Ênfase4 162 4 2" xfId="35618"/>
    <cellStyle name="40% - Ênfase4 162 5" xfId="35619"/>
    <cellStyle name="40% - Ênfase4 162 5 2" xfId="35620"/>
    <cellStyle name="40% - Ênfase4 162 6" xfId="35621"/>
    <cellStyle name="40% - Ênfase4 163" xfId="35622"/>
    <cellStyle name="40% - Ênfase4 163 2" xfId="35623"/>
    <cellStyle name="40% - Ênfase4 163 2 2" xfId="35624"/>
    <cellStyle name="40% - Ênfase4 163 3" xfId="35625"/>
    <cellStyle name="40% - Ênfase4 163 3 2" xfId="35626"/>
    <cellStyle name="40% - Ênfase4 163 4" xfId="35627"/>
    <cellStyle name="40% - Ênfase4 163 4 2" xfId="35628"/>
    <cellStyle name="40% - Ênfase4 163 5" xfId="35629"/>
    <cellStyle name="40% - Ênfase4 163 5 2" xfId="35630"/>
    <cellStyle name="40% - Ênfase4 163 6" xfId="35631"/>
    <cellStyle name="40% - Ênfase4 164" xfId="35632"/>
    <cellStyle name="40% - Ênfase4 164 2" xfId="35633"/>
    <cellStyle name="40% - Ênfase4 164 2 2" xfId="35634"/>
    <cellStyle name="40% - Ênfase4 164 3" xfId="35635"/>
    <cellStyle name="40% - Ênfase4 164 3 2" xfId="35636"/>
    <cellStyle name="40% - Ênfase4 164 4" xfId="35637"/>
    <cellStyle name="40% - Ênfase4 164 4 2" xfId="35638"/>
    <cellStyle name="40% - Ênfase4 164 5" xfId="35639"/>
    <cellStyle name="40% - Ênfase4 164 5 2" xfId="35640"/>
    <cellStyle name="40% - Ênfase4 164 6" xfId="35641"/>
    <cellStyle name="40% - Ênfase4 165" xfId="35642"/>
    <cellStyle name="40% - Ênfase4 165 2" xfId="35643"/>
    <cellStyle name="40% - Ênfase4 165 2 2" xfId="35644"/>
    <cellStyle name="40% - Ênfase4 165 3" xfId="35645"/>
    <cellStyle name="40% - Ênfase4 165 3 2" xfId="35646"/>
    <cellStyle name="40% - Ênfase4 165 4" xfId="35647"/>
    <cellStyle name="40% - Ênfase4 165 4 2" xfId="35648"/>
    <cellStyle name="40% - Ênfase4 165 5" xfId="35649"/>
    <cellStyle name="40% - Ênfase4 165 5 2" xfId="35650"/>
    <cellStyle name="40% - Ênfase4 165 6" xfId="35651"/>
    <cellStyle name="40% - Ênfase4 166" xfId="35652"/>
    <cellStyle name="40% - Ênfase4 166 2" xfId="35653"/>
    <cellStyle name="40% - Ênfase4 166 2 2" xfId="35654"/>
    <cellStyle name="40% - Ênfase4 166 3" xfId="35655"/>
    <cellStyle name="40% - Ênfase4 166 3 2" xfId="35656"/>
    <cellStyle name="40% - Ênfase4 166 4" xfId="35657"/>
    <cellStyle name="40% - Ênfase4 166 4 2" xfId="35658"/>
    <cellStyle name="40% - Ênfase4 166 5" xfId="35659"/>
    <cellStyle name="40% - Ênfase4 166 5 2" xfId="35660"/>
    <cellStyle name="40% - Ênfase4 166 6" xfId="35661"/>
    <cellStyle name="40% - Ênfase4 167" xfId="35662"/>
    <cellStyle name="40% - Ênfase4 167 2" xfId="35663"/>
    <cellStyle name="40% - Ênfase4 167 2 2" xfId="35664"/>
    <cellStyle name="40% - Ênfase4 167 3" xfId="35665"/>
    <cellStyle name="40% - Ênfase4 167 3 2" xfId="35666"/>
    <cellStyle name="40% - Ênfase4 167 4" xfId="35667"/>
    <cellStyle name="40% - Ênfase4 167 4 2" xfId="35668"/>
    <cellStyle name="40% - Ênfase4 167 5" xfId="35669"/>
    <cellStyle name="40% - Ênfase4 167 5 2" xfId="35670"/>
    <cellStyle name="40% - Ênfase4 167 6" xfId="35671"/>
    <cellStyle name="40% - Ênfase4 168" xfId="35672"/>
    <cellStyle name="40% - Ênfase4 168 2" xfId="35673"/>
    <cellStyle name="40% - Ênfase4 168 2 2" xfId="35674"/>
    <cellStyle name="40% - Ênfase4 168 3" xfId="35675"/>
    <cellStyle name="40% - Ênfase4 168 3 2" xfId="35676"/>
    <cellStyle name="40% - Ênfase4 168 4" xfId="35677"/>
    <cellStyle name="40% - Ênfase4 168 4 2" xfId="35678"/>
    <cellStyle name="40% - Ênfase4 168 5" xfId="35679"/>
    <cellStyle name="40% - Ênfase4 168 5 2" xfId="35680"/>
    <cellStyle name="40% - Ênfase4 168 6" xfId="35681"/>
    <cellStyle name="40% - Ênfase4 169" xfId="35682"/>
    <cellStyle name="40% - Ênfase4 169 2" xfId="35683"/>
    <cellStyle name="40% - Ênfase4 169 2 2" xfId="35684"/>
    <cellStyle name="40% - Ênfase4 169 3" xfId="35685"/>
    <cellStyle name="40% - Ênfase4 169 3 2" xfId="35686"/>
    <cellStyle name="40% - Ênfase4 169 4" xfId="35687"/>
    <cellStyle name="40% - Ênfase4 169 4 2" xfId="35688"/>
    <cellStyle name="40% - Ênfase4 169 5" xfId="35689"/>
    <cellStyle name="40% - Ênfase4 169 5 2" xfId="35690"/>
    <cellStyle name="40% - Ênfase4 169 6" xfId="35691"/>
    <cellStyle name="40% - Ênfase4 17" xfId="35692"/>
    <cellStyle name="40% - Ênfase4 17 2" xfId="35693"/>
    <cellStyle name="40% - Ênfase4 17 2 2" xfId="35694"/>
    <cellStyle name="40% - Ênfase4 17 2 2 2" xfId="35695"/>
    <cellStyle name="40% - Ênfase4 17 2 3" xfId="35696"/>
    <cellStyle name="40% - Ênfase4 17 2 3 2" xfId="35697"/>
    <cellStyle name="40% - Ênfase4 17 2 4" xfId="35698"/>
    <cellStyle name="40% - Ênfase4 17 2 4 2" xfId="35699"/>
    <cellStyle name="40% - Ênfase4 17 2 5" xfId="35700"/>
    <cellStyle name="40% - Ênfase4 17 2 5 2" xfId="35701"/>
    <cellStyle name="40% - Ênfase4 17 2 6" xfId="35702"/>
    <cellStyle name="40% - Ênfase4 17 3" xfId="35703"/>
    <cellStyle name="40% - Ênfase4 17 3 2" xfId="35704"/>
    <cellStyle name="40% - Ênfase4 17 4" xfId="35705"/>
    <cellStyle name="40% - Ênfase4 17 4 2" xfId="35706"/>
    <cellStyle name="40% - Ênfase4 17 5" xfId="35707"/>
    <cellStyle name="40% - Ênfase4 17 5 2" xfId="35708"/>
    <cellStyle name="40% - Ênfase4 17 6" xfId="35709"/>
    <cellStyle name="40% - Ênfase4 17 6 2" xfId="35710"/>
    <cellStyle name="40% - Ênfase4 17 7" xfId="35711"/>
    <cellStyle name="40% - Ênfase4 170" xfId="35712"/>
    <cellStyle name="40% - Ênfase4 170 2" xfId="35713"/>
    <cellStyle name="40% - Ênfase4 170 2 2" xfId="35714"/>
    <cellStyle name="40% - Ênfase4 170 3" xfId="35715"/>
    <cellStyle name="40% - Ênfase4 170 3 2" xfId="35716"/>
    <cellStyle name="40% - Ênfase4 170 4" xfId="35717"/>
    <cellStyle name="40% - Ênfase4 170 4 2" xfId="35718"/>
    <cellStyle name="40% - Ênfase4 170 5" xfId="35719"/>
    <cellStyle name="40% - Ênfase4 170 5 2" xfId="35720"/>
    <cellStyle name="40% - Ênfase4 170 6" xfId="35721"/>
    <cellStyle name="40% - Ênfase4 171" xfId="35722"/>
    <cellStyle name="40% - Ênfase4 171 2" xfId="35723"/>
    <cellStyle name="40% - Ênfase4 171 2 2" xfId="35724"/>
    <cellStyle name="40% - Ênfase4 171 3" xfId="35725"/>
    <cellStyle name="40% - Ênfase4 171 3 2" xfId="35726"/>
    <cellStyle name="40% - Ênfase4 171 4" xfId="35727"/>
    <cellStyle name="40% - Ênfase4 171 4 2" xfId="35728"/>
    <cellStyle name="40% - Ênfase4 171 5" xfId="35729"/>
    <cellStyle name="40% - Ênfase4 171 5 2" xfId="35730"/>
    <cellStyle name="40% - Ênfase4 171 6" xfId="35731"/>
    <cellStyle name="40% - Ênfase4 172" xfId="35732"/>
    <cellStyle name="40% - Ênfase4 172 2" xfId="35733"/>
    <cellStyle name="40% - Ênfase4 172 2 2" xfId="35734"/>
    <cellStyle name="40% - Ênfase4 172 3" xfId="35735"/>
    <cellStyle name="40% - Ênfase4 172 3 2" xfId="35736"/>
    <cellStyle name="40% - Ênfase4 172 4" xfId="35737"/>
    <cellStyle name="40% - Ênfase4 172 4 2" xfId="35738"/>
    <cellStyle name="40% - Ênfase4 172 5" xfId="35739"/>
    <cellStyle name="40% - Ênfase4 172 5 2" xfId="35740"/>
    <cellStyle name="40% - Ênfase4 172 6" xfId="35741"/>
    <cellStyle name="40% - Ênfase4 173" xfId="35742"/>
    <cellStyle name="40% - Ênfase4 173 2" xfId="35743"/>
    <cellStyle name="40% - Ênfase4 173 2 2" xfId="35744"/>
    <cellStyle name="40% - Ênfase4 173 3" xfId="35745"/>
    <cellStyle name="40% - Ênfase4 173 3 2" xfId="35746"/>
    <cellStyle name="40% - Ênfase4 173 4" xfId="35747"/>
    <cellStyle name="40% - Ênfase4 173 4 2" xfId="35748"/>
    <cellStyle name="40% - Ênfase4 173 5" xfId="35749"/>
    <cellStyle name="40% - Ênfase4 173 5 2" xfId="35750"/>
    <cellStyle name="40% - Ênfase4 173 6" xfId="35751"/>
    <cellStyle name="40% - Ênfase4 174" xfId="35752"/>
    <cellStyle name="40% - Ênfase4 174 2" xfId="35753"/>
    <cellStyle name="40% - Ênfase4 174 2 2" xfId="35754"/>
    <cellStyle name="40% - Ênfase4 174 3" xfId="35755"/>
    <cellStyle name="40% - Ênfase4 174 3 2" xfId="35756"/>
    <cellStyle name="40% - Ênfase4 174 4" xfId="35757"/>
    <cellStyle name="40% - Ênfase4 174 4 2" xfId="35758"/>
    <cellStyle name="40% - Ênfase4 174 5" xfId="35759"/>
    <cellStyle name="40% - Ênfase4 174 5 2" xfId="35760"/>
    <cellStyle name="40% - Ênfase4 174 6" xfId="35761"/>
    <cellStyle name="40% - Ênfase4 175" xfId="35762"/>
    <cellStyle name="40% - Ênfase4 175 2" xfId="35763"/>
    <cellStyle name="40% - Ênfase4 175 2 2" xfId="35764"/>
    <cellStyle name="40% - Ênfase4 175 3" xfId="35765"/>
    <cellStyle name="40% - Ênfase4 175 3 2" xfId="35766"/>
    <cellStyle name="40% - Ênfase4 175 4" xfId="35767"/>
    <cellStyle name="40% - Ênfase4 175 4 2" xfId="35768"/>
    <cellStyle name="40% - Ênfase4 175 5" xfId="35769"/>
    <cellStyle name="40% - Ênfase4 175 5 2" xfId="35770"/>
    <cellStyle name="40% - Ênfase4 175 6" xfId="35771"/>
    <cellStyle name="40% - Ênfase4 176" xfId="35772"/>
    <cellStyle name="40% - Ênfase4 176 2" xfId="35773"/>
    <cellStyle name="40% - Ênfase4 176 2 2" xfId="35774"/>
    <cellStyle name="40% - Ênfase4 176 3" xfId="35775"/>
    <cellStyle name="40% - Ênfase4 176 3 2" xfId="35776"/>
    <cellStyle name="40% - Ênfase4 176 4" xfId="35777"/>
    <cellStyle name="40% - Ênfase4 176 4 2" xfId="35778"/>
    <cellStyle name="40% - Ênfase4 176 5" xfId="35779"/>
    <cellStyle name="40% - Ênfase4 176 5 2" xfId="35780"/>
    <cellStyle name="40% - Ênfase4 176 6" xfId="35781"/>
    <cellStyle name="40% - Ênfase4 177" xfId="35782"/>
    <cellStyle name="40% - Ênfase4 177 2" xfId="35783"/>
    <cellStyle name="40% - Ênfase4 177 2 2" xfId="35784"/>
    <cellStyle name="40% - Ênfase4 177 3" xfId="35785"/>
    <cellStyle name="40% - Ênfase4 177 3 2" xfId="35786"/>
    <cellStyle name="40% - Ênfase4 177 4" xfId="35787"/>
    <cellStyle name="40% - Ênfase4 177 4 2" xfId="35788"/>
    <cellStyle name="40% - Ênfase4 177 5" xfId="35789"/>
    <cellStyle name="40% - Ênfase4 177 5 2" xfId="35790"/>
    <cellStyle name="40% - Ênfase4 177 6" xfId="35791"/>
    <cellStyle name="40% - Ênfase4 178" xfId="35792"/>
    <cellStyle name="40% - Ênfase4 178 2" xfId="35793"/>
    <cellStyle name="40% - Ênfase4 178 2 2" xfId="35794"/>
    <cellStyle name="40% - Ênfase4 178 3" xfId="35795"/>
    <cellStyle name="40% - Ênfase4 178 3 2" xfId="35796"/>
    <cellStyle name="40% - Ênfase4 178 4" xfId="35797"/>
    <cellStyle name="40% - Ênfase4 178 4 2" xfId="35798"/>
    <cellStyle name="40% - Ênfase4 178 5" xfId="35799"/>
    <cellStyle name="40% - Ênfase4 178 5 2" xfId="35800"/>
    <cellStyle name="40% - Ênfase4 178 6" xfId="35801"/>
    <cellStyle name="40% - Ênfase4 179" xfId="35802"/>
    <cellStyle name="40% - Ênfase4 179 2" xfId="35803"/>
    <cellStyle name="40% - Ênfase4 179 2 2" xfId="35804"/>
    <cellStyle name="40% - Ênfase4 179 3" xfId="35805"/>
    <cellStyle name="40% - Ênfase4 179 3 2" xfId="35806"/>
    <cellStyle name="40% - Ênfase4 179 4" xfId="35807"/>
    <cellStyle name="40% - Ênfase4 179 4 2" xfId="35808"/>
    <cellStyle name="40% - Ênfase4 179 5" xfId="35809"/>
    <cellStyle name="40% - Ênfase4 179 5 2" xfId="35810"/>
    <cellStyle name="40% - Ênfase4 179 6" xfId="35811"/>
    <cellStyle name="40% - Ênfase4 18" xfId="35812"/>
    <cellStyle name="40% - Ênfase4 18 2" xfId="35813"/>
    <cellStyle name="40% - Ênfase4 18 2 2" xfId="35814"/>
    <cellStyle name="40% - Ênfase4 18 2 2 2" xfId="35815"/>
    <cellStyle name="40% - Ênfase4 18 2 3" xfId="35816"/>
    <cellStyle name="40% - Ênfase4 18 2 3 2" xfId="35817"/>
    <cellStyle name="40% - Ênfase4 18 2 4" xfId="35818"/>
    <cellStyle name="40% - Ênfase4 18 2 4 2" xfId="35819"/>
    <cellStyle name="40% - Ênfase4 18 2 5" xfId="35820"/>
    <cellStyle name="40% - Ênfase4 18 2 5 2" xfId="35821"/>
    <cellStyle name="40% - Ênfase4 18 2 6" xfId="35822"/>
    <cellStyle name="40% - Ênfase4 18 3" xfId="35823"/>
    <cellStyle name="40% - Ênfase4 18 3 2" xfId="35824"/>
    <cellStyle name="40% - Ênfase4 18 4" xfId="35825"/>
    <cellStyle name="40% - Ênfase4 18 4 2" xfId="35826"/>
    <cellStyle name="40% - Ênfase4 18 5" xfId="35827"/>
    <cellStyle name="40% - Ênfase4 18 5 2" xfId="35828"/>
    <cellStyle name="40% - Ênfase4 18 6" xfId="35829"/>
    <cellStyle name="40% - Ênfase4 18 6 2" xfId="35830"/>
    <cellStyle name="40% - Ênfase4 18 7" xfId="35831"/>
    <cellStyle name="40% - Ênfase4 180" xfId="35832"/>
    <cellStyle name="40% - Ênfase4 180 2" xfId="35833"/>
    <cellStyle name="40% - Ênfase4 180 2 2" xfId="35834"/>
    <cellStyle name="40% - Ênfase4 180 3" xfId="35835"/>
    <cellStyle name="40% - Ênfase4 180 3 2" xfId="35836"/>
    <cellStyle name="40% - Ênfase4 180 4" xfId="35837"/>
    <cellStyle name="40% - Ênfase4 180 4 2" xfId="35838"/>
    <cellStyle name="40% - Ênfase4 180 5" xfId="35839"/>
    <cellStyle name="40% - Ênfase4 180 5 2" xfId="35840"/>
    <cellStyle name="40% - Ênfase4 180 6" xfId="35841"/>
    <cellStyle name="40% - Ênfase4 181" xfId="35842"/>
    <cellStyle name="40% - Ênfase4 181 2" xfId="35843"/>
    <cellStyle name="40% - Ênfase4 181 2 2" xfId="35844"/>
    <cellStyle name="40% - Ênfase4 181 3" xfId="35845"/>
    <cellStyle name="40% - Ênfase4 181 3 2" xfId="35846"/>
    <cellStyle name="40% - Ênfase4 181 4" xfId="35847"/>
    <cellStyle name="40% - Ênfase4 181 4 2" xfId="35848"/>
    <cellStyle name="40% - Ênfase4 181 5" xfId="35849"/>
    <cellStyle name="40% - Ênfase4 181 5 2" xfId="35850"/>
    <cellStyle name="40% - Ênfase4 181 6" xfId="35851"/>
    <cellStyle name="40% - Ênfase4 182" xfId="35852"/>
    <cellStyle name="40% - Ênfase4 182 2" xfId="35853"/>
    <cellStyle name="40% - Ênfase4 182 2 2" xfId="35854"/>
    <cellStyle name="40% - Ênfase4 182 3" xfId="35855"/>
    <cellStyle name="40% - Ênfase4 182 3 2" xfId="35856"/>
    <cellStyle name="40% - Ênfase4 182 4" xfId="35857"/>
    <cellStyle name="40% - Ênfase4 182 4 2" xfId="35858"/>
    <cellStyle name="40% - Ênfase4 182 5" xfId="35859"/>
    <cellStyle name="40% - Ênfase4 182 5 2" xfId="35860"/>
    <cellStyle name="40% - Ênfase4 182 6" xfId="35861"/>
    <cellStyle name="40% - Ênfase4 183" xfId="35862"/>
    <cellStyle name="40% - Ênfase4 183 2" xfId="35863"/>
    <cellStyle name="40% - Ênfase4 183 2 2" xfId="35864"/>
    <cellStyle name="40% - Ênfase4 183 3" xfId="35865"/>
    <cellStyle name="40% - Ênfase4 183 3 2" xfId="35866"/>
    <cellStyle name="40% - Ênfase4 183 4" xfId="35867"/>
    <cellStyle name="40% - Ênfase4 183 4 2" xfId="35868"/>
    <cellStyle name="40% - Ênfase4 183 5" xfId="35869"/>
    <cellStyle name="40% - Ênfase4 183 5 2" xfId="35870"/>
    <cellStyle name="40% - Ênfase4 183 6" xfId="35871"/>
    <cellStyle name="40% - Ênfase4 184" xfId="35872"/>
    <cellStyle name="40% - Ênfase4 184 2" xfId="35873"/>
    <cellStyle name="40% - Ênfase4 184 2 2" xfId="35874"/>
    <cellStyle name="40% - Ênfase4 184 3" xfId="35875"/>
    <cellStyle name="40% - Ênfase4 184 3 2" xfId="35876"/>
    <cellStyle name="40% - Ênfase4 184 4" xfId="35877"/>
    <cellStyle name="40% - Ênfase4 184 4 2" xfId="35878"/>
    <cellStyle name="40% - Ênfase4 184 5" xfId="35879"/>
    <cellStyle name="40% - Ênfase4 184 5 2" xfId="35880"/>
    <cellStyle name="40% - Ênfase4 184 6" xfId="35881"/>
    <cellStyle name="40% - Ênfase4 185" xfId="35882"/>
    <cellStyle name="40% - Ênfase4 185 2" xfId="35883"/>
    <cellStyle name="40% - Ênfase4 185 2 2" xfId="35884"/>
    <cellStyle name="40% - Ênfase4 185 3" xfId="35885"/>
    <cellStyle name="40% - Ênfase4 185 3 2" xfId="35886"/>
    <cellStyle name="40% - Ênfase4 185 4" xfId="35887"/>
    <cellStyle name="40% - Ênfase4 185 4 2" xfId="35888"/>
    <cellStyle name="40% - Ênfase4 185 5" xfId="35889"/>
    <cellStyle name="40% - Ênfase4 185 5 2" xfId="35890"/>
    <cellStyle name="40% - Ênfase4 185 6" xfId="35891"/>
    <cellStyle name="40% - Ênfase4 186" xfId="35892"/>
    <cellStyle name="40% - Ênfase4 186 2" xfId="35893"/>
    <cellStyle name="40% - Ênfase4 186 2 2" xfId="35894"/>
    <cellStyle name="40% - Ênfase4 186 3" xfId="35895"/>
    <cellStyle name="40% - Ênfase4 186 3 2" xfId="35896"/>
    <cellStyle name="40% - Ênfase4 186 4" xfId="35897"/>
    <cellStyle name="40% - Ênfase4 186 4 2" xfId="35898"/>
    <cellStyle name="40% - Ênfase4 186 5" xfId="35899"/>
    <cellStyle name="40% - Ênfase4 186 5 2" xfId="35900"/>
    <cellStyle name="40% - Ênfase4 186 6" xfId="35901"/>
    <cellStyle name="40% - Ênfase4 187" xfId="35902"/>
    <cellStyle name="40% - Ênfase4 187 2" xfId="35903"/>
    <cellStyle name="40% - Ênfase4 187 2 2" xfId="35904"/>
    <cellStyle name="40% - Ênfase4 187 3" xfId="35905"/>
    <cellStyle name="40% - Ênfase4 187 3 2" xfId="35906"/>
    <cellStyle name="40% - Ênfase4 187 4" xfId="35907"/>
    <cellStyle name="40% - Ênfase4 187 4 2" xfId="35908"/>
    <cellStyle name="40% - Ênfase4 187 5" xfId="35909"/>
    <cellStyle name="40% - Ênfase4 187 5 2" xfId="35910"/>
    <cellStyle name="40% - Ênfase4 187 6" xfId="35911"/>
    <cellStyle name="40% - Ênfase4 188" xfId="35912"/>
    <cellStyle name="40% - Ênfase4 188 2" xfId="35913"/>
    <cellStyle name="40% - Ênfase4 188 2 2" xfId="35914"/>
    <cellStyle name="40% - Ênfase4 188 3" xfId="35915"/>
    <cellStyle name="40% - Ênfase4 188 3 2" xfId="35916"/>
    <cellStyle name="40% - Ênfase4 188 4" xfId="35917"/>
    <cellStyle name="40% - Ênfase4 188 4 2" xfId="35918"/>
    <cellStyle name="40% - Ênfase4 188 5" xfId="35919"/>
    <cellStyle name="40% - Ênfase4 188 5 2" xfId="35920"/>
    <cellStyle name="40% - Ênfase4 188 6" xfId="35921"/>
    <cellStyle name="40% - Ênfase4 189" xfId="35922"/>
    <cellStyle name="40% - Ênfase4 189 2" xfId="35923"/>
    <cellStyle name="40% - Ênfase4 189 2 2" xfId="35924"/>
    <cellStyle name="40% - Ênfase4 189 3" xfId="35925"/>
    <cellStyle name="40% - Ênfase4 189 3 2" xfId="35926"/>
    <cellStyle name="40% - Ênfase4 189 4" xfId="35927"/>
    <cellStyle name="40% - Ênfase4 189 4 2" xfId="35928"/>
    <cellStyle name="40% - Ênfase4 189 5" xfId="35929"/>
    <cellStyle name="40% - Ênfase4 189 5 2" xfId="35930"/>
    <cellStyle name="40% - Ênfase4 189 6" xfId="35931"/>
    <cellStyle name="40% - Ênfase4 19" xfId="35932"/>
    <cellStyle name="40% - Ênfase4 19 2" xfId="35933"/>
    <cellStyle name="40% - Ênfase4 19 2 2" xfId="35934"/>
    <cellStyle name="40% - Ênfase4 19 2 2 2" xfId="35935"/>
    <cellStyle name="40% - Ênfase4 19 2 3" xfId="35936"/>
    <cellStyle name="40% - Ênfase4 19 2 3 2" xfId="35937"/>
    <cellStyle name="40% - Ênfase4 19 2 4" xfId="35938"/>
    <cellStyle name="40% - Ênfase4 19 2 4 2" xfId="35939"/>
    <cellStyle name="40% - Ênfase4 19 2 5" xfId="35940"/>
    <cellStyle name="40% - Ênfase4 19 2 5 2" xfId="35941"/>
    <cellStyle name="40% - Ênfase4 19 2 6" xfId="35942"/>
    <cellStyle name="40% - Ênfase4 19 3" xfId="35943"/>
    <cellStyle name="40% - Ênfase4 19 3 2" xfId="35944"/>
    <cellStyle name="40% - Ênfase4 19 4" xfId="35945"/>
    <cellStyle name="40% - Ênfase4 19 4 2" xfId="35946"/>
    <cellStyle name="40% - Ênfase4 19 5" xfId="35947"/>
    <cellStyle name="40% - Ênfase4 19 5 2" xfId="35948"/>
    <cellStyle name="40% - Ênfase4 19 6" xfId="35949"/>
    <cellStyle name="40% - Ênfase4 19 6 2" xfId="35950"/>
    <cellStyle name="40% - Ênfase4 19 7" xfId="35951"/>
    <cellStyle name="40% - Ênfase4 190" xfId="35952"/>
    <cellStyle name="40% - Ênfase4 190 2" xfId="35953"/>
    <cellStyle name="40% - Ênfase4 190 2 2" xfId="35954"/>
    <cellStyle name="40% - Ênfase4 190 3" xfId="35955"/>
    <cellStyle name="40% - Ênfase4 190 3 2" xfId="35956"/>
    <cellStyle name="40% - Ênfase4 190 4" xfId="35957"/>
    <cellStyle name="40% - Ênfase4 190 4 2" xfId="35958"/>
    <cellStyle name="40% - Ênfase4 190 5" xfId="35959"/>
    <cellStyle name="40% - Ênfase4 190 5 2" xfId="35960"/>
    <cellStyle name="40% - Ênfase4 190 6" xfId="35961"/>
    <cellStyle name="40% - Ênfase4 191" xfId="35962"/>
    <cellStyle name="40% - Ênfase4 191 2" xfId="35963"/>
    <cellStyle name="40% - Ênfase4 191 2 2" xfId="35964"/>
    <cellStyle name="40% - Ênfase4 191 3" xfId="35965"/>
    <cellStyle name="40% - Ênfase4 191 3 2" xfId="35966"/>
    <cellStyle name="40% - Ênfase4 191 4" xfId="35967"/>
    <cellStyle name="40% - Ênfase4 191 4 2" xfId="35968"/>
    <cellStyle name="40% - Ênfase4 191 5" xfId="35969"/>
    <cellStyle name="40% - Ênfase4 191 5 2" xfId="35970"/>
    <cellStyle name="40% - Ênfase4 191 6" xfId="35971"/>
    <cellStyle name="40% - Ênfase4 192" xfId="35972"/>
    <cellStyle name="40% - Ênfase4 192 2" xfId="35973"/>
    <cellStyle name="40% - Ênfase4 192 2 2" xfId="35974"/>
    <cellStyle name="40% - Ênfase4 192 3" xfId="35975"/>
    <cellStyle name="40% - Ênfase4 192 3 2" xfId="35976"/>
    <cellStyle name="40% - Ênfase4 192 4" xfId="35977"/>
    <cellStyle name="40% - Ênfase4 192 4 2" xfId="35978"/>
    <cellStyle name="40% - Ênfase4 192 5" xfId="35979"/>
    <cellStyle name="40% - Ênfase4 192 5 2" xfId="35980"/>
    <cellStyle name="40% - Ênfase4 192 6" xfId="35981"/>
    <cellStyle name="40% - Ênfase4 193" xfId="35982"/>
    <cellStyle name="40% - Ênfase4 193 2" xfId="35983"/>
    <cellStyle name="40% - Ênfase4 193 2 2" xfId="35984"/>
    <cellStyle name="40% - Ênfase4 193 3" xfId="35985"/>
    <cellStyle name="40% - Ênfase4 193 3 2" xfId="35986"/>
    <cellStyle name="40% - Ênfase4 193 4" xfId="35987"/>
    <cellStyle name="40% - Ênfase4 194" xfId="35988"/>
    <cellStyle name="40% - Ênfase4 194 2" xfId="35989"/>
    <cellStyle name="40% - Ênfase4 194 2 2" xfId="35990"/>
    <cellStyle name="40% - Ênfase4 194 3" xfId="35991"/>
    <cellStyle name="40% - Ênfase4 194 3 2" xfId="35992"/>
    <cellStyle name="40% - Ênfase4 194 4" xfId="35993"/>
    <cellStyle name="40% - Ênfase4 195" xfId="35994"/>
    <cellStyle name="40% - Ênfase4 195 2" xfId="35995"/>
    <cellStyle name="40% - Ênfase4 195 2 2" xfId="35996"/>
    <cellStyle name="40% - Ênfase4 195 3" xfId="35997"/>
    <cellStyle name="40% - Ênfase4 195 3 2" xfId="35998"/>
    <cellStyle name="40% - Ênfase4 195 4" xfId="35999"/>
    <cellStyle name="40% - Ênfase4 196" xfId="36000"/>
    <cellStyle name="40% - Ênfase4 196 2" xfId="36001"/>
    <cellStyle name="40% - Ênfase4 196 2 2" xfId="36002"/>
    <cellStyle name="40% - Ênfase4 196 3" xfId="36003"/>
    <cellStyle name="40% - Ênfase4 196 3 2" xfId="36004"/>
    <cellStyle name="40% - Ênfase4 196 4" xfId="36005"/>
    <cellStyle name="40% - Ênfase4 197" xfId="36006"/>
    <cellStyle name="40% - Ênfase4 197 2" xfId="36007"/>
    <cellStyle name="40% - Ênfase4 197 2 2" xfId="36008"/>
    <cellStyle name="40% - Ênfase4 197 3" xfId="36009"/>
    <cellStyle name="40% - Ênfase4 197 3 2" xfId="36010"/>
    <cellStyle name="40% - Ênfase4 197 4" xfId="36011"/>
    <cellStyle name="40% - Ênfase4 198" xfId="36012"/>
    <cellStyle name="40% - Ênfase4 198 2" xfId="36013"/>
    <cellStyle name="40% - Ênfase4 198 2 2" xfId="36014"/>
    <cellStyle name="40% - Ênfase4 198 3" xfId="36015"/>
    <cellStyle name="40% - Ênfase4 198 3 2" xfId="36016"/>
    <cellStyle name="40% - Ênfase4 198 4" xfId="36017"/>
    <cellStyle name="40% - Ênfase4 199" xfId="36018"/>
    <cellStyle name="40% - Ênfase4 199 2" xfId="36019"/>
    <cellStyle name="40% - Ênfase4 199 2 2" xfId="36020"/>
    <cellStyle name="40% - Ênfase4 199 3" xfId="36021"/>
    <cellStyle name="40% - Ênfase4 199 3 2" xfId="36022"/>
    <cellStyle name="40% - Ênfase4 199 4" xfId="36023"/>
    <cellStyle name="40% - Ênfase4 2" xfId="36024"/>
    <cellStyle name="40% - Ênfase4 2 2" xfId="36025"/>
    <cellStyle name="40% - Ênfase4 2 2 2" xfId="36026"/>
    <cellStyle name="40% - Ênfase4 2 2 2 2" xfId="36027"/>
    <cellStyle name="40% - Ênfase4 2 2 2 2 2" xfId="36028"/>
    <cellStyle name="40% - Ênfase4 2 2 2 3" xfId="36029"/>
    <cellStyle name="40% - Ênfase4 2 2 2 3 2" xfId="36030"/>
    <cellStyle name="40% - Ênfase4 2 2 2 4" xfId="36031"/>
    <cellStyle name="40% - Ênfase4 2 2 2 4 2" xfId="36032"/>
    <cellStyle name="40% - Ênfase4 2 2 2 5" xfId="36033"/>
    <cellStyle name="40% - Ênfase4 2 2 2 5 2" xfId="36034"/>
    <cellStyle name="40% - Ênfase4 2 2 2 6" xfId="36035"/>
    <cellStyle name="40% - Ênfase4 2 2 3" xfId="36036"/>
    <cellStyle name="40% - Ênfase4 2 2 3 2" xfId="36037"/>
    <cellStyle name="40% - Ênfase4 2 2 4" xfId="36038"/>
    <cellStyle name="40% - Ênfase4 2 2 4 2" xfId="36039"/>
    <cellStyle name="40% - Ênfase4 2 2 5" xfId="36040"/>
    <cellStyle name="40% - Ênfase4 2 2 5 2" xfId="36041"/>
    <cellStyle name="40% - Ênfase4 2 2 6" xfId="36042"/>
    <cellStyle name="40% - Ênfase4 2 2 6 2" xfId="36043"/>
    <cellStyle name="40% - Ênfase4 2 2 7" xfId="36044"/>
    <cellStyle name="40% - Ênfase4 2 3" xfId="36045"/>
    <cellStyle name="40% - Ênfase4 2 3 2" xfId="36046"/>
    <cellStyle name="40% - Ênfase4 2 3 2 2" xfId="36047"/>
    <cellStyle name="40% - Ênfase4 2 3 3" xfId="36048"/>
    <cellStyle name="40% - Ênfase4 2 3 3 2" xfId="36049"/>
    <cellStyle name="40% - Ênfase4 2 3 4" xfId="36050"/>
    <cellStyle name="40% - Ênfase4 2 3 4 2" xfId="36051"/>
    <cellStyle name="40% - Ênfase4 2 3 5" xfId="36052"/>
    <cellStyle name="40% - Ênfase4 2 3 5 2" xfId="36053"/>
    <cellStyle name="40% - Ênfase4 2 3 6" xfId="36054"/>
    <cellStyle name="40% - Ênfase4 2 4" xfId="36055"/>
    <cellStyle name="40% - Ênfase4 2 4 2" xfId="36056"/>
    <cellStyle name="40% - Ênfase4 2 5" xfId="36057"/>
    <cellStyle name="40% - Ênfase4 2 5 2" xfId="36058"/>
    <cellStyle name="40% - Ênfase4 2 6" xfId="36059"/>
    <cellStyle name="40% - Ênfase4 2 6 2" xfId="36060"/>
    <cellStyle name="40% - Ênfase4 2 7" xfId="36061"/>
    <cellStyle name="40% - Ênfase4 2 7 2" xfId="36062"/>
    <cellStyle name="40% - Ênfase4 2 8" xfId="36063"/>
    <cellStyle name="40% - Ênfase4 20" xfId="36064"/>
    <cellStyle name="40% - Ênfase4 20 2" xfId="36065"/>
    <cellStyle name="40% - Ênfase4 20 2 2" xfId="36066"/>
    <cellStyle name="40% - Ênfase4 20 2 2 2" xfId="36067"/>
    <cellStyle name="40% - Ênfase4 20 2 3" xfId="36068"/>
    <cellStyle name="40% - Ênfase4 20 2 3 2" xfId="36069"/>
    <cellStyle name="40% - Ênfase4 20 2 4" xfId="36070"/>
    <cellStyle name="40% - Ênfase4 20 2 4 2" xfId="36071"/>
    <cellStyle name="40% - Ênfase4 20 2 5" xfId="36072"/>
    <cellStyle name="40% - Ênfase4 20 2 5 2" xfId="36073"/>
    <cellStyle name="40% - Ênfase4 20 2 6" xfId="36074"/>
    <cellStyle name="40% - Ênfase4 20 3" xfId="36075"/>
    <cellStyle name="40% - Ênfase4 20 3 2" xfId="36076"/>
    <cellStyle name="40% - Ênfase4 20 4" xfId="36077"/>
    <cellStyle name="40% - Ênfase4 20 4 2" xfId="36078"/>
    <cellStyle name="40% - Ênfase4 20 5" xfId="36079"/>
    <cellStyle name="40% - Ênfase4 20 5 2" xfId="36080"/>
    <cellStyle name="40% - Ênfase4 20 6" xfId="36081"/>
    <cellStyle name="40% - Ênfase4 20 6 2" xfId="36082"/>
    <cellStyle name="40% - Ênfase4 20 7" xfId="36083"/>
    <cellStyle name="40% - Ênfase4 200" xfId="36084"/>
    <cellStyle name="40% - Ênfase4 200 2" xfId="36085"/>
    <cellStyle name="40% - Ênfase4 200 2 2" xfId="36086"/>
    <cellStyle name="40% - Ênfase4 200 3" xfId="36087"/>
    <cellStyle name="40% - Ênfase4 200 3 2" xfId="36088"/>
    <cellStyle name="40% - Ênfase4 200 4" xfId="36089"/>
    <cellStyle name="40% - Ênfase4 201" xfId="36090"/>
    <cellStyle name="40% - Ênfase4 201 2" xfId="36091"/>
    <cellStyle name="40% - Ênfase4 201 2 2" xfId="36092"/>
    <cellStyle name="40% - Ênfase4 201 3" xfId="36093"/>
    <cellStyle name="40% - Ênfase4 201 3 2" xfId="36094"/>
    <cellStyle name="40% - Ênfase4 201 4" xfId="36095"/>
    <cellStyle name="40% - Ênfase4 202" xfId="36096"/>
    <cellStyle name="40% - Ênfase4 202 2" xfId="36097"/>
    <cellStyle name="40% - Ênfase4 202 2 2" xfId="36098"/>
    <cellStyle name="40% - Ênfase4 202 3" xfId="36099"/>
    <cellStyle name="40% - Ênfase4 203" xfId="36100"/>
    <cellStyle name="40% - Ênfase4 203 2" xfId="36101"/>
    <cellStyle name="40% - Ênfase4 203 2 2" xfId="36102"/>
    <cellStyle name="40% - Ênfase4 203 3" xfId="36103"/>
    <cellStyle name="40% - Ênfase4 204" xfId="36104"/>
    <cellStyle name="40% - Ênfase4 204 2" xfId="36105"/>
    <cellStyle name="40% - Ênfase4 204 2 2" xfId="36106"/>
    <cellStyle name="40% - Ênfase4 204 3" xfId="36107"/>
    <cellStyle name="40% - Ênfase4 205" xfId="36108"/>
    <cellStyle name="40% - Ênfase4 205 2" xfId="36109"/>
    <cellStyle name="40% - Ênfase4 205 2 2" xfId="36110"/>
    <cellStyle name="40% - Ênfase4 205 3" xfId="36111"/>
    <cellStyle name="40% - Ênfase4 206" xfId="36112"/>
    <cellStyle name="40% - Ênfase4 206 2" xfId="36113"/>
    <cellStyle name="40% - Ênfase4 206 2 2" xfId="36114"/>
    <cellStyle name="40% - Ênfase4 206 3" xfId="36115"/>
    <cellStyle name="40% - Ênfase4 207" xfId="36116"/>
    <cellStyle name="40% - Ênfase4 207 2" xfId="36117"/>
    <cellStyle name="40% - Ênfase4 207 2 2" xfId="36118"/>
    <cellStyle name="40% - Ênfase4 207 3" xfId="36119"/>
    <cellStyle name="40% - Ênfase4 208" xfId="36120"/>
    <cellStyle name="40% - Ênfase4 208 2" xfId="36121"/>
    <cellStyle name="40% - Ênfase4 208 2 2" xfId="36122"/>
    <cellStyle name="40% - Ênfase4 208 3" xfId="36123"/>
    <cellStyle name="40% - Ênfase4 209" xfId="36124"/>
    <cellStyle name="40% - Ênfase4 209 2" xfId="36125"/>
    <cellStyle name="40% - Ênfase4 209 2 2" xfId="36126"/>
    <cellStyle name="40% - Ênfase4 209 3" xfId="36127"/>
    <cellStyle name="40% - Ênfase4 21" xfId="36128"/>
    <cellStyle name="40% - Ênfase4 21 2" xfId="36129"/>
    <cellStyle name="40% - Ênfase4 21 2 2" xfId="36130"/>
    <cellStyle name="40% - Ênfase4 21 2 2 2" xfId="36131"/>
    <cellStyle name="40% - Ênfase4 21 2 3" xfId="36132"/>
    <cellStyle name="40% - Ênfase4 21 2 3 2" xfId="36133"/>
    <cellStyle name="40% - Ênfase4 21 2 4" xfId="36134"/>
    <cellStyle name="40% - Ênfase4 21 2 4 2" xfId="36135"/>
    <cellStyle name="40% - Ênfase4 21 2 5" xfId="36136"/>
    <cellStyle name="40% - Ênfase4 21 2 5 2" xfId="36137"/>
    <cellStyle name="40% - Ênfase4 21 2 6" xfId="36138"/>
    <cellStyle name="40% - Ênfase4 21 3" xfId="36139"/>
    <cellStyle name="40% - Ênfase4 21 3 2" xfId="36140"/>
    <cellStyle name="40% - Ênfase4 21 4" xfId="36141"/>
    <cellStyle name="40% - Ênfase4 21 4 2" xfId="36142"/>
    <cellStyle name="40% - Ênfase4 21 5" xfId="36143"/>
    <cellStyle name="40% - Ênfase4 21 5 2" xfId="36144"/>
    <cellStyle name="40% - Ênfase4 21 6" xfId="36145"/>
    <cellStyle name="40% - Ênfase4 21 6 2" xfId="36146"/>
    <cellStyle name="40% - Ênfase4 21 7" xfId="36147"/>
    <cellStyle name="40% - Ênfase4 210" xfId="36148"/>
    <cellStyle name="40% - Ênfase4 210 2" xfId="36149"/>
    <cellStyle name="40% - Ênfase4 210 2 2" xfId="36150"/>
    <cellStyle name="40% - Ênfase4 210 3" xfId="36151"/>
    <cellStyle name="40% - Ênfase4 211" xfId="36152"/>
    <cellStyle name="40% - Ênfase4 211 2" xfId="36153"/>
    <cellStyle name="40% - Ênfase4 211 2 2" xfId="36154"/>
    <cellStyle name="40% - Ênfase4 211 3" xfId="36155"/>
    <cellStyle name="40% - Ênfase4 212" xfId="36156"/>
    <cellStyle name="40% - Ênfase4 212 2" xfId="36157"/>
    <cellStyle name="40% - Ênfase4 212 2 2" xfId="36158"/>
    <cellStyle name="40% - Ênfase4 212 3" xfId="36159"/>
    <cellStyle name="40% - Ênfase4 213" xfId="36160"/>
    <cellStyle name="40% - Ênfase4 213 2" xfId="36161"/>
    <cellStyle name="40% - Ênfase4 213 2 2" xfId="36162"/>
    <cellStyle name="40% - Ênfase4 213 3" xfId="36163"/>
    <cellStyle name="40% - Ênfase4 214" xfId="36164"/>
    <cellStyle name="40% - Ênfase4 214 2" xfId="36165"/>
    <cellStyle name="40% - Ênfase4 214 2 2" xfId="36166"/>
    <cellStyle name="40% - Ênfase4 214 3" xfId="36167"/>
    <cellStyle name="40% - Ênfase4 215" xfId="36168"/>
    <cellStyle name="40% - Ênfase4 215 2" xfId="36169"/>
    <cellStyle name="40% - Ênfase4 215 2 2" xfId="36170"/>
    <cellStyle name="40% - Ênfase4 215 3" xfId="36171"/>
    <cellStyle name="40% - Ênfase4 216" xfId="36172"/>
    <cellStyle name="40% - Ênfase4 216 2" xfId="36173"/>
    <cellStyle name="40% - Ênfase4 216 2 2" xfId="36174"/>
    <cellStyle name="40% - Ênfase4 216 3" xfId="36175"/>
    <cellStyle name="40% - Ênfase4 217" xfId="36176"/>
    <cellStyle name="40% - Ênfase4 217 2" xfId="36177"/>
    <cellStyle name="40% - Ênfase4 217 2 2" xfId="36178"/>
    <cellStyle name="40% - Ênfase4 217 3" xfId="36179"/>
    <cellStyle name="40% - Ênfase4 218" xfId="36180"/>
    <cellStyle name="40% - Ênfase4 218 2" xfId="36181"/>
    <cellStyle name="40% - Ênfase4 218 2 2" xfId="36182"/>
    <cellStyle name="40% - Ênfase4 218 3" xfId="36183"/>
    <cellStyle name="40% - Ênfase4 219" xfId="36184"/>
    <cellStyle name="40% - Ênfase4 219 2" xfId="36185"/>
    <cellStyle name="40% - Ênfase4 219 2 2" xfId="36186"/>
    <cellStyle name="40% - Ênfase4 219 3" xfId="36187"/>
    <cellStyle name="40% - Ênfase4 22" xfId="36188"/>
    <cellStyle name="40% - Ênfase4 22 2" xfId="36189"/>
    <cellStyle name="40% - Ênfase4 22 2 2" xfId="36190"/>
    <cellStyle name="40% - Ênfase4 22 2 2 2" xfId="36191"/>
    <cellStyle name="40% - Ênfase4 22 2 3" xfId="36192"/>
    <cellStyle name="40% - Ênfase4 22 2 3 2" xfId="36193"/>
    <cellStyle name="40% - Ênfase4 22 2 4" xfId="36194"/>
    <cellStyle name="40% - Ênfase4 22 2 4 2" xfId="36195"/>
    <cellStyle name="40% - Ênfase4 22 2 5" xfId="36196"/>
    <cellStyle name="40% - Ênfase4 22 2 5 2" xfId="36197"/>
    <cellStyle name="40% - Ênfase4 22 2 6" xfId="36198"/>
    <cellStyle name="40% - Ênfase4 22 3" xfId="36199"/>
    <cellStyle name="40% - Ênfase4 22 3 2" xfId="36200"/>
    <cellStyle name="40% - Ênfase4 22 4" xfId="36201"/>
    <cellStyle name="40% - Ênfase4 22 4 2" xfId="36202"/>
    <cellStyle name="40% - Ênfase4 22 5" xfId="36203"/>
    <cellStyle name="40% - Ênfase4 22 5 2" xfId="36204"/>
    <cellStyle name="40% - Ênfase4 22 6" xfId="36205"/>
    <cellStyle name="40% - Ênfase4 22 6 2" xfId="36206"/>
    <cellStyle name="40% - Ênfase4 22 7" xfId="36207"/>
    <cellStyle name="40% - Ênfase4 220" xfId="36208"/>
    <cellStyle name="40% - Ênfase4 220 2" xfId="36209"/>
    <cellStyle name="40% - Ênfase4 220 2 2" xfId="36210"/>
    <cellStyle name="40% - Ênfase4 220 3" xfId="36211"/>
    <cellStyle name="40% - Ênfase4 221" xfId="36212"/>
    <cellStyle name="40% - Ênfase4 221 2" xfId="36213"/>
    <cellStyle name="40% - Ênfase4 221 2 2" xfId="36214"/>
    <cellStyle name="40% - Ênfase4 221 3" xfId="36215"/>
    <cellStyle name="40% - Ênfase4 222" xfId="36216"/>
    <cellStyle name="40% - Ênfase4 222 2" xfId="36217"/>
    <cellStyle name="40% - Ênfase4 222 2 2" xfId="36218"/>
    <cellStyle name="40% - Ênfase4 222 3" xfId="36219"/>
    <cellStyle name="40% - Ênfase4 223" xfId="36220"/>
    <cellStyle name="40% - Ênfase4 223 2" xfId="36221"/>
    <cellStyle name="40% - Ênfase4 223 2 2" xfId="36222"/>
    <cellStyle name="40% - Ênfase4 223 3" xfId="36223"/>
    <cellStyle name="40% - Ênfase4 224" xfId="36224"/>
    <cellStyle name="40% - Ênfase4 224 2" xfId="36225"/>
    <cellStyle name="40% - Ênfase4 224 2 2" xfId="36226"/>
    <cellStyle name="40% - Ênfase4 224 3" xfId="36227"/>
    <cellStyle name="40% - Ênfase4 225" xfId="36228"/>
    <cellStyle name="40% - Ênfase4 225 2" xfId="36229"/>
    <cellStyle name="40% - Ênfase4 225 2 2" xfId="36230"/>
    <cellStyle name="40% - Ênfase4 225 3" xfId="36231"/>
    <cellStyle name="40% - Ênfase4 226" xfId="36232"/>
    <cellStyle name="40% - Ênfase4 226 2" xfId="36233"/>
    <cellStyle name="40% - Ênfase4 226 2 2" xfId="36234"/>
    <cellStyle name="40% - Ênfase4 226 3" xfId="36235"/>
    <cellStyle name="40% - Ênfase4 227" xfId="36236"/>
    <cellStyle name="40% - Ênfase4 227 2" xfId="36237"/>
    <cellStyle name="40% - Ênfase4 227 2 2" xfId="36238"/>
    <cellStyle name="40% - Ênfase4 227 3" xfId="36239"/>
    <cellStyle name="40% - Ênfase4 228" xfId="36240"/>
    <cellStyle name="40% - Ênfase4 228 2" xfId="36241"/>
    <cellStyle name="40% - Ênfase4 229" xfId="36242"/>
    <cellStyle name="40% - Ênfase4 229 2" xfId="36243"/>
    <cellStyle name="40% - Ênfase4 23" xfId="36244"/>
    <cellStyle name="40% - Ênfase4 23 2" xfId="36245"/>
    <cellStyle name="40% - Ênfase4 23 2 2" xfId="36246"/>
    <cellStyle name="40% - Ênfase4 23 2 2 2" xfId="36247"/>
    <cellStyle name="40% - Ênfase4 23 2 3" xfId="36248"/>
    <cellStyle name="40% - Ênfase4 23 2 3 2" xfId="36249"/>
    <cellStyle name="40% - Ênfase4 23 2 4" xfId="36250"/>
    <cellStyle name="40% - Ênfase4 23 2 4 2" xfId="36251"/>
    <cellStyle name="40% - Ênfase4 23 2 5" xfId="36252"/>
    <cellStyle name="40% - Ênfase4 23 2 5 2" xfId="36253"/>
    <cellStyle name="40% - Ênfase4 23 2 6" xfId="36254"/>
    <cellStyle name="40% - Ênfase4 23 3" xfId="36255"/>
    <cellStyle name="40% - Ênfase4 23 3 2" xfId="36256"/>
    <cellStyle name="40% - Ênfase4 23 4" xfId="36257"/>
    <cellStyle name="40% - Ênfase4 23 4 2" xfId="36258"/>
    <cellStyle name="40% - Ênfase4 23 5" xfId="36259"/>
    <cellStyle name="40% - Ênfase4 23 5 2" xfId="36260"/>
    <cellStyle name="40% - Ênfase4 23 6" xfId="36261"/>
    <cellStyle name="40% - Ênfase4 23 6 2" xfId="36262"/>
    <cellStyle name="40% - Ênfase4 23 7" xfId="36263"/>
    <cellStyle name="40% - Ênfase4 230" xfId="36264"/>
    <cellStyle name="40% - Ênfase4 230 2" xfId="36265"/>
    <cellStyle name="40% - Ênfase4 231" xfId="36266"/>
    <cellStyle name="40% - Ênfase4 231 2" xfId="36267"/>
    <cellStyle name="40% - Ênfase4 232" xfId="36268"/>
    <cellStyle name="40% - Ênfase4 233" xfId="36269"/>
    <cellStyle name="40% - Ênfase4 234" xfId="36270"/>
    <cellStyle name="40% - Ênfase4 235" xfId="36271"/>
    <cellStyle name="40% - Ênfase4 236" xfId="36272"/>
    <cellStyle name="40% - Ênfase4 237" xfId="36273"/>
    <cellStyle name="40% - Ênfase4 238" xfId="36274"/>
    <cellStyle name="40% - Ênfase4 239" xfId="36275"/>
    <cellStyle name="40% - Ênfase4 24" xfId="36276"/>
    <cellStyle name="40% - Ênfase4 24 2" xfId="36277"/>
    <cellStyle name="40% - Ênfase4 24 2 2" xfId="36278"/>
    <cellStyle name="40% - Ênfase4 24 2 2 2" xfId="36279"/>
    <cellStyle name="40% - Ênfase4 24 2 3" xfId="36280"/>
    <cellStyle name="40% - Ênfase4 24 2 3 2" xfId="36281"/>
    <cellStyle name="40% - Ênfase4 24 2 4" xfId="36282"/>
    <cellStyle name="40% - Ênfase4 24 2 4 2" xfId="36283"/>
    <cellStyle name="40% - Ênfase4 24 2 5" xfId="36284"/>
    <cellStyle name="40% - Ênfase4 24 2 5 2" xfId="36285"/>
    <cellStyle name="40% - Ênfase4 24 2 6" xfId="36286"/>
    <cellStyle name="40% - Ênfase4 24 3" xfId="36287"/>
    <cellStyle name="40% - Ênfase4 24 3 2" xfId="36288"/>
    <cellStyle name="40% - Ênfase4 24 4" xfId="36289"/>
    <cellStyle name="40% - Ênfase4 24 4 2" xfId="36290"/>
    <cellStyle name="40% - Ênfase4 24 5" xfId="36291"/>
    <cellStyle name="40% - Ênfase4 24 5 2" xfId="36292"/>
    <cellStyle name="40% - Ênfase4 24 6" xfId="36293"/>
    <cellStyle name="40% - Ênfase4 24 6 2" xfId="36294"/>
    <cellStyle name="40% - Ênfase4 24 7" xfId="36295"/>
    <cellStyle name="40% - Ênfase4 240" xfId="36296"/>
    <cellStyle name="40% - Ênfase4 241" xfId="36297"/>
    <cellStyle name="40% - Ênfase4 25" xfId="36298"/>
    <cellStyle name="40% - Ênfase4 25 2" xfId="36299"/>
    <cellStyle name="40% - Ênfase4 25 2 2" xfId="36300"/>
    <cellStyle name="40% - Ênfase4 25 2 2 2" xfId="36301"/>
    <cellStyle name="40% - Ênfase4 25 2 3" xfId="36302"/>
    <cellStyle name="40% - Ênfase4 25 2 3 2" xfId="36303"/>
    <cellStyle name="40% - Ênfase4 25 2 4" xfId="36304"/>
    <cellStyle name="40% - Ênfase4 25 2 4 2" xfId="36305"/>
    <cellStyle name="40% - Ênfase4 25 2 5" xfId="36306"/>
    <cellStyle name="40% - Ênfase4 25 2 5 2" xfId="36307"/>
    <cellStyle name="40% - Ênfase4 25 2 6" xfId="36308"/>
    <cellStyle name="40% - Ênfase4 25 3" xfId="36309"/>
    <cellStyle name="40% - Ênfase4 25 3 2" xfId="36310"/>
    <cellStyle name="40% - Ênfase4 25 4" xfId="36311"/>
    <cellStyle name="40% - Ênfase4 25 4 2" xfId="36312"/>
    <cellStyle name="40% - Ênfase4 25 5" xfId="36313"/>
    <cellStyle name="40% - Ênfase4 25 5 2" xfId="36314"/>
    <cellStyle name="40% - Ênfase4 25 6" xfId="36315"/>
    <cellStyle name="40% - Ênfase4 25 6 2" xfId="36316"/>
    <cellStyle name="40% - Ênfase4 25 7" xfId="36317"/>
    <cellStyle name="40% - Ênfase4 26" xfId="36318"/>
    <cellStyle name="40% - Ênfase4 26 2" xfId="36319"/>
    <cellStyle name="40% - Ênfase4 26 2 2" xfId="36320"/>
    <cellStyle name="40% - Ênfase4 26 2 2 2" xfId="36321"/>
    <cellStyle name="40% - Ênfase4 26 2 3" xfId="36322"/>
    <cellStyle name="40% - Ênfase4 26 2 3 2" xfId="36323"/>
    <cellStyle name="40% - Ênfase4 26 2 4" xfId="36324"/>
    <cellStyle name="40% - Ênfase4 26 2 4 2" xfId="36325"/>
    <cellStyle name="40% - Ênfase4 26 2 5" xfId="36326"/>
    <cellStyle name="40% - Ênfase4 26 2 5 2" xfId="36327"/>
    <cellStyle name="40% - Ênfase4 26 2 6" xfId="36328"/>
    <cellStyle name="40% - Ênfase4 26 3" xfId="36329"/>
    <cellStyle name="40% - Ênfase4 26 3 2" xfId="36330"/>
    <cellStyle name="40% - Ênfase4 26 4" xfId="36331"/>
    <cellStyle name="40% - Ênfase4 26 4 2" xfId="36332"/>
    <cellStyle name="40% - Ênfase4 26 5" xfId="36333"/>
    <cellStyle name="40% - Ênfase4 26 5 2" xfId="36334"/>
    <cellStyle name="40% - Ênfase4 26 6" xfId="36335"/>
    <cellStyle name="40% - Ênfase4 26 6 2" xfId="36336"/>
    <cellStyle name="40% - Ênfase4 26 7" xfId="36337"/>
    <cellStyle name="40% - Ênfase4 27" xfId="36338"/>
    <cellStyle name="40% - Ênfase4 27 2" xfId="36339"/>
    <cellStyle name="40% - Ênfase4 27 2 2" xfId="36340"/>
    <cellStyle name="40% - Ênfase4 27 2 2 2" xfId="36341"/>
    <cellStyle name="40% - Ênfase4 27 2 3" xfId="36342"/>
    <cellStyle name="40% - Ênfase4 27 2 3 2" xfId="36343"/>
    <cellStyle name="40% - Ênfase4 27 2 4" xfId="36344"/>
    <cellStyle name="40% - Ênfase4 27 2 4 2" xfId="36345"/>
    <cellStyle name="40% - Ênfase4 27 2 5" xfId="36346"/>
    <cellStyle name="40% - Ênfase4 27 2 5 2" xfId="36347"/>
    <cellStyle name="40% - Ênfase4 27 2 6" xfId="36348"/>
    <cellStyle name="40% - Ênfase4 27 3" xfId="36349"/>
    <cellStyle name="40% - Ênfase4 27 3 2" xfId="36350"/>
    <cellStyle name="40% - Ênfase4 27 4" xfId="36351"/>
    <cellStyle name="40% - Ênfase4 27 4 2" xfId="36352"/>
    <cellStyle name="40% - Ênfase4 27 5" xfId="36353"/>
    <cellStyle name="40% - Ênfase4 27 5 2" xfId="36354"/>
    <cellStyle name="40% - Ênfase4 27 6" xfId="36355"/>
    <cellStyle name="40% - Ênfase4 27 6 2" xfId="36356"/>
    <cellStyle name="40% - Ênfase4 27 7" xfId="36357"/>
    <cellStyle name="40% - Ênfase4 28" xfId="36358"/>
    <cellStyle name="40% - Ênfase4 28 2" xfId="36359"/>
    <cellStyle name="40% - Ênfase4 28 2 2" xfId="36360"/>
    <cellStyle name="40% - Ênfase4 28 2 2 2" xfId="36361"/>
    <cellStyle name="40% - Ênfase4 28 2 3" xfId="36362"/>
    <cellStyle name="40% - Ênfase4 28 2 3 2" xfId="36363"/>
    <cellStyle name="40% - Ênfase4 28 2 4" xfId="36364"/>
    <cellStyle name="40% - Ênfase4 28 2 4 2" xfId="36365"/>
    <cellStyle name="40% - Ênfase4 28 2 5" xfId="36366"/>
    <cellStyle name="40% - Ênfase4 28 2 5 2" xfId="36367"/>
    <cellStyle name="40% - Ênfase4 28 2 6" xfId="36368"/>
    <cellStyle name="40% - Ênfase4 28 3" xfId="36369"/>
    <cellStyle name="40% - Ênfase4 28 3 2" xfId="36370"/>
    <cellStyle name="40% - Ênfase4 28 4" xfId="36371"/>
    <cellStyle name="40% - Ênfase4 28 4 2" xfId="36372"/>
    <cellStyle name="40% - Ênfase4 28 5" xfId="36373"/>
    <cellStyle name="40% - Ênfase4 28 5 2" xfId="36374"/>
    <cellStyle name="40% - Ênfase4 28 6" xfId="36375"/>
    <cellStyle name="40% - Ênfase4 28 6 2" xfId="36376"/>
    <cellStyle name="40% - Ênfase4 28 7" xfId="36377"/>
    <cellStyle name="40% - Ênfase4 29" xfId="36378"/>
    <cellStyle name="40% - Ênfase4 29 2" xfId="36379"/>
    <cellStyle name="40% - Ênfase4 29 2 2" xfId="36380"/>
    <cellStyle name="40% - Ênfase4 29 2 2 2" xfId="36381"/>
    <cellStyle name="40% - Ênfase4 29 2 3" xfId="36382"/>
    <cellStyle name="40% - Ênfase4 29 2 3 2" xfId="36383"/>
    <cellStyle name="40% - Ênfase4 29 2 4" xfId="36384"/>
    <cellStyle name="40% - Ênfase4 29 2 4 2" xfId="36385"/>
    <cellStyle name="40% - Ênfase4 29 2 5" xfId="36386"/>
    <cellStyle name="40% - Ênfase4 29 2 5 2" xfId="36387"/>
    <cellStyle name="40% - Ênfase4 29 2 6" xfId="36388"/>
    <cellStyle name="40% - Ênfase4 29 3" xfId="36389"/>
    <cellStyle name="40% - Ênfase4 29 3 2" xfId="36390"/>
    <cellStyle name="40% - Ênfase4 29 4" xfId="36391"/>
    <cellStyle name="40% - Ênfase4 29 4 2" xfId="36392"/>
    <cellStyle name="40% - Ênfase4 29 5" xfId="36393"/>
    <cellStyle name="40% - Ênfase4 29 5 2" xfId="36394"/>
    <cellStyle name="40% - Ênfase4 29 6" xfId="36395"/>
    <cellStyle name="40% - Ênfase4 29 6 2" xfId="36396"/>
    <cellStyle name="40% - Ênfase4 29 7" xfId="36397"/>
    <cellStyle name="40% - Ênfase4 3" xfId="36398"/>
    <cellStyle name="40% - Ênfase4 3 2" xfId="36399"/>
    <cellStyle name="40% - Ênfase4 3 2 2" xfId="36400"/>
    <cellStyle name="40% - Ênfase4 3 2 2 2" xfId="36401"/>
    <cellStyle name="40% - Ênfase4 3 2 2 2 2" xfId="36402"/>
    <cellStyle name="40% - Ênfase4 3 2 2 3" xfId="36403"/>
    <cellStyle name="40% - Ênfase4 3 2 2 3 2" xfId="36404"/>
    <cellStyle name="40% - Ênfase4 3 2 2 4" xfId="36405"/>
    <cellStyle name="40% - Ênfase4 3 2 2 4 2" xfId="36406"/>
    <cellStyle name="40% - Ênfase4 3 2 2 5" xfId="36407"/>
    <cellStyle name="40% - Ênfase4 3 2 2 5 2" xfId="36408"/>
    <cellStyle name="40% - Ênfase4 3 2 2 6" xfId="36409"/>
    <cellStyle name="40% - Ênfase4 3 2 3" xfId="36410"/>
    <cellStyle name="40% - Ênfase4 3 2 3 2" xfId="36411"/>
    <cellStyle name="40% - Ênfase4 3 2 4" xfId="36412"/>
    <cellStyle name="40% - Ênfase4 3 2 4 2" xfId="36413"/>
    <cellStyle name="40% - Ênfase4 3 2 5" xfId="36414"/>
    <cellStyle name="40% - Ênfase4 3 2 5 2" xfId="36415"/>
    <cellStyle name="40% - Ênfase4 3 2 6" xfId="36416"/>
    <cellStyle name="40% - Ênfase4 3 2 6 2" xfId="36417"/>
    <cellStyle name="40% - Ênfase4 3 2 7" xfId="36418"/>
    <cellStyle name="40% - Ênfase4 3 3" xfId="36419"/>
    <cellStyle name="40% - Ênfase4 3 3 2" xfId="36420"/>
    <cellStyle name="40% - Ênfase4 3 3 2 2" xfId="36421"/>
    <cellStyle name="40% - Ênfase4 3 3 3" xfId="36422"/>
    <cellStyle name="40% - Ênfase4 3 3 3 2" xfId="36423"/>
    <cellStyle name="40% - Ênfase4 3 3 4" xfId="36424"/>
    <cellStyle name="40% - Ênfase4 3 3 4 2" xfId="36425"/>
    <cellStyle name="40% - Ênfase4 3 3 5" xfId="36426"/>
    <cellStyle name="40% - Ênfase4 3 3 5 2" xfId="36427"/>
    <cellStyle name="40% - Ênfase4 3 3 6" xfId="36428"/>
    <cellStyle name="40% - Ênfase4 3 4" xfId="36429"/>
    <cellStyle name="40% - Ênfase4 3 4 2" xfId="36430"/>
    <cellStyle name="40% - Ênfase4 3 5" xfId="36431"/>
    <cellStyle name="40% - Ênfase4 3 5 2" xfId="36432"/>
    <cellStyle name="40% - Ênfase4 3 6" xfId="36433"/>
    <cellStyle name="40% - Ênfase4 3 6 2" xfId="36434"/>
    <cellStyle name="40% - Ênfase4 3 7" xfId="36435"/>
    <cellStyle name="40% - Ênfase4 3 7 2" xfId="36436"/>
    <cellStyle name="40% - Ênfase4 3 8" xfId="36437"/>
    <cellStyle name="40% - Ênfase4 30" xfId="36438"/>
    <cellStyle name="40% - Ênfase4 30 2" xfId="36439"/>
    <cellStyle name="40% - Ênfase4 30 2 2" xfId="36440"/>
    <cellStyle name="40% - Ênfase4 30 2 2 2" xfId="36441"/>
    <cellStyle name="40% - Ênfase4 30 2 3" xfId="36442"/>
    <cellStyle name="40% - Ênfase4 30 2 3 2" xfId="36443"/>
    <cellStyle name="40% - Ênfase4 30 2 4" xfId="36444"/>
    <cellStyle name="40% - Ênfase4 30 2 4 2" xfId="36445"/>
    <cellStyle name="40% - Ênfase4 30 2 5" xfId="36446"/>
    <cellStyle name="40% - Ênfase4 30 2 5 2" xfId="36447"/>
    <cellStyle name="40% - Ênfase4 30 2 6" xfId="36448"/>
    <cellStyle name="40% - Ênfase4 30 3" xfId="36449"/>
    <cellStyle name="40% - Ênfase4 30 3 2" xfId="36450"/>
    <cellStyle name="40% - Ênfase4 30 4" xfId="36451"/>
    <cellStyle name="40% - Ênfase4 30 4 2" xfId="36452"/>
    <cellStyle name="40% - Ênfase4 30 5" xfId="36453"/>
    <cellStyle name="40% - Ênfase4 30 5 2" xfId="36454"/>
    <cellStyle name="40% - Ênfase4 30 6" xfId="36455"/>
    <cellStyle name="40% - Ênfase4 30 6 2" xfId="36456"/>
    <cellStyle name="40% - Ênfase4 30 7" xfId="36457"/>
    <cellStyle name="40% - Ênfase4 31" xfId="36458"/>
    <cellStyle name="40% - Ênfase4 31 2" xfId="36459"/>
    <cellStyle name="40% - Ênfase4 31 2 2" xfId="36460"/>
    <cellStyle name="40% - Ênfase4 31 2 2 2" xfId="36461"/>
    <cellStyle name="40% - Ênfase4 31 2 3" xfId="36462"/>
    <cellStyle name="40% - Ênfase4 31 2 3 2" xfId="36463"/>
    <cellStyle name="40% - Ênfase4 31 2 4" xfId="36464"/>
    <cellStyle name="40% - Ênfase4 31 2 4 2" xfId="36465"/>
    <cellStyle name="40% - Ênfase4 31 2 5" xfId="36466"/>
    <cellStyle name="40% - Ênfase4 31 2 5 2" xfId="36467"/>
    <cellStyle name="40% - Ênfase4 31 2 6" xfId="36468"/>
    <cellStyle name="40% - Ênfase4 31 3" xfId="36469"/>
    <cellStyle name="40% - Ênfase4 31 3 2" xfId="36470"/>
    <cellStyle name="40% - Ênfase4 31 4" xfId="36471"/>
    <cellStyle name="40% - Ênfase4 31 4 2" xfId="36472"/>
    <cellStyle name="40% - Ênfase4 31 5" xfId="36473"/>
    <cellStyle name="40% - Ênfase4 31 5 2" xfId="36474"/>
    <cellStyle name="40% - Ênfase4 31 6" xfId="36475"/>
    <cellStyle name="40% - Ênfase4 31 6 2" xfId="36476"/>
    <cellStyle name="40% - Ênfase4 31 7" xfId="36477"/>
    <cellStyle name="40% - Ênfase4 32" xfId="36478"/>
    <cellStyle name="40% - Ênfase4 32 2" xfId="36479"/>
    <cellStyle name="40% - Ênfase4 32 2 2" xfId="36480"/>
    <cellStyle name="40% - Ênfase4 32 2 2 2" xfId="36481"/>
    <cellStyle name="40% - Ênfase4 32 2 3" xfId="36482"/>
    <cellStyle name="40% - Ênfase4 32 2 3 2" xfId="36483"/>
    <cellStyle name="40% - Ênfase4 32 2 4" xfId="36484"/>
    <cellStyle name="40% - Ênfase4 32 2 4 2" xfId="36485"/>
    <cellStyle name="40% - Ênfase4 32 2 5" xfId="36486"/>
    <cellStyle name="40% - Ênfase4 32 2 5 2" xfId="36487"/>
    <cellStyle name="40% - Ênfase4 32 2 6" xfId="36488"/>
    <cellStyle name="40% - Ênfase4 32 3" xfId="36489"/>
    <cellStyle name="40% - Ênfase4 32 3 2" xfId="36490"/>
    <cellStyle name="40% - Ênfase4 32 4" xfId="36491"/>
    <cellStyle name="40% - Ênfase4 32 4 2" xfId="36492"/>
    <cellStyle name="40% - Ênfase4 32 5" xfId="36493"/>
    <cellStyle name="40% - Ênfase4 32 5 2" xfId="36494"/>
    <cellStyle name="40% - Ênfase4 32 6" xfId="36495"/>
    <cellStyle name="40% - Ênfase4 32 6 2" xfId="36496"/>
    <cellStyle name="40% - Ênfase4 32 7" xfId="36497"/>
    <cellStyle name="40% - Ênfase4 33" xfId="36498"/>
    <cellStyle name="40% - Ênfase4 33 2" xfId="36499"/>
    <cellStyle name="40% - Ênfase4 33 2 2" xfId="36500"/>
    <cellStyle name="40% - Ênfase4 33 2 2 2" xfId="36501"/>
    <cellStyle name="40% - Ênfase4 33 2 3" xfId="36502"/>
    <cellStyle name="40% - Ênfase4 33 2 3 2" xfId="36503"/>
    <cellStyle name="40% - Ênfase4 33 2 4" xfId="36504"/>
    <cellStyle name="40% - Ênfase4 33 2 4 2" xfId="36505"/>
    <cellStyle name="40% - Ênfase4 33 2 5" xfId="36506"/>
    <cellStyle name="40% - Ênfase4 33 2 5 2" xfId="36507"/>
    <cellStyle name="40% - Ênfase4 33 2 6" xfId="36508"/>
    <cellStyle name="40% - Ênfase4 33 3" xfId="36509"/>
    <cellStyle name="40% - Ênfase4 33 3 2" xfId="36510"/>
    <cellStyle name="40% - Ênfase4 33 4" xfId="36511"/>
    <cellStyle name="40% - Ênfase4 33 4 2" xfId="36512"/>
    <cellStyle name="40% - Ênfase4 33 5" xfId="36513"/>
    <cellStyle name="40% - Ênfase4 33 5 2" xfId="36514"/>
    <cellStyle name="40% - Ênfase4 33 6" xfId="36515"/>
    <cellStyle name="40% - Ênfase4 33 6 2" xfId="36516"/>
    <cellStyle name="40% - Ênfase4 33 7" xfId="36517"/>
    <cellStyle name="40% - Ênfase4 34" xfId="36518"/>
    <cellStyle name="40% - Ênfase4 34 2" xfId="36519"/>
    <cellStyle name="40% - Ênfase4 34 2 2" xfId="36520"/>
    <cellStyle name="40% - Ênfase4 34 2 2 2" xfId="36521"/>
    <cellStyle name="40% - Ênfase4 34 2 3" xfId="36522"/>
    <cellStyle name="40% - Ênfase4 34 2 3 2" xfId="36523"/>
    <cellStyle name="40% - Ênfase4 34 2 4" xfId="36524"/>
    <cellStyle name="40% - Ênfase4 34 2 4 2" xfId="36525"/>
    <cellStyle name="40% - Ênfase4 34 2 5" xfId="36526"/>
    <cellStyle name="40% - Ênfase4 34 2 5 2" xfId="36527"/>
    <cellStyle name="40% - Ênfase4 34 2 6" xfId="36528"/>
    <cellStyle name="40% - Ênfase4 34 3" xfId="36529"/>
    <cellStyle name="40% - Ênfase4 34 3 2" xfId="36530"/>
    <cellStyle name="40% - Ênfase4 34 4" xfId="36531"/>
    <cellStyle name="40% - Ênfase4 34 4 2" xfId="36532"/>
    <cellStyle name="40% - Ênfase4 34 5" xfId="36533"/>
    <cellStyle name="40% - Ênfase4 34 5 2" xfId="36534"/>
    <cellStyle name="40% - Ênfase4 34 6" xfId="36535"/>
    <cellStyle name="40% - Ênfase4 34 6 2" xfId="36536"/>
    <cellStyle name="40% - Ênfase4 34 7" xfId="36537"/>
    <cellStyle name="40% - Ênfase4 35" xfId="36538"/>
    <cellStyle name="40% - Ênfase4 35 2" xfId="36539"/>
    <cellStyle name="40% - Ênfase4 35 2 2" xfId="36540"/>
    <cellStyle name="40% - Ênfase4 35 2 2 2" xfId="36541"/>
    <cellStyle name="40% - Ênfase4 35 2 3" xfId="36542"/>
    <cellStyle name="40% - Ênfase4 35 2 3 2" xfId="36543"/>
    <cellStyle name="40% - Ênfase4 35 2 4" xfId="36544"/>
    <cellStyle name="40% - Ênfase4 35 2 4 2" xfId="36545"/>
    <cellStyle name="40% - Ênfase4 35 2 5" xfId="36546"/>
    <cellStyle name="40% - Ênfase4 35 2 5 2" xfId="36547"/>
    <cellStyle name="40% - Ênfase4 35 2 6" xfId="36548"/>
    <cellStyle name="40% - Ênfase4 35 3" xfId="36549"/>
    <cellStyle name="40% - Ênfase4 35 3 2" xfId="36550"/>
    <cellStyle name="40% - Ênfase4 35 4" xfId="36551"/>
    <cellStyle name="40% - Ênfase4 35 4 2" xfId="36552"/>
    <cellStyle name="40% - Ênfase4 35 5" xfId="36553"/>
    <cellStyle name="40% - Ênfase4 35 5 2" xfId="36554"/>
    <cellStyle name="40% - Ênfase4 35 6" xfId="36555"/>
    <cellStyle name="40% - Ênfase4 35 6 2" xfId="36556"/>
    <cellStyle name="40% - Ênfase4 35 7" xfId="36557"/>
    <cellStyle name="40% - Ênfase4 36" xfId="36558"/>
    <cellStyle name="40% - Ênfase4 36 2" xfId="36559"/>
    <cellStyle name="40% - Ênfase4 36 2 2" xfId="36560"/>
    <cellStyle name="40% - Ênfase4 36 2 2 2" xfId="36561"/>
    <cellStyle name="40% - Ênfase4 36 2 3" xfId="36562"/>
    <cellStyle name="40% - Ênfase4 36 2 3 2" xfId="36563"/>
    <cellStyle name="40% - Ênfase4 36 2 4" xfId="36564"/>
    <cellStyle name="40% - Ênfase4 36 2 4 2" xfId="36565"/>
    <cellStyle name="40% - Ênfase4 36 2 5" xfId="36566"/>
    <cellStyle name="40% - Ênfase4 36 2 5 2" xfId="36567"/>
    <cellStyle name="40% - Ênfase4 36 2 6" xfId="36568"/>
    <cellStyle name="40% - Ênfase4 36 3" xfId="36569"/>
    <cellStyle name="40% - Ênfase4 36 3 2" xfId="36570"/>
    <cellStyle name="40% - Ênfase4 36 4" xfId="36571"/>
    <cellStyle name="40% - Ênfase4 36 4 2" xfId="36572"/>
    <cellStyle name="40% - Ênfase4 36 5" xfId="36573"/>
    <cellStyle name="40% - Ênfase4 36 5 2" xfId="36574"/>
    <cellStyle name="40% - Ênfase4 36 6" xfId="36575"/>
    <cellStyle name="40% - Ênfase4 36 6 2" xfId="36576"/>
    <cellStyle name="40% - Ênfase4 36 7" xfId="36577"/>
    <cellStyle name="40% - Ênfase4 37" xfId="36578"/>
    <cellStyle name="40% - Ênfase4 37 2" xfId="36579"/>
    <cellStyle name="40% - Ênfase4 37 2 2" xfId="36580"/>
    <cellStyle name="40% - Ênfase4 37 2 2 2" xfId="36581"/>
    <cellStyle name="40% - Ênfase4 37 2 3" xfId="36582"/>
    <cellStyle name="40% - Ênfase4 37 2 3 2" xfId="36583"/>
    <cellStyle name="40% - Ênfase4 37 2 4" xfId="36584"/>
    <cellStyle name="40% - Ênfase4 37 2 4 2" xfId="36585"/>
    <cellStyle name="40% - Ênfase4 37 2 5" xfId="36586"/>
    <cellStyle name="40% - Ênfase4 37 2 5 2" xfId="36587"/>
    <cellStyle name="40% - Ênfase4 37 2 6" xfId="36588"/>
    <cellStyle name="40% - Ênfase4 37 3" xfId="36589"/>
    <cellStyle name="40% - Ênfase4 37 3 2" xfId="36590"/>
    <cellStyle name="40% - Ênfase4 37 4" xfId="36591"/>
    <cellStyle name="40% - Ênfase4 37 4 2" xfId="36592"/>
    <cellStyle name="40% - Ênfase4 37 5" xfId="36593"/>
    <cellStyle name="40% - Ênfase4 37 5 2" xfId="36594"/>
    <cellStyle name="40% - Ênfase4 37 6" xfId="36595"/>
    <cellStyle name="40% - Ênfase4 37 6 2" xfId="36596"/>
    <cellStyle name="40% - Ênfase4 37 7" xfId="36597"/>
    <cellStyle name="40% - Ênfase4 38" xfId="36598"/>
    <cellStyle name="40% - Ênfase4 38 2" xfId="36599"/>
    <cellStyle name="40% - Ênfase4 38 2 2" xfId="36600"/>
    <cellStyle name="40% - Ênfase4 38 2 2 2" xfId="36601"/>
    <cellStyle name="40% - Ênfase4 38 2 3" xfId="36602"/>
    <cellStyle name="40% - Ênfase4 38 2 3 2" xfId="36603"/>
    <cellStyle name="40% - Ênfase4 38 2 4" xfId="36604"/>
    <cellStyle name="40% - Ênfase4 38 2 4 2" xfId="36605"/>
    <cellStyle name="40% - Ênfase4 38 2 5" xfId="36606"/>
    <cellStyle name="40% - Ênfase4 38 2 5 2" xfId="36607"/>
    <cellStyle name="40% - Ênfase4 38 2 6" xfId="36608"/>
    <cellStyle name="40% - Ênfase4 38 3" xfId="36609"/>
    <cellStyle name="40% - Ênfase4 38 3 2" xfId="36610"/>
    <cellStyle name="40% - Ênfase4 38 4" xfId="36611"/>
    <cellStyle name="40% - Ênfase4 38 4 2" xfId="36612"/>
    <cellStyle name="40% - Ênfase4 38 5" xfId="36613"/>
    <cellStyle name="40% - Ênfase4 38 5 2" xfId="36614"/>
    <cellStyle name="40% - Ênfase4 38 6" xfId="36615"/>
    <cellStyle name="40% - Ênfase4 38 6 2" xfId="36616"/>
    <cellStyle name="40% - Ênfase4 38 7" xfId="36617"/>
    <cellStyle name="40% - Ênfase4 39" xfId="36618"/>
    <cellStyle name="40% - Ênfase4 39 2" xfId="36619"/>
    <cellStyle name="40% - Ênfase4 39 2 2" xfId="36620"/>
    <cellStyle name="40% - Ênfase4 39 2 2 2" xfId="36621"/>
    <cellStyle name="40% - Ênfase4 39 2 3" xfId="36622"/>
    <cellStyle name="40% - Ênfase4 39 2 3 2" xfId="36623"/>
    <cellStyle name="40% - Ênfase4 39 2 4" xfId="36624"/>
    <cellStyle name="40% - Ênfase4 39 2 4 2" xfId="36625"/>
    <cellStyle name="40% - Ênfase4 39 2 5" xfId="36626"/>
    <cellStyle name="40% - Ênfase4 39 2 5 2" xfId="36627"/>
    <cellStyle name="40% - Ênfase4 39 2 6" xfId="36628"/>
    <cellStyle name="40% - Ênfase4 39 3" xfId="36629"/>
    <cellStyle name="40% - Ênfase4 39 3 2" xfId="36630"/>
    <cellStyle name="40% - Ênfase4 39 4" xfId="36631"/>
    <cellStyle name="40% - Ênfase4 39 4 2" xfId="36632"/>
    <cellStyle name="40% - Ênfase4 39 5" xfId="36633"/>
    <cellStyle name="40% - Ênfase4 39 5 2" xfId="36634"/>
    <cellStyle name="40% - Ênfase4 39 6" xfId="36635"/>
    <cellStyle name="40% - Ênfase4 39 6 2" xfId="36636"/>
    <cellStyle name="40% - Ênfase4 39 7" xfId="36637"/>
    <cellStyle name="40% - Ênfase4 4" xfId="36638"/>
    <cellStyle name="40% - Ênfase4 4 2" xfId="36639"/>
    <cellStyle name="40% - Ênfase4 4 2 2" xfId="36640"/>
    <cellStyle name="40% - Ênfase4 4 2 2 2" xfId="36641"/>
    <cellStyle name="40% - Ênfase4 4 2 2 2 2" xfId="36642"/>
    <cellStyle name="40% - Ênfase4 4 2 2 3" xfId="36643"/>
    <cellStyle name="40% - Ênfase4 4 2 2 3 2" xfId="36644"/>
    <cellStyle name="40% - Ênfase4 4 2 2 4" xfId="36645"/>
    <cellStyle name="40% - Ênfase4 4 2 2 4 2" xfId="36646"/>
    <cellStyle name="40% - Ênfase4 4 2 2 5" xfId="36647"/>
    <cellStyle name="40% - Ênfase4 4 2 2 5 2" xfId="36648"/>
    <cellStyle name="40% - Ênfase4 4 2 2 6" xfId="36649"/>
    <cellStyle name="40% - Ênfase4 4 2 3" xfId="36650"/>
    <cellStyle name="40% - Ênfase4 4 2 3 2" xfId="36651"/>
    <cellStyle name="40% - Ênfase4 4 2 4" xfId="36652"/>
    <cellStyle name="40% - Ênfase4 4 2 4 2" xfId="36653"/>
    <cellStyle name="40% - Ênfase4 4 2 5" xfId="36654"/>
    <cellStyle name="40% - Ênfase4 4 2 5 2" xfId="36655"/>
    <cellStyle name="40% - Ênfase4 4 2 6" xfId="36656"/>
    <cellStyle name="40% - Ênfase4 4 2 6 2" xfId="36657"/>
    <cellStyle name="40% - Ênfase4 4 2 7" xfId="36658"/>
    <cellStyle name="40% - Ênfase4 4 3" xfId="36659"/>
    <cellStyle name="40% - Ênfase4 4 3 2" xfId="36660"/>
    <cellStyle name="40% - Ênfase4 4 3 2 2" xfId="36661"/>
    <cellStyle name="40% - Ênfase4 4 3 3" xfId="36662"/>
    <cellStyle name="40% - Ênfase4 4 3 3 2" xfId="36663"/>
    <cellStyle name="40% - Ênfase4 4 3 4" xfId="36664"/>
    <cellStyle name="40% - Ênfase4 4 3 4 2" xfId="36665"/>
    <cellStyle name="40% - Ênfase4 4 3 5" xfId="36666"/>
    <cellStyle name="40% - Ênfase4 4 3 5 2" xfId="36667"/>
    <cellStyle name="40% - Ênfase4 4 3 6" xfId="36668"/>
    <cellStyle name="40% - Ênfase4 4 4" xfId="36669"/>
    <cellStyle name="40% - Ênfase4 4 4 2" xfId="36670"/>
    <cellStyle name="40% - Ênfase4 4 5" xfId="36671"/>
    <cellStyle name="40% - Ênfase4 4 5 2" xfId="36672"/>
    <cellStyle name="40% - Ênfase4 4 6" xfId="36673"/>
    <cellStyle name="40% - Ênfase4 4 6 2" xfId="36674"/>
    <cellStyle name="40% - Ênfase4 4 7" xfId="36675"/>
    <cellStyle name="40% - Ênfase4 4 7 2" xfId="36676"/>
    <cellStyle name="40% - Ênfase4 4 8" xfId="36677"/>
    <cellStyle name="40% - Ênfase4 40" xfId="36678"/>
    <cellStyle name="40% - Ênfase4 40 2" xfId="36679"/>
    <cellStyle name="40% - Ênfase4 40 2 2" xfId="36680"/>
    <cellStyle name="40% - Ênfase4 40 2 2 2" xfId="36681"/>
    <cellStyle name="40% - Ênfase4 40 2 3" xfId="36682"/>
    <cellStyle name="40% - Ênfase4 40 2 3 2" xfId="36683"/>
    <cellStyle name="40% - Ênfase4 40 2 4" xfId="36684"/>
    <cellStyle name="40% - Ênfase4 40 2 4 2" xfId="36685"/>
    <cellStyle name="40% - Ênfase4 40 2 5" xfId="36686"/>
    <cellStyle name="40% - Ênfase4 40 2 5 2" xfId="36687"/>
    <cellStyle name="40% - Ênfase4 40 2 6" xfId="36688"/>
    <cellStyle name="40% - Ênfase4 40 3" xfId="36689"/>
    <cellStyle name="40% - Ênfase4 40 3 2" xfId="36690"/>
    <cellStyle name="40% - Ênfase4 40 4" xfId="36691"/>
    <cellStyle name="40% - Ênfase4 40 4 2" xfId="36692"/>
    <cellStyle name="40% - Ênfase4 40 5" xfId="36693"/>
    <cellStyle name="40% - Ênfase4 40 5 2" xfId="36694"/>
    <cellStyle name="40% - Ênfase4 40 6" xfId="36695"/>
    <cellStyle name="40% - Ênfase4 40 6 2" xfId="36696"/>
    <cellStyle name="40% - Ênfase4 40 7" xfId="36697"/>
    <cellStyle name="40% - Ênfase4 41" xfId="36698"/>
    <cellStyle name="40% - Ênfase4 41 2" xfId="36699"/>
    <cellStyle name="40% - Ênfase4 41 2 2" xfId="36700"/>
    <cellStyle name="40% - Ênfase4 41 2 2 2" xfId="36701"/>
    <cellStyle name="40% - Ênfase4 41 2 3" xfId="36702"/>
    <cellStyle name="40% - Ênfase4 41 2 3 2" xfId="36703"/>
    <cellStyle name="40% - Ênfase4 41 2 4" xfId="36704"/>
    <cellStyle name="40% - Ênfase4 41 2 4 2" xfId="36705"/>
    <cellStyle name="40% - Ênfase4 41 2 5" xfId="36706"/>
    <cellStyle name="40% - Ênfase4 41 2 5 2" xfId="36707"/>
    <cellStyle name="40% - Ênfase4 41 2 6" xfId="36708"/>
    <cellStyle name="40% - Ênfase4 41 3" xfId="36709"/>
    <cellStyle name="40% - Ênfase4 41 3 2" xfId="36710"/>
    <cellStyle name="40% - Ênfase4 41 4" xfId="36711"/>
    <cellStyle name="40% - Ênfase4 41 4 2" xfId="36712"/>
    <cellStyle name="40% - Ênfase4 41 5" xfId="36713"/>
    <cellStyle name="40% - Ênfase4 41 5 2" xfId="36714"/>
    <cellStyle name="40% - Ênfase4 41 6" xfId="36715"/>
    <cellStyle name="40% - Ênfase4 41 6 2" xfId="36716"/>
    <cellStyle name="40% - Ênfase4 41 7" xfId="36717"/>
    <cellStyle name="40% - Ênfase4 42" xfId="36718"/>
    <cellStyle name="40% - Ênfase4 42 2" xfId="36719"/>
    <cellStyle name="40% - Ênfase4 42 2 2" xfId="36720"/>
    <cellStyle name="40% - Ênfase4 42 2 2 2" xfId="36721"/>
    <cellStyle name="40% - Ênfase4 42 2 3" xfId="36722"/>
    <cellStyle name="40% - Ênfase4 42 2 3 2" xfId="36723"/>
    <cellStyle name="40% - Ênfase4 42 2 4" xfId="36724"/>
    <cellStyle name="40% - Ênfase4 42 2 4 2" xfId="36725"/>
    <cellStyle name="40% - Ênfase4 42 2 5" xfId="36726"/>
    <cellStyle name="40% - Ênfase4 42 2 5 2" xfId="36727"/>
    <cellStyle name="40% - Ênfase4 42 2 6" xfId="36728"/>
    <cellStyle name="40% - Ênfase4 42 3" xfId="36729"/>
    <cellStyle name="40% - Ênfase4 42 3 2" xfId="36730"/>
    <cellStyle name="40% - Ênfase4 42 4" xfId="36731"/>
    <cellStyle name="40% - Ênfase4 42 4 2" xfId="36732"/>
    <cellStyle name="40% - Ênfase4 42 5" xfId="36733"/>
    <cellStyle name="40% - Ênfase4 42 5 2" xfId="36734"/>
    <cellStyle name="40% - Ênfase4 42 6" xfId="36735"/>
    <cellStyle name="40% - Ênfase4 42 6 2" xfId="36736"/>
    <cellStyle name="40% - Ênfase4 42 7" xfId="36737"/>
    <cellStyle name="40% - Ênfase4 43" xfId="36738"/>
    <cellStyle name="40% - Ênfase4 43 2" xfId="36739"/>
    <cellStyle name="40% - Ênfase4 43 2 2" xfId="36740"/>
    <cellStyle name="40% - Ênfase4 43 2 2 2" xfId="36741"/>
    <cellStyle name="40% - Ênfase4 43 2 3" xfId="36742"/>
    <cellStyle name="40% - Ênfase4 43 2 3 2" xfId="36743"/>
    <cellStyle name="40% - Ênfase4 43 2 4" xfId="36744"/>
    <cellStyle name="40% - Ênfase4 43 2 4 2" xfId="36745"/>
    <cellStyle name="40% - Ênfase4 43 2 5" xfId="36746"/>
    <cellStyle name="40% - Ênfase4 43 2 5 2" xfId="36747"/>
    <cellStyle name="40% - Ênfase4 43 2 6" xfId="36748"/>
    <cellStyle name="40% - Ênfase4 43 3" xfId="36749"/>
    <cellStyle name="40% - Ênfase4 43 3 2" xfId="36750"/>
    <cellStyle name="40% - Ênfase4 43 4" xfId="36751"/>
    <cellStyle name="40% - Ênfase4 43 4 2" xfId="36752"/>
    <cellStyle name="40% - Ênfase4 43 5" xfId="36753"/>
    <cellStyle name="40% - Ênfase4 43 5 2" xfId="36754"/>
    <cellStyle name="40% - Ênfase4 43 6" xfId="36755"/>
    <cellStyle name="40% - Ênfase4 43 6 2" xfId="36756"/>
    <cellStyle name="40% - Ênfase4 43 7" xfId="36757"/>
    <cellStyle name="40% - Ênfase4 44" xfId="36758"/>
    <cellStyle name="40% - Ênfase4 44 2" xfId="36759"/>
    <cellStyle name="40% - Ênfase4 44 2 2" xfId="36760"/>
    <cellStyle name="40% - Ênfase4 44 2 2 2" xfId="36761"/>
    <cellStyle name="40% - Ênfase4 44 2 3" xfId="36762"/>
    <cellStyle name="40% - Ênfase4 44 2 3 2" xfId="36763"/>
    <cellStyle name="40% - Ênfase4 44 2 4" xfId="36764"/>
    <cellStyle name="40% - Ênfase4 44 2 4 2" xfId="36765"/>
    <cellStyle name="40% - Ênfase4 44 2 5" xfId="36766"/>
    <cellStyle name="40% - Ênfase4 44 2 5 2" xfId="36767"/>
    <cellStyle name="40% - Ênfase4 44 2 6" xfId="36768"/>
    <cellStyle name="40% - Ênfase4 44 3" xfId="36769"/>
    <cellStyle name="40% - Ênfase4 44 3 2" xfId="36770"/>
    <cellStyle name="40% - Ênfase4 44 4" xfId="36771"/>
    <cellStyle name="40% - Ênfase4 44 4 2" xfId="36772"/>
    <cellStyle name="40% - Ênfase4 44 5" xfId="36773"/>
    <cellStyle name="40% - Ênfase4 44 5 2" xfId="36774"/>
    <cellStyle name="40% - Ênfase4 44 6" xfId="36775"/>
    <cellStyle name="40% - Ênfase4 44 6 2" xfId="36776"/>
    <cellStyle name="40% - Ênfase4 44 7" xfId="36777"/>
    <cellStyle name="40% - Ênfase4 45" xfId="36778"/>
    <cellStyle name="40% - Ênfase4 45 2" xfId="36779"/>
    <cellStyle name="40% - Ênfase4 45 2 2" xfId="36780"/>
    <cellStyle name="40% - Ênfase4 45 2 2 2" xfId="36781"/>
    <cellStyle name="40% - Ênfase4 45 2 3" xfId="36782"/>
    <cellStyle name="40% - Ênfase4 45 2 3 2" xfId="36783"/>
    <cellStyle name="40% - Ênfase4 45 2 4" xfId="36784"/>
    <cellStyle name="40% - Ênfase4 45 2 4 2" xfId="36785"/>
    <cellStyle name="40% - Ênfase4 45 2 5" xfId="36786"/>
    <cellStyle name="40% - Ênfase4 45 2 5 2" xfId="36787"/>
    <cellStyle name="40% - Ênfase4 45 2 6" xfId="36788"/>
    <cellStyle name="40% - Ênfase4 45 3" xfId="36789"/>
    <cellStyle name="40% - Ênfase4 45 3 2" xfId="36790"/>
    <cellStyle name="40% - Ênfase4 45 4" xfId="36791"/>
    <cellStyle name="40% - Ênfase4 45 4 2" xfId="36792"/>
    <cellStyle name="40% - Ênfase4 45 5" xfId="36793"/>
    <cellStyle name="40% - Ênfase4 45 5 2" xfId="36794"/>
    <cellStyle name="40% - Ênfase4 45 6" xfId="36795"/>
    <cellStyle name="40% - Ênfase4 45 6 2" xfId="36796"/>
    <cellStyle name="40% - Ênfase4 45 7" xfId="36797"/>
    <cellStyle name="40% - Ênfase4 46" xfId="36798"/>
    <cellStyle name="40% - Ênfase4 46 2" xfId="36799"/>
    <cellStyle name="40% - Ênfase4 46 2 2" xfId="36800"/>
    <cellStyle name="40% - Ênfase4 46 2 2 2" xfId="36801"/>
    <cellStyle name="40% - Ênfase4 46 2 3" xfId="36802"/>
    <cellStyle name="40% - Ênfase4 46 2 3 2" xfId="36803"/>
    <cellStyle name="40% - Ênfase4 46 2 4" xfId="36804"/>
    <cellStyle name="40% - Ênfase4 46 2 4 2" xfId="36805"/>
    <cellStyle name="40% - Ênfase4 46 2 5" xfId="36806"/>
    <cellStyle name="40% - Ênfase4 46 2 5 2" xfId="36807"/>
    <cellStyle name="40% - Ênfase4 46 2 6" xfId="36808"/>
    <cellStyle name="40% - Ênfase4 46 3" xfId="36809"/>
    <cellStyle name="40% - Ênfase4 46 3 2" xfId="36810"/>
    <cellStyle name="40% - Ênfase4 46 4" xfId="36811"/>
    <cellStyle name="40% - Ênfase4 46 4 2" xfId="36812"/>
    <cellStyle name="40% - Ênfase4 46 5" xfId="36813"/>
    <cellStyle name="40% - Ênfase4 46 5 2" xfId="36814"/>
    <cellStyle name="40% - Ênfase4 46 6" xfId="36815"/>
    <cellStyle name="40% - Ênfase4 46 6 2" xfId="36816"/>
    <cellStyle name="40% - Ênfase4 46 7" xfId="36817"/>
    <cellStyle name="40% - Ênfase4 47" xfId="36818"/>
    <cellStyle name="40% - Ênfase4 47 2" xfId="36819"/>
    <cellStyle name="40% - Ênfase4 47 2 2" xfId="36820"/>
    <cellStyle name="40% - Ênfase4 47 2 2 2" xfId="36821"/>
    <cellStyle name="40% - Ênfase4 47 2 3" xfId="36822"/>
    <cellStyle name="40% - Ênfase4 47 2 3 2" xfId="36823"/>
    <cellStyle name="40% - Ênfase4 47 2 4" xfId="36824"/>
    <cellStyle name="40% - Ênfase4 47 2 4 2" xfId="36825"/>
    <cellStyle name="40% - Ênfase4 47 2 5" xfId="36826"/>
    <cellStyle name="40% - Ênfase4 47 2 5 2" xfId="36827"/>
    <cellStyle name="40% - Ênfase4 47 2 6" xfId="36828"/>
    <cellStyle name="40% - Ênfase4 47 3" xfId="36829"/>
    <cellStyle name="40% - Ênfase4 47 3 2" xfId="36830"/>
    <cellStyle name="40% - Ênfase4 47 4" xfId="36831"/>
    <cellStyle name="40% - Ênfase4 47 4 2" xfId="36832"/>
    <cellStyle name="40% - Ênfase4 47 5" xfId="36833"/>
    <cellStyle name="40% - Ênfase4 47 5 2" xfId="36834"/>
    <cellStyle name="40% - Ênfase4 47 6" xfId="36835"/>
    <cellStyle name="40% - Ênfase4 47 6 2" xfId="36836"/>
    <cellStyle name="40% - Ênfase4 47 7" xfId="36837"/>
    <cellStyle name="40% - Ênfase4 48" xfId="36838"/>
    <cellStyle name="40% - Ênfase4 48 2" xfId="36839"/>
    <cellStyle name="40% - Ênfase4 48 2 2" xfId="36840"/>
    <cellStyle name="40% - Ênfase4 48 2 2 2" xfId="36841"/>
    <cellStyle name="40% - Ênfase4 48 2 3" xfId="36842"/>
    <cellStyle name="40% - Ênfase4 48 2 3 2" xfId="36843"/>
    <cellStyle name="40% - Ênfase4 48 2 4" xfId="36844"/>
    <cellStyle name="40% - Ênfase4 48 2 4 2" xfId="36845"/>
    <cellStyle name="40% - Ênfase4 48 2 5" xfId="36846"/>
    <cellStyle name="40% - Ênfase4 48 2 5 2" xfId="36847"/>
    <cellStyle name="40% - Ênfase4 48 2 6" xfId="36848"/>
    <cellStyle name="40% - Ênfase4 48 3" xfId="36849"/>
    <cellStyle name="40% - Ênfase4 48 3 2" xfId="36850"/>
    <cellStyle name="40% - Ênfase4 48 4" xfId="36851"/>
    <cellStyle name="40% - Ênfase4 48 4 2" xfId="36852"/>
    <cellStyle name="40% - Ênfase4 48 5" xfId="36853"/>
    <cellStyle name="40% - Ênfase4 48 5 2" xfId="36854"/>
    <cellStyle name="40% - Ênfase4 48 6" xfId="36855"/>
    <cellStyle name="40% - Ênfase4 48 6 2" xfId="36856"/>
    <cellStyle name="40% - Ênfase4 48 7" xfId="36857"/>
    <cellStyle name="40% - Ênfase4 49" xfId="36858"/>
    <cellStyle name="40% - Ênfase4 49 2" xfId="36859"/>
    <cellStyle name="40% - Ênfase4 49 2 2" xfId="36860"/>
    <cellStyle name="40% - Ênfase4 49 2 2 2" xfId="36861"/>
    <cellStyle name="40% - Ênfase4 49 2 3" xfId="36862"/>
    <cellStyle name="40% - Ênfase4 49 2 3 2" xfId="36863"/>
    <cellStyle name="40% - Ênfase4 49 2 4" xfId="36864"/>
    <cellStyle name="40% - Ênfase4 49 2 4 2" xfId="36865"/>
    <cellStyle name="40% - Ênfase4 49 2 5" xfId="36866"/>
    <cellStyle name="40% - Ênfase4 49 2 5 2" xfId="36867"/>
    <cellStyle name="40% - Ênfase4 49 2 6" xfId="36868"/>
    <cellStyle name="40% - Ênfase4 49 3" xfId="36869"/>
    <cellStyle name="40% - Ênfase4 49 3 2" xfId="36870"/>
    <cellStyle name="40% - Ênfase4 49 4" xfId="36871"/>
    <cellStyle name="40% - Ênfase4 49 4 2" xfId="36872"/>
    <cellStyle name="40% - Ênfase4 49 5" xfId="36873"/>
    <cellStyle name="40% - Ênfase4 49 5 2" xfId="36874"/>
    <cellStyle name="40% - Ênfase4 49 6" xfId="36875"/>
    <cellStyle name="40% - Ênfase4 49 6 2" xfId="36876"/>
    <cellStyle name="40% - Ênfase4 49 7" xfId="36877"/>
    <cellStyle name="40% - Ênfase4 5" xfId="36878"/>
    <cellStyle name="40% - Ênfase4 5 2" xfId="36879"/>
    <cellStyle name="40% - Ênfase4 5 2 2" xfId="36880"/>
    <cellStyle name="40% - Ênfase4 5 2 2 2" xfId="36881"/>
    <cellStyle name="40% - Ênfase4 5 2 2 2 2" xfId="36882"/>
    <cellStyle name="40% - Ênfase4 5 2 2 3" xfId="36883"/>
    <cellStyle name="40% - Ênfase4 5 2 2 3 2" xfId="36884"/>
    <cellStyle name="40% - Ênfase4 5 2 2 4" xfId="36885"/>
    <cellStyle name="40% - Ênfase4 5 2 2 4 2" xfId="36886"/>
    <cellStyle name="40% - Ênfase4 5 2 2 5" xfId="36887"/>
    <cellStyle name="40% - Ênfase4 5 2 2 5 2" xfId="36888"/>
    <cellStyle name="40% - Ênfase4 5 2 2 6" xfId="36889"/>
    <cellStyle name="40% - Ênfase4 5 2 3" xfId="36890"/>
    <cellStyle name="40% - Ênfase4 5 2 3 2" xfId="36891"/>
    <cellStyle name="40% - Ênfase4 5 2 4" xfId="36892"/>
    <cellStyle name="40% - Ênfase4 5 2 4 2" xfId="36893"/>
    <cellStyle name="40% - Ênfase4 5 2 5" xfId="36894"/>
    <cellStyle name="40% - Ênfase4 5 2 5 2" xfId="36895"/>
    <cellStyle name="40% - Ênfase4 5 2 6" xfId="36896"/>
    <cellStyle name="40% - Ênfase4 5 2 6 2" xfId="36897"/>
    <cellStyle name="40% - Ênfase4 5 2 7" xfId="36898"/>
    <cellStyle name="40% - Ênfase4 5 3" xfId="36899"/>
    <cellStyle name="40% - Ênfase4 5 3 2" xfId="36900"/>
    <cellStyle name="40% - Ênfase4 5 3 2 2" xfId="36901"/>
    <cellStyle name="40% - Ênfase4 5 3 3" xfId="36902"/>
    <cellStyle name="40% - Ênfase4 5 3 3 2" xfId="36903"/>
    <cellStyle name="40% - Ênfase4 5 3 4" xfId="36904"/>
    <cellStyle name="40% - Ênfase4 5 3 4 2" xfId="36905"/>
    <cellStyle name="40% - Ênfase4 5 3 5" xfId="36906"/>
    <cellStyle name="40% - Ênfase4 5 3 5 2" xfId="36907"/>
    <cellStyle name="40% - Ênfase4 5 3 6" xfId="36908"/>
    <cellStyle name="40% - Ênfase4 5 4" xfId="36909"/>
    <cellStyle name="40% - Ênfase4 5 4 2" xfId="36910"/>
    <cellStyle name="40% - Ênfase4 5 5" xfId="36911"/>
    <cellStyle name="40% - Ênfase4 5 5 2" xfId="36912"/>
    <cellStyle name="40% - Ênfase4 5 6" xfId="36913"/>
    <cellStyle name="40% - Ênfase4 5 6 2" xfId="36914"/>
    <cellStyle name="40% - Ênfase4 5 7" xfId="36915"/>
    <cellStyle name="40% - Ênfase4 5 7 2" xfId="36916"/>
    <cellStyle name="40% - Ênfase4 5 8" xfId="36917"/>
    <cellStyle name="40% - Ênfase4 50" xfId="36918"/>
    <cellStyle name="40% - Ênfase4 50 2" xfId="36919"/>
    <cellStyle name="40% - Ênfase4 50 2 2" xfId="36920"/>
    <cellStyle name="40% - Ênfase4 50 2 2 2" xfId="36921"/>
    <cellStyle name="40% - Ênfase4 50 2 3" xfId="36922"/>
    <cellStyle name="40% - Ênfase4 50 2 3 2" xfId="36923"/>
    <cellStyle name="40% - Ênfase4 50 2 4" xfId="36924"/>
    <cellStyle name="40% - Ênfase4 50 2 4 2" xfId="36925"/>
    <cellStyle name="40% - Ênfase4 50 2 5" xfId="36926"/>
    <cellStyle name="40% - Ênfase4 50 2 5 2" xfId="36927"/>
    <cellStyle name="40% - Ênfase4 50 2 6" xfId="36928"/>
    <cellStyle name="40% - Ênfase4 50 3" xfId="36929"/>
    <cellStyle name="40% - Ênfase4 50 3 2" xfId="36930"/>
    <cellStyle name="40% - Ênfase4 50 4" xfId="36931"/>
    <cellStyle name="40% - Ênfase4 50 4 2" xfId="36932"/>
    <cellStyle name="40% - Ênfase4 50 5" xfId="36933"/>
    <cellStyle name="40% - Ênfase4 50 5 2" xfId="36934"/>
    <cellStyle name="40% - Ênfase4 50 6" xfId="36935"/>
    <cellStyle name="40% - Ênfase4 50 6 2" xfId="36936"/>
    <cellStyle name="40% - Ênfase4 50 7" xfId="36937"/>
    <cellStyle name="40% - Ênfase4 51" xfId="36938"/>
    <cellStyle name="40% - Ênfase4 51 2" xfId="36939"/>
    <cellStyle name="40% - Ênfase4 51 2 2" xfId="36940"/>
    <cellStyle name="40% - Ênfase4 51 2 2 2" xfId="36941"/>
    <cellStyle name="40% - Ênfase4 51 2 3" xfId="36942"/>
    <cellStyle name="40% - Ênfase4 51 2 3 2" xfId="36943"/>
    <cellStyle name="40% - Ênfase4 51 2 4" xfId="36944"/>
    <cellStyle name="40% - Ênfase4 51 2 4 2" xfId="36945"/>
    <cellStyle name="40% - Ênfase4 51 2 5" xfId="36946"/>
    <cellStyle name="40% - Ênfase4 51 2 5 2" xfId="36947"/>
    <cellStyle name="40% - Ênfase4 51 2 6" xfId="36948"/>
    <cellStyle name="40% - Ênfase4 51 3" xfId="36949"/>
    <cellStyle name="40% - Ênfase4 51 3 2" xfId="36950"/>
    <cellStyle name="40% - Ênfase4 51 4" xfId="36951"/>
    <cellStyle name="40% - Ênfase4 51 4 2" xfId="36952"/>
    <cellStyle name="40% - Ênfase4 51 5" xfId="36953"/>
    <cellStyle name="40% - Ênfase4 51 5 2" xfId="36954"/>
    <cellStyle name="40% - Ênfase4 51 6" xfId="36955"/>
    <cellStyle name="40% - Ênfase4 51 6 2" xfId="36956"/>
    <cellStyle name="40% - Ênfase4 51 7" xfId="36957"/>
    <cellStyle name="40% - Ênfase4 52" xfId="36958"/>
    <cellStyle name="40% - Ênfase4 52 2" xfId="36959"/>
    <cellStyle name="40% - Ênfase4 52 2 2" xfId="36960"/>
    <cellStyle name="40% - Ênfase4 52 2 2 2" xfId="36961"/>
    <cellStyle name="40% - Ênfase4 52 2 3" xfId="36962"/>
    <cellStyle name="40% - Ênfase4 52 2 3 2" xfId="36963"/>
    <cellStyle name="40% - Ênfase4 52 2 4" xfId="36964"/>
    <cellStyle name="40% - Ênfase4 52 2 4 2" xfId="36965"/>
    <cellStyle name="40% - Ênfase4 52 2 5" xfId="36966"/>
    <cellStyle name="40% - Ênfase4 52 2 5 2" xfId="36967"/>
    <cellStyle name="40% - Ênfase4 52 2 6" xfId="36968"/>
    <cellStyle name="40% - Ênfase4 52 3" xfId="36969"/>
    <cellStyle name="40% - Ênfase4 52 3 2" xfId="36970"/>
    <cellStyle name="40% - Ênfase4 52 4" xfId="36971"/>
    <cellStyle name="40% - Ênfase4 52 4 2" xfId="36972"/>
    <cellStyle name="40% - Ênfase4 52 5" xfId="36973"/>
    <cellStyle name="40% - Ênfase4 52 5 2" xfId="36974"/>
    <cellStyle name="40% - Ênfase4 52 6" xfId="36975"/>
    <cellStyle name="40% - Ênfase4 52 6 2" xfId="36976"/>
    <cellStyle name="40% - Ênfase4 52 7" xfId="36977"/>
    <cellStyle name="40% - Ênfase4 53" xfId="36978"/>
    <cellStyle name="40% - Ênfase4 53 2" xfId="36979"/>
    <cellStyle name="40% - Ênfase4 53 2 2" xfId="36980"/>
    <cellStyle name="40% - Ênfase4 53 2 2 2" xfId="36981"/>
    <cellStyle name="40% - Ênfase4 53 2 3" xfId="36982"/>
    <cellStyle name="40% - Ênfase4 53 2 3 2" xfId="36983"/>
    <cellStyle name="40% - Ênfase4 53 2 4" xfId="36984"/>
    <cellStyle name="40% - Ênfase4 53 2 4 2" xfId="36985"/>
    <cellStyle name="40% - Ênfase4 53 2 5" xfId="36986"/>
    <cellStyle name="40% - Ênfase4 53 2 5 2" xfId="36987"/>
    <cellStyle name="40% - Ênfase4 53 2 6" xfId="36988"/>
    <cellStyle name="40% - Ênfase4 53 3" xfId="36989"/>
    <cellStyle name="40% - Ênfase4 53 3 2" xfId="36990"/>
    <cellStyle name="40% - Ênfase4 53 4" xfId="36991"/>
    <cellStyle name="40% - Ênfase4 53 4 2" xfId="36992"/>
    <cellStyle name="40% - Ênfase4 53 5" xfId="36993"/>
    <cellStyle name="40% - Ênfase4 53 5 2" xfId="36994"/>
    <cellStyle name="40% - Ênfase4 53 6" xfId="36995"/>
    <cellStyle name="40% - Ênfase4 53 6 2" xfId="36996"/>
    <cellStyle name="40% - Ênfase4 53 7" xfId="36997"/>
    <cellStyle name="40% - Ênfase4 54" xfId="36998"/>
    <cellStyle name="40% - Ênfase4 54 2" xfId="36999"/>
    <cellStyle name="40% - Ênfase4 54 2 2" xfId="37000"/>
    <cellStyle name="40% - Ênfase4 54 2 2 2" xfId="37001"/>
    <cellStyle name="40% - Ênfase4 54 2 3" xfId="37002"/>
    <cellStyle name="40% - Ênfase4 54 2 3 2" xfId="37003"/>
    <cellStyle name="40% - Ênfase4 54 2 4" xfId="37004"/>
    <cellStyle name="40% - Ênfase4 54 2 4 2" xfId="37005"/>
    <cellStyle name="40% - Ênfase4 54 2 5" xfId="37006"/>
    <cellStyle name="40% - Ênfase4 54 2 5 2" xfId="37007"/>
    <cellStyle name="40% - Ênfase4 54 2 6" xfId="37008"/>
    <cellStyle name="40% - Ênfase4 54 3" xfId="37009"/>
    <cellStyle name="40% - Ênfase4 54 3 2" xfId="37010"/>
    <cellStyle name="40% - Ênfase4 54 4" xfId="37011"/>
    <cellStyle name="40% - Ênfase4 54 4 2" xfId="37012"/>
    <cellStyle name="40% - Ênfase4 54 5" xfId="37013"/>
    <cellStyle name="40% - Ênfase4 54 5 2" xfId="37014"/>
    <cellStyle name="40% - Ênfase4 54 6" xfId="37015"/>
    <cellStyle name="40% - Ênfase4 54 6 2" xfId="37016"/>
    <cellStyle name="40% - Ênfase4 54 7" xfId="37017"/>
    <cellStyle name="40% - Ênfase4 55" xfId="37018"/>
    <cellStyle name="40% - Ênfase4 55 2" xfId="37019"/>
    <cellStyle name="40% - Ênfase4 55 2 2" xfId="37020"/>
    <cellStyle name="40% - Ênfase4 55 2 2 2" xfId="37021"/>
    <cellStyle name="40% - Ênfase4 55 2 3" xfId="37022"/>
    <cellStyle name="40% - Ênfase4 55 2 3 2" xfId="37023"/>
    <cellStyle name="40% - Ênfase4 55 2 4" xfId="37024"/>
    <cellStyle name="40% - Ênfase4 55 2 4 2" xfId="37025"/>
    <cellStyle name="40% - Ênfase4 55 2 5" xfId="37026"/>
    <cellStyle name="40% - Ênfase4 55 2 5 2" xfId="37027"/>
    <cellStyle name="40% - Ênfase4 55 2 6" xfId="37028"/>
    <cellStyle name="40% - Ênfase4 55 3" xfId="37029"/>
    <cellStyle name="40% - Ênfase4 55 3 2" xfId="37030"/>
    <cellStyle name="40% - Ênfase4 55 4" xfId="37031"/>
    <cellStyle name="40% - Ênfase4 55 4 2" xfId="37032"/>
    <cellStyle name="40% - Ênfase4 55 5" xfId="37033"/>
    <cellStyle name="40% - Ênfase4 55 5 2" xfId="37034"/>
    <cellStyle name="40% - Ênfase4 55 6" xfId="37035"/>
    <cellStyle name="40% - Ênfase4 55 6 2" xfId="37036"/>
    <cellStyle name="40% - Ênfase4 55 7" xfId="37037"/>
    <cellStyle name="40% - Ênfase4 56" xfId="37038"/>
    <cellStyle name="40% - Ênfase4 56 2" xfId="37039"/>
    <cellStyle name="40% - Ênfase4 56 2 2" xfId="37040"/>
    <cellStyle name="40% - Ênfase4 56 2 2 2" xfId="37041"/>
    <cellStyle name="40% - Ênfase4 56 2 3" xfId="37042"/>
    <cellStyle name="40% - Ênfase4 56 2 3 2" xfId="37043"/>
    <cellStyle name="40% - Ênfase4 56 2 4" xfId="37044"/>
    <cellStyle name="40% - Ênfase4 56 2 4 2" xfId="37045"/>
    <cellStyle name="40% - Ênfase4 56 2 5" xfId="37046"/>
    <cellStyle name="40% - Ênfase4 56 2 5 2" xfId="37047"/>
    <cellStyle name="40% - Ênfase4 56 2 6" xfId="37048"/>
    <cellStyle name="40% - Ênfase4 56 3" xfId="37049"/>
    <cellStyle name="40% - Ênfase4 56 3 2" xfId="37050"/>
    <cellStyle name="40% - Ênfase4 56 4" xfId="37051"/>
    <cellStyle name="40% - Ênfase4 56 4 2" xfId="37052"/>
    <cellStyle name="40% - Ênfase4 56 5" xfId="37053"/>
    <cellStyle name="40% - Ênfase4 56 5 2" xfId="37054"/>
    <cellStyle name="40% - Ênfase4 56 6" xfId="37055"/>
    <cellStyle name="40% - Ênfase4 56 6 2" xfId="37056"/>
    <cellStyle name="40% - Ênfase4 56 7" xfId="37057"/>
    <cellStyle name="40% - Ênfase4 57" xfId="37058"/>
    <cellStyle name="40% - Ênfase4 57 2" xfId="37059"/>
    <cellStyle name="40% - Ênfase4 57 2 2" xfId="37060"/>
    <cellStyle name="40% - Ênfase4 57 2 2 2" xfId="37061"/>
    <cellStyle name="40% - Ênfase4 57 2 3" xfId="37062"/>
    <cellStyle name="40% - Ênfase4 57 2 3 2" xfId="37063"/>
    <cellStyle name="40% - Ênfase4 57 2 4" xfId="37064"/>
    <cellStyle name="40% - Ênfase4 57 2 4 2" xfId="37065"/>
    <cellStyle name="40% - Ênfase4 57 2 5" xfId="37066"/>
    <cellStyle name="40% - Ênfase4 57 2 5 2" xfId="37067"/>
    <cellStyle name="40% - Ênfase4 57 2 6" xfId="37068"/>
    <cellStyle name="40% - Ênfase4 57 3" xfId="37069"/>
    <cellStyle name="40% - Ênfase4 57 3 2" xfId="37070"/>
    <cellStyle name="40% - Ênfase4 57 4" xfId="37071"/>
    <cellStyle name="40% - Ênfase4 57 4 2" xfId="37072"/>
    <cellStyle name="40% - Ênfase4 57 5" xfId="37073"/>
    <cellStyle name="40% - Ênfase4 57 5 2" xfId="37074"/>
    <cellStyle name="40% - Ênfase4 57 6" xfId="37075"/>
    <cellStyle name="40% - Ênfase4 57 6 2" xfId="37076"/>
    <cellStyle name="40% - Ênfase4 57 7" xfId="37077"/>
    <cellStyle name="40% - Ênfase4 58" xfId="37078"/>
    <cellStyle name="40% - Ênfase4 58 2" xfId="37079"/>
    <cellStyle name="40% - Ênfase4 58 2 2" xfId="37080"/>
    <cellStyle name="40% - Ênfase4 58 2 2 2" xfId="37081"/>
    <cellStyle name="40% - Ênfase4 58 2 3" xfId="37082"/>
    <cellStyle name="40% - Ênfase4 58 2 3 2" xfId="37083"/>
    <cellStyle name="40% - Ênfase4 58 2 4" xfId="37084"/>
    <cellStyle name="40% - Ênfase4 58 2 4 2" xfId="37085"/>
    <cellStyle name="40% - Ênfase4 58 2 5" xfId="37086"/>
    <cellStyle name="40% - Ênfase4 58 2 5 2" xfId="37087"/>
    <cellStyle name="40% - Ênfase4 58 2 6" xfId="37088"/>
    <cellStyle name="40% - Ênfase4 58 3" xfId="37089"/>
    <cellStyle name="40% - Ênfase4 58 3 2" xfId="37090"/>
    <cellStyle name="40% - Ênfase4 58 4" xfId="37091"/>
    <cellStyle name="40% - Ênfase4 58 4 2" xfId="37092"/>
    <cellStyle name="40% - Ênfase4 58 5" xfId="37093"/>
    <cellStyle name="40% - Ênfase4 58 5 2" xfId="37094"/>
    <cellStyle name="40% - Ênfase4 58 6" xfId="37095"/>
    <cellStyle name="40% - Ênfase4 58 6 2" xfId="37096"/>
    <cellStyle name="40% - Ênfase4 58 7" xfId="37097"/>
    <cellStyle name="40% - Ênfase4 59" xfId="37098"/>
    <cellStyle name="40% - Ênfase4 59 2" xfId="37099"/>
    <cellStyle name="40% - Ênfase4 59 2 2" xfId="37100"/>
    <cellStyle name="40% - Ênfase4 59 2 2 2" xfId="37101"/>
    <cellStyle name="40% - Ênfase4 59 2 3" xfId="37102"/>
    <cellStyle name="40% - Ênfase4 59 2 3 2" xfId="37103"/>
    <cellStyle name="40% - Ênfase4 59 2 4" xfId="37104"/>
    <cellStyle name="40% - Ênfase4 59 2 4 2" xfId="37105"/>
    <cellStyle name="40% - Ênfase4 59 2 5" xfId="37106"/>
    <cellStyle name="40% - Ênfase4 59 2 5 2" xfId="37107"/>
    <cellStyle name="40% - Ênfase4 59 2 6" xfId="37108"/>
    <cellStyle name="40% - Ênfase4 59 3" xfId="37109"/>
    <cellStyle name="40% - Ênfase4 59 3 2" xfId="37110"/>
    <cellStyle name="40% - Ênfase4 59 4" xfId="37111"/>
    <cellStyle name="40% - Ênfase4 59 4 2" xfId="37112"/>
    <cellStyle name="40% - Ênfase4 59 5" xfId="37113"/>
    <cellStyle name="40% - Ênfase4 59 5 2" xfId="37114"/>
    <cellStyle name="40% - Ênfase4 59 6" xfId="37115"/>
    <cellStyle name="40% - Ênfase4 59 6 2" xfId="37116"/>
    <cellStyle name="40% - Ênfase4 59 7" xfId="37117"/>
    <cellStyle name="40% - Ênfase4 6" xfId="37118"/>
    <cellStyle name="40% - Ênfase4 6 2" xfId="37119"/>
    <cellStyle name="40% - Ênfase4 6 2 2" xfId="37120"/>
    <cellStyle name="40% - Ênfase4 6 2 2 2" xfId="37121"/>
    <cellStyle name="40% - Ênfase4 6 2 2 2 2" xfId="37122"/>
    <cellStyle name="40% - Ênfase4 6 2 2 3" xfId="37123"/>
    <cellStyle name="40% - Ênfase4 6 2 2 3 2" xfId="37124"/>
    <cellStyle name="40% - Ênfase4 6 2 2 4" xfId="37125"/>
    <cellStyle name="40% - Ênfase4 6 2 2 4 2" xfId="37126"/>
    <cellStyle name="40% - Ênfase4 6 2 2 5" xfId="37127"/>
    <cellStyle name="40% - Ênfase4 6 2 2 5 2" xfId="37128"/>
    <cellStyle name="40% - Ênfase4 6 2 2 6" xfId="37129"/>
    <cellStyle name="40% - Ênfase4 6 2 3" xfId="37130"/>
    <cellStyle name="40% - Ênfase4 6 2 3 2" xfId="37131"/>
    <cellStyle name="40% - Ênfase4 6 2 4" xfId="37132"/>
    <cellStyle name="40% - Ênfase4 6 2 4 2" xfId="37133"/>
    <cellStyle name="40% - Ênfase4 6 2 5" xfId="37134"/>
    <cellStyle name="40% - Ênfase4 6 2 5 2" xfId="37135"/>
    <cellStyle name="40% - Ênfase4 6 2 6" xfId="37136"/>
    <cellStyle name="40% - Ênfase4 6 2 6 2" xfId="37137"/>
    <cellStyle name="40% - Ênfase4 6 2 7" xfId="37138"/>
    <cellStyle name="40% - Ênfase4 6 3" xfId="37139"/>
    <cellStyle name="40% - Ênfase4 6 3 2" xfId="37140"/>
    <cellStyle name="40% - Ênfase4 6 3 2 2" xfId="37141"/>
    <cellStyle name="40% - Ênfase4 6 3 3" xfId="37142"/>
    <cellStyle name="40% - Ênfase4 6 3 3 2" xfId="37143"/>
    <cellStyle name="40% - Ênfase4 6 3 4" xfId="37144"/>
    <cellStyle name="40% - Ênfase4 6 3 4 2" xfId="37145"/>
    <cellStyle name="40% - Ênfase4 6 3 5" xfId="37146"/>
    <cellStyle name="40% - Ênfase4 6 3 5 2" xfId="37147"/>
    <cellStyle name="40% - Ênfase4 6 3 6" xfId="37148"/>
    <cellStyle name="40% - Ênfase4 6 4" xfId="37149"/>
    <cellStyle name="40% - Ênfase4 6 4 2" xfId="37150"/>
    <cellStyle name="40% - Ênfase4 6 5" xfId="37151"/>
    <cellStyle name="40% - Ênfase4 6 5 2" xfId="37152"/>
    <cellStyle name="40% - Ênfase4 6 6" xfId="37153"/>
    <cellStyle name="40% - Ênfase4 6 6 2" xfId="37154"/>
    <cellStyle name="40% - Ênfase4 6 7" xfId="37155"/>
    <cellStyle name="40% - Ênfase4 6 7 2" xfId="37156"/>
    <cellStyle name="40% - Ênfase4 6 8" xfId="37157"/>
    <cellStyle name="40% - Ênfase4 60" xfId="37158"/>
    <cellStyle name="40% - Ênfase4 60 2" xfId="37159"/>
    <cellStyle name="40% - Ênfase4 60 2 2" xfId="37160"/>
    <cellStyle name="40% - Ênfase4 60 2 2 2" xfId="37161"/>
    <cellStyle name="40% - Ênfase4 60 2 3" xfId="37162"/>
    <cellStyle name="40% - Ênfase4 60 2 3 2" xfId="37163"/>
    <cellStyle name="40% - Ênfase4 60 2 4" xfId="37164"/>
    <cellStyle name="40% - Ênfase4 60 2 4 2" xfId="37165"/>
    <cellStyle name="40% - Ênfase4 60 2 5" xfId="37166"/>
    <cellStyle name="40% - Ênfase4 60 2 5 2" xfId="37167"/>
    <cellStyle name="40% - Ênfase4 60 2 6" xfId="37168"/>
    <cellStyle name="40% - Ênfase4 60 3" xfId="37169"/>
    <cellStyle name="40% - Ênfase4 60 3 2" xfId="37170"/>
    <cellStyle name="40% - Ênfase4 60 4" xfId="37171"/>
    <cellStyle name="40% - Ênfase4 60 4 2" xfId="37172"/>
    <cellStyle name="40% - Ênfase4 60 5" xfId="37173"/>
    <cellStyle name="40% - Ênfase4 60 5 2" xfId="37174"/>
    <cellStyle name="40% - Ênfase4 60 6" xfId="37175"/>
    <cellStyle name="40% - Ênfase4 60 6 2" xfId="37176"/>
    <cellStyle name="40% - Ênfase4 60 7" xfId="37177"/>
    <cellStyle name="40% - Ênfase4 61" xfId="37178"/>
    <cellStyle name="40% - Ênfase4 61 2" xfId="37179"/>
    <cellStyle name="40% - Ênfase4 61 2 2" xfId="37180"/>
    <cellStyle name="40% - Ênfase4 61 2 2 2" xfId="37181"/>
    <cellStyle name="40% - Ênfase4 61 2 3" xfId="37182"/>
    <cellStyle name="40% - Ênfase4 61 2 3 2" xfId="37183"/>
    <cellStyle name="40% - Ênfase4 61 2 4" xfId="37184"/>
    <cellStyle name="40% - Ênfase4 61 2 4 2" xfId="37185"/>
    <cellStyle name="40% - Ênfase4 61 2 5" xfId="37186"/>
    <cellStyle name="40% - Ênfase4 61 2 5 2" xfId="37187"/>
    <cellStyle name="40% - Ênfase4 61 2 6" xfId="37188"/>
    <cellStyle name="40% - Ênfase4 61 3" xfId="37189"/>
    <cellStyle name="40% - Ênfase4 61 3 2" xfId="37190"/>
    <cellStyle name="40% - Ênfase4 61 4" xfId="37191"/>
    <cellStyle name="40% - Ênfase4 61 4 2" xfId="37192"/>
    <cellStyle name="40% - Ênfase4 61 5" xfId="37193"/>
    <cellStyle name="40% - Ênfase4 61 5 2" xfId="37194"/>
    <cellStyle name="40% - Ênfase4 61 6" xfId="37195"/>
    <cellStyle name="40% - Ênfase4 61 6 2" xfId="37196"/>
    <cellStyle name="40% - Ênfase4 61 7" xfId="37197"/>
    <cellStyle name="40% - Ênfase4 62" xfId="37198"/>
    <cellStyle name="40% - Ênfase4 62 2" xfId="37199"/>
    <cellStyle name="40% - Ênfase4 62 2 2" xfId="37200"/>
    <cellStyle name="40% - Ênfase4 62 2 2 2" xfId="37201"/>
    <cellStyle name="40% - Ênfase4 62 2 3" xfId="37202"/>
    <cellStyle name="40% - Ênfase4 62 2 3 2" xfId="37203"/>
    <cellStyle name="40% - Ênfase4 62 2 4" xfId="37204"/>
    <cellStyle name="40% - Ênfase4 62 2 4 2" xfId="37205"/>
    <cellStyle name="40% - Ênfase4 62 2 5" xfId="37206"/>
    <cellStyle name="40% - Ênfase4 62 2 5 2" xfId="37207"/>
    <cellStyle name="40% - Ênfase4 62 2 6" xfId="37208"/>
    <cellStyle name="40% - Ênfase4 62 3" xfId="37209"/>
    <cellStyle name="40% - Ênfase4 62 3 2" xfId="37210"/>
    <cellStyle name="40% - Ênfase4 62 4" xfId="37211"/>
    <cellStyle name="40% - Ênfase4 62 4 2" xfId="37212"/>
    <cellStyle name="40% - Ênfase4 62 5" xfId="37213"/>
    <cellStyle name="40% - Ênfase4 62 5 2" xfId="37214"/>
    <cellStyle name="40% - Ênfase4 62 6" xfId="37215"/>
    <cellStyle name="40% - Ênfase4 62 6 2" xfId="37216"/>
    <cellStyle name="40% - Ênfase4 62 7" xfId="37217"/>
    <cellStyle name="40% - Ênfase4 63" xfId="37218"/>
    <cellStyle name="40% - Ênfase4 63 2" xfId="37219"/>
    <cellStyle name="40% - Ênfase4 63 2 2" xfId="37220"/>
    <cellStyle name="40% - Ênfase4 63 2 2 2" xfId="37221"/>
    <cellStyle name="40% - Ênfase4 63 2 3" xfId="37222"/>
    <cellStyle name="40% - Ênfase4 63 2 3 2" xfId="37223"/>
    <cellStyle name="40% - Ênfase4 63 2 4" xfId="37224"/>
    <cellStyle name="40% - Ênfase4 63 2 4 2" xfId="37225"/>
    <cellStyle name="40% - Ênfase4 63 2 5" xfId="37226"/>
    <cellStyle name="40% - Ênfase4 63 2 5 2" xfId="37227"/>
    <cellStyle name="40% - Ênfase4 63 2 6" xfId="37228"/>
    <cellStyle name="40% - Ênfase4 63 3" xfId="37229"/>
    <cellStyle name="40% - Ênfase4 63 3 2" xfId="37230"/>
    <cellStyle name="40% - Ênfase4 63 4" xfId="37231"/>
    <cellStyle name="40% - Ênfase4 63 4 2" xfId="37232"/>
    <cellStyle name="40% - Ênfase4 63 5" xfId="37233"/>
    <cellStyle name="40% - Ênfase4 63 5 2" xfId="37234"/>
    <cellStyle name="40% - Ênfase4 63 6" xfId="37235"/>
    <cellStyle name="40% - Ênfase4 63 6 2" xfId="37236"/>
    <cellStyle name="40% - Ênfase4 63 7" xfId="37237"/>
    <cellStyle name="40% - Ênfase4 64" xfId="37238"/>
    <cellStyle name="40% - Ênfase4 64 2" xfId="37239"/>
    <cellStyle name="40% - Ênfase4 64 2 2" xfId="37240"/>
    <cellStyle name="40% - Ênfase4 64 2 2 2" xfId="37241"/>
    <cellStyle name="40% - Ênfase4 64 2 3" xfId="37242"/>
    <cellStyle name="40% - Ênfase4 64 2 3 2" xfId="37243"/>
    <cellStyle name="40% - Ênfase4 64 2 4" xfId="37244"/>
    <cellStyle name="40% - Ênfase4 64 2 4 2" xfId="37245"/>
    <cellStyle name="40% - Ênfase4 64 2 5" xfId="37246"/>
    <cellStyle name="40% - Ênfase4 64 2 5 2" xfId="37247"/>
    <cellStyle name="40% - Ênfase4 64 2 6" xfId="37248"/>
    <cellStyle name="40% - Ênfase4 64 3" xfId="37249"/>
    <cellStyle name="40% - Ênfase4 64 3 2" xfId="37250"/>
    <cellStyle name="40% - Ênfase4 64 4" xfId="37251"/>
    <cellStyle name="40% - Ênfase4 64 4 2" xfId="37252"/>
    <cellStyle name="40% - Ênfase4 64 5" xfId="37253"/>
    <cellStyle name="40% - Ênfase4 64 5 2" xfId="37254"/>
    <cellStyle name="40% - Ênfase4 64 6" xfId="37255"/>
    <cellStyle name="40% - Ênfase4 64 6 2" xfId="37256"/>
    <cellStyle name="40% - Ênfase4 64 7" xfId="37257"/>
    <cellStyle name="40% - Ênfase4 65" xfId="37258"/>
    <cellStyle name="40% - Ênfase4 65 2" xfId="37259"/>
    <cellStyle name="40% - Ênfase4 65 2 2" xfId="37260"/>
    <cellStyle name="40% - Ênfase4 65 2 2 2" xfId="37261"/>
    <cellStyle name="40% - Ênfase4 65 2 3" xfId="37262"/>
    <cellStyle name="40% - Ênfase4 65 2 3 2" xfId="37263"/>
    <cellStyle name="40% - Ênfase4 65 2 4" xfId="37264"/>
    <cellStyle name="40% - Ênfase4 65 2 4 2" xfId="37265"/>
    <cellStyle name="40% - Ênfase4 65 2 5" xfId="37266"/>
    <cellStyle name="40% - Ênfase4 65 2 5 2" xfId="37267"/>
    <cellStyle name="40% - Ênfase4 65 2 6" xfId="37268"/>
    <cellStyle name="40% - Ênfase4 65 3" xfId="37269"/>
    <cellStyle name="40% - Ênfase4 65 3 2" xfId="37270"/>
    <cellStyle name="40% - Ênfase4 65 4" xfId="37271"/>
    <cellStyle name="40% - Ênfase4 65 4 2" xfId="37272"/>
    <cellStyle name="40% - Ênfase4 65 5" xfId="37273"/>
    <cellStyle name="40% - Ênfase4 65 5 2" xfId="37274"/>
    <cellStyle name="40% - Ênfase4 65 6" xfId="37275"/>
    <cellStyle name="40% - Ênfase4 65 6 2" xfId="37276"/>
    <cellStyle name="40% - Ênfase4 65 7" xfId="37277"/>
    <cellStyle name="40% - Ênfase4 66" xfId="37278"/>
    <cellStyle name="40% - Ênfase4 66 2" xfId="37279"/>
    <cellStyle name="40% - Ênfase4 66 2 2" xfId="37280"/>
    <cellStyle name="40% - Ênfase4 66 2 2 2" xfId="37281"/>
    <cellStyle name="40% - Ênfase4 66 2 3" xfId="37282"/>
    <cellStyle name="40% - Ênfase4 66 2 3 2" xfId="37283"/>
    <cellStyle name="40% - Ênfase4 66 2 4" xfId="37284"/>
    <cellStyle name="40% - Ênfase4 66 2 4 2" xfId="37285"/>
    <cellStyle name="40% - Ênfase4 66 2 5" xfId="37286"/>
    <cellStyle name="40% - Ênfase4 66 2 5 2" xfId="37287"/>
    <cellStyle name="40% - Ênfase4 66 2 6" xfId="37288"/>
    <cellStyle name="40% - Ênfase4 66 3" xfId="37289"/>
    <cellStyle name="40% - Ênfase4 66 3 2" xfId="37290"/>
    <cellStyle name="40% - Ênfase4 66 4" xfId="37291"/>
    <cellStyle name="40% - Ênfase4 66 4 2" xfId="37292"/>
    <cellStyle name="40% - Ênfase4 66 5" xfId="37293"/>
    <cellStyle name="40% - Ênfase4 66 5 2" xfId="37294"/>
    <cellStyle name="40% - Ênfase4 66 6" xfId="37295"/>
    <cellStyle name="40% - Ênfase4 66 6 2" xfId="37296"/>
    <cellStyle name="40% - Ênfase4 66 7" xfId="37297"/>
    <cellStyle name="40% - Ênfase4 67" xfId="37298"/>
    <cellStyle name="40% - Ênfase4 67 2" xfId="37299"/>
    <cellStyle name="40% - Ênfase4 67 2 2" xfId="37300"/>
    <cellStyle name="40% - Ênfase4 67 2 2 2" xfId="37301"/>
    <cellStyle name="40% - Ênfase4 67 2 3" xfId="37302"/>
    <cellStyle name="40% - Ênfase4 67 2 3 2" xfId="37303"/>
    <cellStyle name="40% - Ênfase4 67 2 4" xfId="37304"/>
    <cellStyle name="40% - Ênfase4 67 2 4 2" xfId="37305"/>
    <cellStyle name="40% - Ênfase4 67 2 5" xfId="37306"/>
    <cellStyle name="40% - Ênfase4 67 2 5 2" xfId="37307"/>
    <cellStyle name="40% - Ênfase4 67 2 6" xfId="37308"/>
    <cellStyle name="40% - Ênfase4 67 3" xfId="37309"/>
    <cellStyle name="40% - Ênfase4 67 3 2" xfId="37310"/>
    <cellStyle name="40% - Ênfase4 67 4" xfId="37311"/>
    <cellStyle name="40% - Ênfase4 67 4 2" xfId="37312"/>
    <cellStyle name="40% - Ênfase4 67 5" xfId="37313"/>
    <cellStyle name="40% - Ênfase4 67 5 2" xfId="37314"/>
    <cellStyle name="40% - Ênfase4 67 6" xfId="37315"/>
    <cellStyle name="40% - Ênfase4 67 6 2" xfId="37316"/>
    <cellStyle name="40% - Ênfase4 67 7" xfId="37317"/>
    <cellStyle name="40% - Ênfase4 68" xfId="37318"/>
    <cellStyle name="40% - Ênfase4 68 2" xfId="37319"/>
    <cellStyle name="40% - Ênfase4 68 2 2" xfId="37320"/>
    <cellStyle name="40% - Ênfase4 68 2 2 2" xfId="37321"/>
    <cellStyle name="40% - Ênfase4 68 2 3" xfId="37322"/>
    <cellStyle name="40% - Ênfase4 68 2 3 2" xfId="37323"/>
    <cellStyle name="40% - Ênfase4 68 2 4" xfId="37324"/>
    <cellStyle name="40% - Ênfase4 68 2 4 2" xfId="37325"/>
    <cellStyle name="40% - Ênfase4 68 2 5" xfId="37326"/>
    <cellStyle name="40% - Ênfase4 68 2 5 2" xfId="37327"/>
    <cellStyle name="40% - Ênfase4 68 2 6" xfId="37328"/>
    <cellStyle name="40% - Ênfase4 68 3" xfId="37329"/>
    <cellStyle name="40% - Ênfase4 68 3 2" xfId="37330"/>
    <cellStyle name="40% - Ênfase4 68 4" xfId="37331"/>
    <cellStyle name="40% - Ênfase4 68 4 2" xfId="37332"/>
    <cellStyle name="40% - Ênfase4 68 5" xfId="37333"/>
    <cellStyle name="40% - Ênfase4 68 5 2" xfId="37334"/>
    <cellStyle name="40% - Ênfase4 68 6" xfId="37335"/>
    <cellStyle name="40% - Ênfase4 68 6 2" xfId="37336"/>
    <cellStyle name="40% - Ênfase4 68 7" xfId="37337"/>
    <cellStyle name="40% - Ênfase4 69" xfId="37338"/>
    <cellStyle name="40% - Ênfase4 69 2" xfId="37339"/>
    <cellStyle name="40% - Ênfase4 69 2 2" xfId="37340"/>
    <cellStyle name="40% - Ênfase4 69 2 2 2" xfId="37341"/>
    <cellStyle name="40% - Ênfase4 69 2 3" xfId="37342"/>
    <cellStyle name="40% - Ênfase4 69 2 3 2" xfId="37343"/>
    <cellStyle name="40% - Ênfase4 69 2 4" xfId="37344"/>
    <cellStyle name="40% - Ênfase4 69 2 4 2" xfId="37345"/>
    <cellStyle name="40% - Ênfase4 69 2 5" xfId="37346"/>
    <cellStyle name="40% - Ênfase4 69 2 5 2" xfId="37347"/>
    <cellStyle name="40% - Ênfase4 69 2 6" xfId="37348"/>
    <cellStyle name="40% - Ênfase4 69 3" xfId="37349"/>
    <cellStyle name="40% - Ênfase4 69 3 2" xfId="37350"/>
    <cellStyle name="40% - Ênfase4 69 4" xfId="37351"/>
    <cellStyle name="40% - Ênfase4 69 4 2" xfId="37352"/>
    <cellStyle name="40% - Ênfase4 69 5" xfId="37353"/>
    <cellStyle name="40% - Ênfase4 69 5 2" xfId="37354"/>
    <cellStyle name="40% - Ênfase4 69 6" xfId="37355"/>
    <cellStyle name="40% - Ênfase4 69 6 2" xfId="37356"/>
    <cellStyle name="40% - Ênfase4 69 7" xfId="37357"/>
    <cellStyle name="40% - Ênfase4 7" xfId="37358"/>
    <cellStyle name="40% - Ênfase4 7 2" xfId="37359"/>
    <cellStyle name="40% - Ênfase4 7 2 2" xfId="37360"/>
    <cellStyle name="40% - Ênfase4 7 2 2 2" xfId="37361"/>
    <cellStyle name="40% - Ênfase4 7 2 2 2 2" xfId="37362"/>
    <cellStyle name="40% - Ênfase4 7 2 2 3" xfId="37363"/>
    <cellStyle name="40% - Ênfase4 7 2 2 3 2" xfId="37364"/>
    <cellStyle name="40% - Ênfase4 7 2 2 4" xfId="37365"/>
    <cellStyle name="40% - Ênfase4 7 2 2 4 2" xfId="37366"/>
    <cellStyle name="40% - Ênfase4 7 2 2 5" xfId="37367"/>
    <cellStyle name="40% - Ênfase4 7 2 2 5 2" xfId="37368"/>
    <cellStyle name="40% - Ênfase4 7 2 2 6" xfId="37369"/>
    <cellStyle name="40% - Ênfase4 7 2 3" xfId="37370"/>
    <cellStyle name="40% - Ênfase4 7 2 3 2" xfId="37371"/>
    <cellStyle name="40% - Ênfase4 7 2 4" xfId="37372"/>
    <cellStyle name="40% - Ênfase4 7 2 4 2" xfId="37373"/>
    <cellStyle name="40% - Ênfase4 7 2 5" xfId="37374"/>
    <cellStyle name="40% - Ênfase4 7 2 5 2" xfId="37375"/>
    <cellStyle name="40% - Ênfase4 7 2 6" xfId="37376"/>
    <cellStyle name="40% - Ênfase4 7 2 6 2" xfId="37377"/>
    <cellStyle name="40% - Ênfase4 7 2 7" xfId="37378"/>
    <cellStyle name="40% - Ênfase4 7 3" xfId="37379"/>
    <cellStyle name="40% - Ênfase4 7 3 2" xfId="37380"/>
    <cellStyle name="40% - Ênfase4 7 3 2 2" xfId="37381"/>
    <cellStyle name="40% - Ênfase4 7 3 3" xfId="37382"/>
    <cellStyle name="40% - Ênfase4 7 3 3 2" xfId="37383"/>
    <cellStyle name="40% - Ênfase4 7 3 4" xfId="37384"/>
    <cellStyle name="40% - Ênfase4 7 3 4 2" xfId="37385"/>
    <cellStyle name="40% - Ênfase4 7 3 5" xfId="37386"/>
    <cellStyle name="40% - Ênfase4 7 3 5 2" xfId="37387"/>
    <cellStyle name="40% - Ênfase4 7 3 6" xfId="37388"/>
    <cellStyle name="40% - Ênfase4 7 4" xfId="37389"/>
    <cellStyle name="40% - Ênfase4 7 4 2" xfId="37390"/>
    <cellStyle name="40% - Ênfase4 7 5" xfId="37391"/>
    <cellStyle name="40% - Ênfase4 7 5 2" xfId="37392"/>
    <cellStyle name="40% - Ênfase4 7 6" xfId="37393"/>
    <cellStyle name="40% - Ênfase4 7 6 2" xfId="37394"/>
    <cellStyle name="40% - Ênfase4 7 7" xfId="37395"/>
    <cellStyle name="40% - Ênfase4 7 7 2" xfId="37396"/>
    <cellStyle name="40% - Ênfase4 7 8" xfId="37397"/>
    <cellStyle name="40% - Ênfase4 70" xfId="37398"/>
    <cellStyle name="40% - Ênfase4 70 2" xfId="37399"/>
    <cellStyle name="40% - Ênfase4 70 2 2" xfId="37400"/>
    <cellStyle name="40% - Ênfase4 70 2 2 2" xfId="37401"/>
    <cellStyle name="40% - Ênfase4 70 2 3" xfId="37402"/>
    <cellStyle name="40% - Ênfase4 70 2 3 2" xfId="37403"/>
    <cellStyle name="40% - Ênfase4 70 2 4" xfId="37404"/>
    <cellStyle name="40% - Ênfase4 70 2 4 2" xfId="37405"/>
    <cellStyle name="40% - Ênfase4 70 2 5" xfId="37406"/>
    <cellStyle name="40% - Ênfase4 70 2 5 2" xfId="37407"/>
    <cellStyle name="40% - Ênfase4 70 2 6" xfId="37408"/>
    <cellStyle name="40% - Ênfase4 70 3" xfId="37409"/>
    <cellStyle name="40% - Ênfase4 70 3 2" xfId="37410"/>
    <cellStyle name="40% - Ênfase4 70 4" xfId="37411"/>
    <cellStyle name="40% - Ênfase4 70 4 2" xfId="37412"/>
    <cellStyle name="40% - Ênfase4 70 5" xfId="37413"/>
    <cellStyle name="40% - Ênfase4 70 5 2" xfId="37414"/>
    <cellStyle name="40% - Ênfase4 70 6" xfId="37415"/>
    <cellStyle name="40% - Ênfase4 70 6 2" xfId="37416"/>
    <cellStyle name="40% - Ênfase4 70 7" xfId="37417"/>
    <cellStyle name="40% - Ênfase4 71" xfId="37418"/>
    <cellStyle name="40% - Ênfase4 71 2" xfId="37419"/>
    <cellStyle name="40% - Ênfase4 71 2 2" xfId="37420"/>
    <cellStyle name="40% - Ênfase4 71 2 2 2" xfId="37421"/>
    <cellStyle name="40% - Ênfase4 71 2 3" xfId="37422"/>
    <cellStyle name="40% - Ênfase4 71 2 3 2" xfId="37423"/>
    <cellStyle name="40% - Ênfase4 71 2 4" xfId="37424"/>
    <cellStyle name="40% - Ênfase4 71 2 4 2" xfId="37425"/>
    <cellStyle name="40% - Ênfase4 71 2 5" xfId="37426"/>
    <cellStyle name="40% - Ênfase4 71 2 5 2" xfId="37427"/>
    <cellStyle name="40% - Ênfase4 71 2 6" xfId="37428"/>
    <cellStyle name="40% - Ênfase4 71 3" xfId="37429"/>
    <cellStyle name="40% - Ênfase4 71 3 2" xfId="37430"/>
    <cellStyle name="40% - Ênfase4 71 4" xfId="37431"/>
    <cellStyle name="40% - Ênfase4 71 4 2" xfId="37432"/>
    <cellStyle name="40% - Ênfase4 71 5" xfId="37433"/>
    <cellStyle name="40% - Ênfase4 71 5 2" xfId="37434"/>
    <cellStyle name="40% - Ênfase4 71 6" xfId="37435"/>
    <cellStyle name="40% - Ênfase4 71 6 2" xfId="37436"/>
    <cellStyle name="40% - Ênfase4 71 7" xfId="37437"/>
    <cellStyle name="40% - Ênfase4 72" xfId="37438"/>
    <cellStyle name="40% - Ênfase4 72 2" xfId="37439"/>
    <cellStyle name="40% - Ênfase4 72 2 2" xfId="37440"/>
    <cellStyle name="40% - Ênfase4 72 2 2 2" xfId="37441"/>
    <cellStyle name="40% - Ênfase4 72 2 3" xfId="37442"/>
    <cellStyle name="40% - Ênfase4 72 2 3 2" xfId="37443"/>
    <cellStyle name="40% - Ênfase4 72 2 4" xfId="37444"/>
    <cellStyle name="40% - Ênfase4 72 2 4 2" xfId="37445"/>
    <cellStyle name="40% - Ênfase4 72 2 5" xfId="37446"/>
    <cellStyle name="40% - Ênfase4 72 2 5 2" xfId="37447"/>
    <cellStyle name="40% - Ênfase4 72 2 6" xfId="37448"/>
    <cellStyle name="40% - Ênfase4 72 3" xfId="37449"/>
    <cellStyle name="40% - Ênfase4 72 3 2" xfId="37450"/>
    <cellStyle name="40% - Ênfase4 72 4" xfId="37451"/>
    <cellStyle name="40% - Ênfase4 72 4 2" xfId="37452"/>
    <cellStyle name="40% - Ênfase4 72 5" xfId="37453"/>
    <cellStyle name="40% - Ênfase4 72 5 2" xfId="37454"/>
    <cellStyle name="40% - Ênfase4 72 6" xfId="37455"/>
    <cellStyle name="40% - Ênfase4 72 6 2" xfId="37456"/>
    <cellStyle name="40% - Ênfase4 72 7" xfId="37457"/>
    <cellStyle name="40% - Ênfase4 73" xfId="37458"/>
    <cellStyle name="40% - Ênfase4 73 2" xfId="37459"/>
    <cellStyle name="40% - Ênfase4 73 2 2" xfId="37460"/>
    <cellStyle name="40% - Ênfase4 73 2 2 2" xfId="37461"/>
    <cellStyle name="40% - Ênfase4 73 2 3" xfId="37462"/>
    <cellStyle name="40% - Ênfase4 73 2 3 2" xfId="37463"/>
    <cellStyle name="40% - Ênfase4 73 2 4" xfId="37464"/>
    <cellStyle name="40% - Ênfase4 73 2 4 2" xfId="37465"/>
    <cellStyle name="40% - Ênfase4 73 2 5" xfId="37466"/>
    <cellStyle name="40% - Ênfase4 73 2 5 2" xfId="37467"/>
    <cellStyle name="40% - Ênfase4 73 2 6" xfId="37468"/>
    <cellStyle name="40% - Ênfase4 73 3" xfId="37469"/>
    <cellStyle name="40% - Ênfase4 73 3 2" xfId="37470"/>
    <cellStyle name="40% - Ênfase4 73 4" xfId="37471"/>
    <cellStyle name="40% - Ênfase4 73 4 2" xfId="37472"/>
    <cellStyle name="40% - Ênfase4 73 5" xfId="37473"/>
    <cellStyle name="40% - Ênfase4 73 5 2" xfId="37474"/>
    <cellStyle name="40% - Ênfase4 73 6" xfId="37475"/>
    <cellStyle name="40% - Ênfase4 73 6 2" xfId="37476"/>
    <cellStyle name="40% - Ênfase4 73 7" xfId="37477"/>
    <cellStyle name="40% - Ênfase4 74" xfId="37478"/>
    <cellStyle name="40% - Ênfase4 74 2" xfId="37479"/>
    <cellStyle name="40% - Ênfase4 74 2 2" xfId="37480"/>
    <cellStyle name="40% - Ênfase4 74 2 2 2" xfId="37481"/>
    <cellStyle name="40% - Ênfase4 74 2 3" xfId="37482"/>
    <cellStyle name="40% - Ênfase4 74 2 3 2" xfId="37483"/>
    <cellStyle name="40% - Ênfase4 74 2 4" xfId="37484"/>
    <cellStyle name="40% - Ênfase4 74 2 4 2" xfId="37485"/>
    <cellStyle name="40% - Ênfase4 74 2 5" xfId="37486"/>
    <cellStyle name="40% - Ênfase4 74 2 5 2" xfId="37487"/>
    <cellStyle name="40% - Ênfase4 74 2 6" xfId="37488"/>
    <cellStyle name="40% - Ênfase4 74 3" xfId="37489"/>
    <cellStyle name="40% - Ênfase4 74 3 2" xfId="37490"/>
    <cellStyle name="40% - Ênfase4 74 4" xfId="37491"/>
    <cellStyle name="40% - Ênfase4 74 4 2" xfId="37492"/>
    <cellStyle name="40% - Ênfase4 74 5" xfId="37493"/>
    <cellStyle name="40% - Ênfase4 74 5 2" xfId="37494"/>
    <cellStyle name="40% - Ênfase4 74 6" xfId="37495"/>
    <cellStyle name="40% - Ênfase4 74 6 2" xfId="37496"/>
    <cellStyle name="40% - Ênfase4 74 7" xfId="37497"/>
    <cellStyle name="40% - Ênfase4 75" xfId="37498"/>
    <cellStyle name="40% - Ênfase4 75 2" xfId="37499"/>
    <cellStyle name="40% - Ênfase4 75 2 2" xfId="37500"/>
    <cellStyle name="40% - Ênfase4 75 2 2 2" xfId="37501"/>
    <cellStyle name="40% - Ênfase4 75 2 3" xfId="37502"/>
    <cellStyle name="40% - Ênfase4 75 2 3 2" xfId="37503"/>
    <cellStyle name="40% - Ênfase4 75 2 4" xfId="37504"/>
    <cellStyle name="40% - Ênfase4 75 2 4 2" xfId="37505"/>
    <cellStyle name="40% - Ênfase4 75 2 5" xfId="37506"/>
    <cellStyle name="40% - Ênfase4 75 2 5 2" xfId="37507"/>
    <cellStyle name="40% - Ênfase4 75 2 6" xfId="37508"/>
    <cellStyle name="40% - Ênfase4 75 3" xfId="37509"/>
    <cellStyle name="40% - Ênfase4 75 3 2" xfId="37510"/>
    <cellStyle name="40% - Ênfase4 75 4" xfId="37511"/>
    <cellStyle name="40% - Ênfase4 75 4 2" xfId="37512"/>
    <cellStyle name="40% - Ênfase4 75 5" xfId="37513"/>
    <cellStyle name="40% - Ênfase4 75 5 2" xfId="37514"/>
    <cellStyle name="40% - Ênfase4 75 6" xfId="37515"/>
    <cellStyle name="40% - Ênfase4 75 6 2" xfId="37516"/>
    <cellStyle name="40% - Ênfase4 75 7" xfId="37517"/>
    <cellStyle name="40% - Ênfase4 76" xfId="37518"/>
    <cellStyle name="40% - Ênfase4 76 2" xfId="37519"/>
    <cellStyle name="40% - Ênfase4 76 2 2" xfId="37520"/>
    <cellStyle name="40% - Ênfase4 76 2 2 2" xfId="37521"/>
    <cellStyle name="40% - Ênfase4 76 2 3" xfId="37522"/>
    <cellStyle name="40% - Ênfase4 76 2 3 2" xfId="37523"/>
    <cellStyle name="40% - Ênfase4 76 2 4" xfId="37524"/>
    <cellStyle name="40% - Ênfase4 76 2 4 2" xfId="37525"/>
    <cellStyle name="40% - Ênfase4 76 2 5" xfId="37526"/>
    <cellStyle name="40% - Ênfase4 76 2 5 2" xfId="37527"/>
    <cellStyle name="40% - Ênfase4 76 2 6" xfId="37528"/>
    <cellStyle name="40% - Ênfase4 76 3" xfId="37529"/>
    <cellStyle name="40% - Ênfase4 76 3 2" xfId="37530"/>
    <cellStyle name="40% - Ênfase4 76 4" xfId="37531"/>
    <cellStyle name="40% - Ênfase4 76 4 2" xfId="37532"/>
    <cellStyle name="40% - Ênfase4 76 5" xfId="37533"/>
    <cellStyle name="40% - Ênfase4 76 5 2" xfId="37534"/>
    <cellStyle name="40% - Ênfase4 76 6" xfId="37535"/>
    <cellStyle name="40% - Ênfase4 76 6 2" xfId="37536"/>
    <cellStyle name="40% - Ênfase4 76 7" xfId="37537"/>
    <cellStyle name="40% - Ênfase4 77" xfId="37538"/>
    <cellStyle name="40% - Ênfase4 77 2" xfId="37539"/>
    <cellStyle name="40% - Ênfase4 77 2 2" xfId="37540"/>
    <cellStyle name="40% - Ênfase4 77 2 2 2" xfId="37541"/>
    <cellStyle name="40% - Ênfase4 77 2 3" xfId="37542"/>
    <cellStyle name="40% - Ênfase4 77 2 3 2" xfId="37543"/>
    <cellStyle name="40% - Ênfase4 77 2 4" xfId="37544"/>
    <cellStyle name="40% - Ênfase4 77 2 4 2" xfId="37545"/>
    <cellStyle name="40% - Ênfase4 77 2 5" xfId="37546"/>
    <cellStyle name="40% - Ênfase4 77 2 5 2" xfId="37547"/>
    <cellStyle name="40% - Ênfase4 77 2 6" xfId="37548"/>
    <cellStyle name="40% - Ênfase4 77 3" xfId="37549"/>
    <cellStyle name="40% - Ênfase4 77 3 2" xfId="37550"/>
    <cellStyle name="40% - Ênfase4 77 4" xfId="37551"/>
    <cellStyle name="40% - Ênfase4 77 4 2" xfId="37552"/>
    <cellStyle name="40% - Ênfase4 77 5" xfId="37553"/>
    <cellStyle name="40% - Ênfase4 77 5 2" xfId="37554"/>
    <cellStyle name="40% - Ênfase4 77 6" xfId="37555"/>
    <cellStyle name="40% - Ênfase4 77 6 2" xfId="37556"/>
    <cellStyle name="40% - Ênfase4 77 7" xfId="37557"/>
    <cellStyle name="40% - Ênfase4 78" xfId="37558"/>
    <cellStyle name="40% - Ênfase4 78 2" xfId="37559"/>
    <cellStyle name="40% - Ênfase4 78 2 2" xfId="37560"/>
    <cellStyle name="40% - Ênfase4 78 2 2 2" xfId="37561"/>
    <cellStyle name="40% - Ênfase4 78 2 3" xfId="37562"/>
    <cellStyle name="40% - Ênfase4 78 2 3 2" xfId="37563"/>
    <cellStyle name="40% - Ênfase4 78 2 4" xfId="37564"/>
    <cellStyle name="40% - Ênfase4 78 2 4 2" xfId="37565"/>
    <cellStyle name="40% - Ênfase4 78 2 5" xfId="37566"/>
    <cellStyle name="40% - Ênfase4 78 2 5 2" xfId="37567"/>
    <cellStyle name="40% - Ênfase4 78 2 6" xfId="37568"/>
    <cellStyle name="40% - Ênfase4 78 3" xfId="37569"/>
    <cellStyle name="40% - Ênfase4 78 3 2" xfId="37570"/>
    <cellStyle name="40% - Ênfase4 78 4" xfId="37571"/>
    <cellStyle name="40% - Ênfase4 78 4 2" xfId="37572"/>
    <cellStyle name="40% - Ênfase4 78 5" xfId="37573"/>
    <cellStyle name="40% - Ênfase4 78 5 2" xfId="37574"/>
    <cellStyle name="40% - Ênfase4 78 6" xfId="37575"/>
    <cellStyle name="40% - Ênfase4 78 6 2" xfId="37576"/>
    <cellStyle name="40% - Ênfase4 78 7" xfId="37577"/>
    <cellStyle name="40% - Ênfase4 79" xfId="37578"/>
    <cellStyle name="40% - Ênfase4 79 2" xfId="37579"/>
    <cellStyle name="40% - Ênfase4 79 2 2" xfId="37580"/>
    <cellStyle name="40% - Ênfase4 79 2 2 2" xfId="37581"/>
    <cellStyle name="40% - Ênfase4 79 2 3" xfId="37582"/>
    <cellStyle name="40% - Ênfase4 79 2 3 2" xfId="37583"/>
    <cellStyle name="40% - Ênfase4 79 2 4" xfId="37584"/>
    <cellStyle name="40% - Ênfase4 79 2 4 2" xfId="37585"/>
    <cellStyle name="40% - Ênfase4 79 2 5" xfId="37586"/>
    <cellStyle name="40% - Ênfase4 79 2 5 2" xfId="37587"/>
    <cellStyle name="40% - Ênfase4 79 2 6" xfId="37588"/>
    <cellStyle name="40% - Ênfase4 79 3" xfId="37589"/>
    <cellStyle name="40% - Ênfase4 79 3 2" xfId="37590"/>
    <cellStyle name="40% - Ênfase4 79 4" xfId="37591"/>
    <cellStyle name="40% - Ênfase4 79 4 2" xfId="37592"/>
    <cellStyle name="40% - Ênfase4 79 5" xfId="37593"/>
    <cellStyle name="40% - Ênfase4 79 5 2" xfId="37594"/>
    <cellStyle name="40% - Ênfase4 79 6" xfId="37595"/>
    <cellStyle name="40% - Ênfase4 79 6 2" xfId="37596"/>
    <cellStyle name="40% - Ênfase4 79 7" xfId="37597"/>
    <cellStyle name="40% - Ênfase4 8" xfId="37598"/>
    <cellStyle name="40% - Ênfase4 8 2" xfId="37599"/>
    <cellStyle name="40% - Ênfase4 8 2 2" xfId="37600"/>
    <cellStyle name="40% - Ênfase4 8 2 2 2" xfId="37601"/>
    <cellStyle name="40% - Ênfase4 8 2 2 2 2" xfId="37602"/>
    <cellStyle name="40% - Ênfase4 8 2 2 3" xfId="37603"/>
    <cellStyle name="40% - Ênfase4 8 2 2 3 2" xfId="37604"/>
    <cellStyle name="40% - Ênfase4 8 2 2 4" xfId="37605"/>
    <cellStyle name="40% - Ênfase4 8 2 2 4 2" xfId="37606"/>
    <cellStyle name="40% - Ênfase4 8 2 2 5" xfId="37607"/>
    <cellStyle name="40% - Ênfase4 8 2 2 5 2" xfId="37608"/>
    <cellStyle name="40% - Ênfase4 8 2 2 6" xfId="37609"/>
    <cellStyle name="40% - Ênfase4 8 2 3" xfId="37610"/>
    <cellStyle name="40% - Ênfase4 8 2 3 2" xfId="37611"/>
    <cellStyle name="40% - Ênfase4 8 2 4" xfId="37612"/>
    <cellStyle name="40% - Ênfase4 8 2 4 2" xfId="37613"/>
    <cellStyle name="40% - Ênfase4 8 2 5" xfId="37614"/>
    <cellStyle name="40% - Ênfase4 8 2 5 2" xfId="37615"/>
    <cellStyle name="40% - Ênfase4 8 2 6" xfId="37616"/>
    <cellStyle name="40% - Ênfase4 8 2 6 2" xfId="37617"/>
    <cellStyle name="40% - Ênfase4 8 2 7" xfId="37618"/>
    <cellStyle name="40% - Ênfase4 8 3" xfId="37619"/>
    <cellStyle name="40% - Ênfase4 8 3 2" xfId="37620"/>
    <cellStyle name="40% - Ênfase4 8 3 2 2" xfId="37621"/>
    <cellStyle name="40% - Ênfase4 8 3 3" xfId="37622"/>
    <cellStyle name="40% - Ênfase4 8 3 3 2" xfId="37623"/>
    <cellStyle name="40% - Ênfase4 8 3 4" xfId="37624"/>
    <cellStyle name="40% - Ênfase4 8 3 4 2" xfId="37625"/>
    <cellStyle name="40% - Ênfase4 8 3 5" xfId="37626"/>
    <cellStyle name="40% - Ênfase4 8 3 5 2" xfId="37627"/>
    <cellStyle name="40% - Ênfase4 8 3 6" xfId="37628"/>
    <cellStyle name="40% - Ênfase4 8 4" xfId="37629"/>
    <cellStyle name="40% - Ênfase4 8 4 2" xfId="37630"/>
    <cellStyle name="40% - Ênfase4 8 5" xfId="37631"/>
    <cellStyle name="40% - Ênfase4 8 5 2" xfId="37632"/>
    <cellStyle name="40% - Ênfase4 8 6" xfId="37633"/>
    <cellStyle name="40% - Ênfase4 8 6 2" xfId="37634"/>
    <cellStyle name="40% - Ênfase4 8 7" xfId="37635"/>
    <cellStyle name="40% - Ênfase4 8 7 2" xfId="37636"/>
    <cellStyle name="40% - Ênfase4 8 8" xfId="37637"/>
    <cellStyle name="40% - Ênfase4 80" xfId="37638"/>
    <cellStyle name="40% - Ênfase4 80 2" xfId="37639"/>
    <cellStyle name="40% - Ênfase4 80 2 2" xfId="37640"/>
    <cellStyle name="40% - Ênfase4 80 2 2 2" xfId="37641"/>
    <cellStyle name="40% - Ênfase4 80 2 3" xfId="37642"/>
    <cellStyle name="40% - Ênfase4 80 2 3 2" xfId="37643"/>
    <cellStyle name="40% - Ênfase4 80 2 4" xfId="37644"/>
    <cellStyle name="40% - Ênfase4 80 2 4 2" xfId="37645"/>
    <cellStyle name="40% - Ênfase4 80 2 5" xfId="37646"/>
    <cellStyle name="40% - Ênfase4 80 2 5 2" xfId="37647"/>
    <cellStyle name="40% - Ênfase4 80 2 6" xfId="37648"/>
    <cellStyle name="40% - Ênfase4 80 3" xfId="37649"/>
    <cellStyle name="40% - Ênfase4 80 3 2" xfId="37650"/>
    <cellStyle name="40% - Ênfase4 80 4" xfId="37651"/>
    <cellStyle name="40% - Ênfase4 80 4 2" xfId="37652"/>
    <cellStyle name="40% - Ênfase4 80 5" xfId="37653"/>
    <cellStyle name="40% - Ênfase4 80 5 2" xfId="37654"/>
    <cellStyle name="40% - Ênfase4 80 6" xfId="37655"/>
    <cellStyle name="40% - Ênfase4 80 6 2" xfId="37656"/>
    <cellStyle name="40% - Ênfase4 80 7" xfId="37657"/>
    <cellStyle name="40% - Ênfase4 81" xfId="37658"/>
    <cellStyle name="40% - Ênfase4 81 2" xfId="37659"/>
    <cellStyle name="40% - Ênfase4 81 2 2" xfId="37660"/>
    <cellStyle name="40% - Ênfase4 81 2 2 2" xfId="37661"/>
    <cellStyle name="40% - Ênfase4 81 2 3" xfId="37662"/>
    <cellStyle name="40% - Ênfase4 81 2 3 2" xfId="37663"/>
    <cellStyle name="40% - Ênfase4 81 2 4" xfId="37664"/>
    <cellStyle name="40% - Ênfase4 81 2 4 2" xfId="37665"/>
    <cellStyle name="40% - Ênfase4 81 2 5" xfId="37666"/>
    <cellStyle name="40% - Ênfase4 81 2 5 2" xfId="37667"/>
    <cellStyle name="40% - Ênfase4 81 2 6" xfId="37668"/>
    <cellStyle name="40% - Ênfase4 81 3" xfId="37669"/>
    <cellStyle name="40% - Ênfase4 81 3 2" xfId="37670"/>
    <cellStyle name="40% - Ênfase4 81 4" xfId="37671"/>
    <cellStyle name="40% - Ênfase4 81 4 2" xfId="37672"/>
    <cellStyle name="40% - Ênfase4 81 5" xfId="37673"/>
    <cellStyle name="40% - Ênfase4 81 5 2" xfId="37674"/>
    <cellStyle name="40% - Ênfase4 81 6" xfId="37675"/>
    <cellStyle name="40% - Ênfase4 81 6 2" xfId="37676"/>
    <cellStyle name="40% - Ênfase4 81 7" xfId="37677"/>
    <cellStyle name="40% - Ênfase4 82" xfId="37678"/>
    <cellStyle name="40% - Ênfase4 82 2" xfId="37679"/>
    <cellStyle name="40% - Ênfase4 82 2 2" xfId="37680"/>
    <cellStyle name="40% - Ênfase4 82 2 2 2" xfId="37681"/>
    <cellStyle name="40% - Ênfase4 82 2 3" xfId="37682"/>
    <cellStyle name="40% - Ênfase4 82 2 3 2" xfId="37683"/>
    <cellStyle name="40% - Ênfase4 82 2 4" xfId="37684"/>
    <cellStyle name="40% - Ênfase4 82 2 4 2" xfId="37685"/>
    <cellStyle name="40% - Ênfase4 82 2 5" xfId="37686"/>
    <cellStyle name="40% - Ênfase4 82 2 5 2" xfId="37687"/>
    <cellStyle name="40% - Ênfase4 82 2 6" xfId="37688"/>
    <cellStyle name="40% - Ênfase4 82 3" xfId="37689"/>
    <cellStyle name="40% - Ênfase4 82 3 2" xfId="37690"/>
    <cellStyle name="40% - Ênfase4 82 4" xfId="37691"/>
    <cellStyle name="40% - Ênfase4 82 4 2" xfId="37692"/>
    <cellStyle name="40% - Ênfase4 82 5" xfId="37693"/>
    <cellStyle name="40% - Ênfase4 82 5 2" xfId="37694"/>
    <cellStyle name="40% - Ênfase4 82 6" xfId="37695"/>
    <cellStyle name="40% - Ênfase4 82 6 2" xfId="37696"/>
    <cellStyle name="40% - Ênfase4 82 7" xfId="37697"/>
    <cellStyle name="40% - Ênfase4 83" xfId="37698"/>
    <cellStyle name="40% - Ênfase4 83 2" xfId="37699"/>
    <cellStyle name="40% - Ênfase4 83 2 2" xfId="37700"/>
    <cellStyle name="40% - Ênfase4 83 2 2 2" xfId="37701"/>
    <cellStyle name="40% - Ênfase4 83 2 3" xfId="37702"/>
    <cellStyle name="40% - Ênfase4 83 2 3 2" xfId="37703"/>
    <cellStyle name="40% - Ênfase4 83 2 4" xfId="37704"/>
    <cellStyle name="40% - Ênfase4 83 2 4 2" xfId="37705"/>
    <cellStyle name="40% - Ênfase4 83 2 5" xfId="37706"/>
    <cellStyle name="40% - Ênfase4 83 2 5 2" xfId="37707"/>
    <cellStyle name="40% - Ênfase4 83 2 6" xfId="37708"/>
    <cellStyle name="40% - Ênfase4 83 3" xfId="37709"/>
    <cellStyle name="40% - Ênfase4 83 3 2" xfId="37710"/>
    <cellStyle name="40% - Ênfase4 83 4" xfId="37711"/>
    <cellStyle name="40% - Ênfase4 83 4 2" xfId="37712"/>
    <cellStyle name="40% - Ênfase4 83 5" xfId="37713"/>
    <cellStyle name="40% - Ênfase4 83 5 2" xfId="37714"/>
    <cellStyle name="40% - Ênfase4 83 6" xfId="37715"/>
    <cellStyle name="40% - Ênfase4 83 6 2" xfId="37716"/>
    <cellStyle name="40% - Ênfase4 83 7" xfId="37717"/>
    <cellStyle name="40% - Ênfase4 84" xfId="37718"/>
    <cellStyle name="40% - Ênfase4 84 2" xfId="37719"/>
    <cellStyle name="40% - Ênfase4 84 2 2" xfId="37720"/>
    <cellStyle name="40% - Ênfase4 84 2 2 2" xfId="37721"/>
    <cellStyle name="40% - Ênfase4 84 2 3" xfId="37722"/>
    <cellStyle name="40% - Ênfase4 84 2 3 2" xfId="37723"/>
    <cellStyle name="40% - Ênfase4 84 2 4" xfId="37724"/>
    <cellStyle name="40% - Ênfase4 84 2 4 2" xfId="37725"/>
    <cellStyle name="40% - Ênfase4 84 2 5" xfId="37726"/>
    <cellStyle name="40% - Ênfase4 84 2 5 2" xfId="37727"/>
    <cellStyle name="40% - Ênfase4 84 2 6" xfId="37728"/>
    <cellStyle name="40% - Ênfase4 84 3" xfId="37729"/>
    <cellStyle name="40% - Ênfase4 84 3 2" xfId="37730"/>
    <cellStyle name="40% - Ênfase4 84 4" xfId="37731"/>
    <cellStyle name="40% - Ênfase4 84 4 2" xfId="37732"/>
    <cellStyle name="40% - Ênfase4 84 5" xfId="37733"/>
    <cellStyle name="40% - Ênfase4 84 5 2" xfId="37734"/>
    <cellStyle name="40% - Ênfase4 84 6" xfId="37735"/>
    <cellStyle name="40% - Ênfase4 84 6 2" xfId="37736"/>
    <cellStyle name="40% - Ênfase4 84 7" xfId="37737"/>
    <cellStyle name="40% - Ênfase4 85" xfId="37738"/>
    <cellStyle name="40% - Ênfase4 85 2" xfId="37739"/>
    <cellStyle name="40% - Ênfase4 85 2 2" xfId="37740"/>
    <cellStyle name="40% - Ênfase4 85 2 2 2" xfId="37741"/>
    <cellStyle name="40% - Ênfase4 85 2 3" xfId="37742"/>
    <cellStyle name="40% - Ênfase4 85 2 3 2" xfId="37743"/>
    <cellStyle name="40% - Ênfase4 85 2 4" xfId="37744"/>
    <cellStyle name="40% - Ênfase4 85 2 4 2" xfId="37745"/>
    <cellStyle name="40% - Ênfase4 85 2 5" xfId="37746"/>
    <cellStyle name="40% - Ênfase4 85 2 5 2" xfId="37747"/>
    <cellStyle name="40% - Ênfase4 85 2 6" xfId="37748"/>
    <cellStyle name="40% - Ênfase4 85 3" xfId="37749"/>
    <cellStyle name="40% - Ênfase4 85 3 2" xfId="37750"/>
    <cellStyle name="40% - Ênfase4 85 4" xfId="37751"/>
    <cellStyle name="40% - Ênfase4 85 4 2" xfId="37752"/>
    <cellStyle name="40% - Ênfase4 85 5" xfId="37753"/>
    <cellStyle name="40% - Ênfase4 85 5 2" xfId="37754"/>
    <cellStyle name="40% - Ênfase4 85 6" xfId="37755"/>
    <cellStyle name="40% - Ênfase4 85 6 2" xfId="37756"/>
    <cellStyle name="40% - Ênfase4 85 7" xfId="37757"/>
    <cellStyle name="40% - Ênfase4 86" xfId="37758"/>
    <cellStyle name="40% - Ênfase4 86 2" xfId="37759"/>
    <cellStyle name="40% - Ênfase4 86 2 2" xfId="37760"/>
    <cellStyle name="40% - Ênfase4 86 2 2 2" xfId="37761"/>
    <cellStyle name="40% - Ênfase4 86 2 3" xfId="37762"/>
    <cellStyle name="40% - Ênfase4 86 2 3 2" xfId="37763"/>
    <cellStyle name="40% - Ênfase4 86 2 4" xfId="37764"/>
    <cellStyle name="40% - Ênfase4 86 2 4 2" xfId="37765"/>
    <cellStyle name="40% - Ênfase4 86 2 5" xfId="37766"/>
    <cellStyle name="40% - Ênfase4 86 2 5 2" xfId="37767"/>
    <cellStyle name="40% - Ênfase4 86 2 6" xfId="37768"/>
    <cellStyle name="40% - Ênfase4 86 3" xfId="37769"/>
    <cellStyle name="40% - Ênfase4 86 3 2" xfId="37770"/>
    <cellStyle name="40% - Ênfase4 86 4" xfId="37771"/>
    <cellStyle name="40% - Ênfase4 86 4 2" xfId="37772"/>
    <cellStyle name="40% - Ênfase4 86 5" xfId="37773"/>
    <cellStyle name="40% - Ênfase4 86 5 2" xfId="37774"/>
    <cellStyle name="40% - Ênfase4 86 6" xfId="37775"/>
    <cellStyle name="40% - Ênfase4 86 6 2" xfId="37776"/>
    <cellStyle name="40% - Ênfase4 86 7" xfId="37777"/>
    <cellStyle name="40% - Ênfase4 87" xfId="37778"/>
    <cellStyle name="40% - Ênfase4 87 2" xfId="37779"/>
    <cellStyle name="40% - Ênfase4 87 2 2" xfId="37780"/>
    <cellStyle name="40% - Ênfase4 87 2 2 2" xfId="37781"/>
    <cellStyle name="40% - Ênfase4 87 2 3" xfId="37782"/>
    <cellStyle name="40% - Ênfase4 87 2 3 2" xfId="37783"/>
    <cellStyle name="40% - Ênfase4 87 2 4" xfId="37784"/>
    <cellStyle name="40% - Ênfase4 87 2 4 2" xfId="37785"/>
    <cellStyle name="40% - Ênfase4 87 2 5" xfId="37786"/>
    <cellStyle name="40% - Ênfase4 87 2 5 2" xfId="37787"/>
    <cellStyle name="40% - Ênfase4 87 2 6" xfId="37788"/>
    <cellStyle name="40% - Ênfase4 87 3" xfId="37789"/>
    <cellStyle name="40% - Ênfase4 87 3 2" xfId="37790"/>
    <cellStyle name="40% - Ênfase4 87 4" xfId="37791"/>
    <cellStyle name="40% - Ênfase4 87 4 2" xfId="37792"/>
    <cellStyle name="40% - Ênfase4 87 5" xfId="37793"/>
    <cellStyle name="40% - Ênfase4 87 5 2" xfId="37794"/>
    <cellStyle name="40% - Ênfase4 87 6" xfId="37795"/>
    <cellStyle name="40% - Ênfase4 87 6 2" xfId="37796"/>
    <cellStyle name="40% - Ênfase4 87 7" xfId="37797"/>
    <cellStyle name="40% - Ênfase4 88" xfId="37798"/>
    <cellStyle name="40% - Ênfase4 88 2" xfId="37799"/>
    <cellStyle name="40% - Ênfase4 88 2 2" xfId="37800"/>
    <cellStyle name="40% - Ênfase4 88 2 2 2" xfId="37801"/>
    <cellStyle name="40% - Ênfase4 88 2 3" xfId="37802"/>
    <cellStyle name="40% - Ênfase4 88 2 3 2" xfId="37803"/>
    <cellStyle name="40% - Ênfase4 88 2 4" xfId="37804"/>
    <cellStyle name="40% - Ênfase4 88 2 4 2" xfId="37805"/>
    <cellStyle name="40% - Ênfase4 88 2 5" xfId="37806"/>
    <cellStyle name="40% - Ênfase4 88 2 5 2" xfId="37807"/>
    <cellStyle name="40% - Ênfase4 88 2 6" xfId="37808"/>
    <cellStyle name="40% - Ênfase4 88 3" xfId="37809"/>
    <cellStyle name="40% - Ênfase4 88 3 2" xfId="37810"/>
    <cellStyle name="40% - Ênfase4 88 4" xfId="37811"/>
    <cellStyle name="40% - Ênfase4 88 4 2" xfId="37812"/>
    <cellStyle name="40% - Ênfase4 88 5" xfId="37813"/>
    <cellStyle name="40% - Ênfase4 88 5 2" xfId="37814"/>
    <cellStyle name="40% - Ênfase4 88 6" xfId="37815"/>
    <cellStyle name="40% - Ênfase4 88 6 2" xfId="37816"/>
    <cellStyle name="40% - Ênfase4 88 7" xfId="37817"/>
    <cellStyle name="40% - Ênfase4 89" xfId="37818"/>
    <cellStyle name="40% - Ênfase4 89 2" xfId="37819"/>
    <cellStyle name="40% - Ênfase4 89 2 2" xfId="37820"/>
    <cellStyle name="40% - Ênfase4 89 2 2 2" xfId="37821"/>
    <cellStyle name="40% - Ênfase4 89 2 3" xfId="37822"/>
    <cellStyle name="40% - Ênfase4 89 2 3 2" xfId="37823"/>
    <cellStyle name="40% - Ênfase4 89 2 4" xfId="37824"/>
    <cellStyle name="40% - Ênfase4 89 2 4 2" xfId="37825"/>
    <cellStyle name="40% - Ênfase4 89 2 5" xfId="37826"/>
    <cellStyle name="40% - Ênfase4 89 2 5 2" xfId="37827"/>
    <cellStyle name="40% - Ênfase4 89 2 6" xfId="37828"/>
    <cellStyle name="40% - Ênfase4 89 3" xfId="37829"/>
    <cellStyle name="40% - Ênfase4 89 3 2" xfId="37830"/>
    <cellStyle name="40% - Ênfase4 89 4" xfId="37831"/>
    <cellStyle name="40% - Ênfase4 89 4 2" xfId="37832"/>
    <cellStyle name="40% - Ênfase4 89 5" xfId="37833"/>
    <cellStyle name="40% - Ênfase4 89 5 2" xfId="37834"/>
    <cellStyle name="40% - Ênfase4 89 6" xfId="37835"/>
    <cellStyle name="40% - Ênfase4 89 6 2" xfId="37836"/>
    <cellStyle name="40% - Ênfase4 89 7" xfId="37837"/>
    <cellStyle name="40% - Ênfase4 9" xfId="37838"/>
    <cellStyle name="40% - Ênfase4 9 2" xfId="37839"/>
    <cellStyle name="40% - Ênfase4 9 2 2" xfId="37840"/>
    <cellStyle name="40% - Ênfase4 9 2 2 2" xfId="37841"/>
    <cellStyle name="40% - Ênfase4 9 2 2 2 2" xfId="37842"/>
    <cellStyle name="40% - Ênfase4 9 2 2 3" xfId="37843"/>
    <cellStyle name="40% - Ênfase4 9 2 2 3 2" xfId="37844"/>
    <cellStyle name="40% - Ênfase4 9 2 2 4" xfId="37845"/>
    <cellStyle name="40% - Ênfase4 9 2 2 4 2" xfId="37846"/>
    <cellStyle name="40% - Ênfase4 9 2 2 5" xfId="37847"/>
    <cellStyle name="40% - Ênfase4 9 2 2 5 2" xfId="37848"/>
    <cellStyle name="40% - Ênfase4 9 2 2 6" xfId="37849"/>
    <cellStyle name="40% - Ênfase4 9 2 3" xfId="37850"/>
    <cellStyle name="40% - Ênfase4 9 2 3 2" xfId="37851"/>
    <cellStyle name="40% - Ênfase4 9 2 4" xfId="37852"/>
    <cellStyle name="40% - Ênfase4 9 2 4 2" xfId="37853"/>
    <cellStyle name="40% - Ênfase4 9 2 5" xfId="37854"/>
    <cellStyle name="40% - Ênfase4 9 2 5 2" xfId="37855"/>
    <cellStyle name="40% - Ênfase4 9 2 6" xfId="37856"/>
    <cellStyle name="40% - Ênfase4 9 2 6 2" xfId="37857"/>
    <cellStyle name="40% - Ênfase4 9 2 7" xfId="37858"/>
    <cellStyle name="40% - Ênfase4 9 3" xfId="37859"/>
    <cellStyle name="40% - Ênfase4 9 3 2" xfId="37860"/>
    <cellStyle name="40% - Ênfase4 9 3 2 2" xfId="37861"/>
    <cellStyle name="40% - Ênfase4 9 3 3" xfId="37862"/>
    <cellStyle name="40% - Ênfase4 9 3 3 2" xfId="37863"/>
    <cellStyle name="40% - Ênfase4 9 3 4" xfId="37864"/>
    <cellStyle name="40% - Ênfase4 9 3 4 2" xfId="37865"/>
    <cellStyle name="40% - Ênfase4 9 3 5" xfId="37866"/>
    <cellStyle name="40% - Ênfase4 9 3 5 2" xfId="37867"/>
    <cellStyle name="40% - Ênfase4 9 3 6" xfId="37868"/>
    <cellStyle name="40% - Ênfase4 9 4" xfId="37869"/>
    <cellStyle name="40% - Ênfase4 9 4 2" xfId="37870"/>
    <cellStyle name="40% - Ênfase4 9 5" xfId="37871"/>
    <cellStyle name="40% - Ênfase4 9 5 2" xfId="37872"/>
    <cellStyle name="40% - Ênfase4 9 6" xfId="37873"/>
    <cellStyle name="40% - Ênfase4 9 6 2" xfId="37874"/>
    <cellStyle name="40% - Ênfase4 9 7" xfId="37875"/>
    <cellStyle name="40% - Ênfase4 9 7 2" xfId="37876"/>
    <cellStyle name="40% - Ênfase4 9 8" xfId="37877"/>
    <cellStyle name="40% - Ênfase4 90" xfId="37878"/>
    <cellStyle name="40% - Ênfase4 90 2" xfId="37879"/>
    <cellStyle name="40% - Ênfase4 90 2 2" xfId="37880"/>
    <cellStyle name="40% - Ênfase4 90 2 2 2" xfId="37881"/>
    <cellStyle name="40% - Ênfase4 90 2 3" xfId="37882"/>
    <cellStyle name="40% - Ênfase4 90 2 3 2" xfId="37883"/>
    <cellStyle name="40% - Ênfase4 90 2 4" xfId="37884"/>
    <cellStyle name="40% - Ênfase4 90 2 4 2" xfId="37885"/>
    <cellStyle name="40% - Ênfase4 90 2 5" xfId="37886"/>
    <cellStyle name="40% - Ênfase4 90 2 5 2" xfId="37887"/>
    <cellStyle name="40% - Ênfase4 90 2 6" xfId="37888"/>
    <cellStyle name="40% - Ênfase4 90 3" xfId="37889"/>
    <cellStyle name="40% - Ênfase4 90 3 2" xfId="37890"/>
    <cellStyle name="40% - Ênfase4 90 4" xfId="37891"/>
    <cellStyle name="40% - Ênfase4 90 4 2" xfId="37892"/>
    <cellStyle name="40% - Ênfase4 90 5" xfId="37893"/>
    <cellStyle name="40% - Ênfase4 90 5 2" xfId="37894"/>
    <cellStyle name="40% - Ênfase4 90 6" xfId="37895"/>
    <cellStyle name="40% - Ênfase4 90 6 2" xfId="37896"/>
    <cellStyle name="40% - Ênfase4 90 7" xfId="37897"/>
    <cellStyle name="40% - Ênfase4 91" xfId="37898"/>
    <cellStyle name="40% - Ênfase4 91 2" xfId="37899"/>
    <cellStyle name="40% - Ênfase4 91 2 2" xfId="37900"/>
    <cellStyle name="40% - Ênfase4 91 2 2 2" xfId="37901"/>
    <cellStyle name="40% - Ênfase4 91 2 3" xfId="37902"/>
    <cellStyle name="40% - Ênfase4 91 2 3 2" xfId="37903"/>
    <cellStyle name="40% - Ênfase4 91 2 4" xfId="37904"/>
    <cellStyle name="40% - Ênfase4 91 2 4 2" xfId="37905"/>
    <cellStyle name="40% - Ênfase4 91 2 5" xfId="37906"/>
    <cellStyle name="40% - Ênfase4 91 2 5 2" xfId="37907"/>
    <cellStyle name="40% - Ênfase4 91 2 6" xfId="37908"/>
    <cellStyle name="40% - Ênfase4 91 3" xfId="37909"/>
    <cellStyle name="40% - Ênfase4 91 3 2" xfId="37910"/>
    <cellStyle name="40% - Ênfase4 91 4" xfId="37911"/>
    <cellStyle name="40% - Ênfase4 91 4 2" xfId="37912"/>
    <cellStyle name="40% - Ênfase4 91 5" xfId="37913"/>
    <cellStyle name="40% - Ênfase4 91 5 2" xfId="37914"/>
    <cellStyle name="40% - Ênfase4 91 6" xfId="37915"/>
    <cellStyle name="40% - Ênfase4 91 6 2" xfId="37916"/>
    <cellStyle name="40% - Ênfase4 91 7" xfId="37917"/>
    <cellStyle name="40% - Ênfase4 92" xfId="37918"/>
    <cellStyle name="40% - Ênfase4 92 2" xfId="37919"/>
    <cellStyle name="40% - Ênfase4 92 2 2" xfId="37920"/>
    <cellStyle name="40% - Ênfase4 92 2 2 2" xfId="37921"/>
    <cellStyle name="40% - Ênfase4 92 2 3" xfId="37922"/>
    <cellStyle name="40% - Ênfase4 92 2 3 2" xfId="37923"/>
    <cellStyle name="40% - Ênfase4 92 2 4" xfId="37924"/>
    <cellStyle name="40% - Ênfase4 92 2 4 2" xfId="37925"/>
    <cellStyle name="40% - Ênfase4 92 2 5" xfId="37926"/>
    <cellStyle name="40% - Ênfase4 92 2 5 2" xfId="37927"/>
    <cellStyle name="40% - Ênfase4 92 2 6" xfId="37928"/>
    <cellStyle name="40% - Ênfase4 92 3" xfId="37929"/>
    <cellStyle name="40% - Ênfase4 92 3 2" xfId="37930"/>
    <cellStyle name="40% - Ênfase4 92 4" xfId="37931"/>
    <cellStyle name="40% - Ênfase4 92 4 2" xfId="37932"/>
    <cellStyle name="40% - Ênfase4 92 5" xfId="37933"/>
    <cellStyle name="40% - Ênfase4 92 5 2" xfId="37934"/>
    <cellStyle name="40% - Ênfase4 92 6" xfId="37935"/>
    <cellStyle name="40% - Ênfase4 92 6 2" xfId="37936"/>
    <cellStyle name="40% - Ênfase4 92 7" xfId="37937"/>
    <cellStyle name="40% - Ênfase4 93" xfId="37938"/>
    <cellStyle name="40% - Ênfase4 93 2" xfId="37939"/>
    <cellStyle name="40% - Ênfase4 93 2 2" xfId="37940"/>
    <cellStyle name="40% - Ênfase4 93 2 2 2" xfId="37941"/>
    <cellStyle name="40% - Ênfase4 93 2 3" xfId="37942"/>
    <cellStyle name="40% - Ênfase4 93 2 3 2" xfId="37943"/>
    <cellStyle name="40% - Ênfase4 93 2 4" xfId="37944"/>
    <cellStyle name="40% - Ênfase4 93 2 4 2" xfId="37945"/>
    <cellStyle name="40% - Ênfase4 93 2 5" xfId="37946"/>
    <cellStyle name="40% - Ênfase4 93 2 5 2" xfId="37947"/>
    <cellStyle name="40% - Ênfase4 93 2 6" xfId="37948"/>
    <cellStyle name="40% - Ênfase4 93 3" xfId="37949"/>
    <cellStyle name="40% - Ênfase4 93 3 2" xfId="37950"/>
    <cellStyle name="40% - Ênfase4 93 4" xfId="37951"/>
    <cellStyle name="40% - Ênfase4 93 4 2" xfId="37952"/>
    <cellStyle name="40% - Ênfase4 93 5" xfId="37953"/>
    <cellStyle name="40% - Ênfase4 93 5 2" xfId="37954"/>
    <cellStyle name="40% - Ênfase4 93 6" xfId="37955"/>
    <cellStyle name="40% - Ênfase4 93 6 2" xfId="37956"/>
    <cellStyle name="40% - Ênfase4 93 7" xfId="37957"/>
    <cellStyle name="40% - Ênfase4 94" xfId="37958"/>
    <cellStyle name="40% - Ênfase4 94 2" xfId="37959"/>
    <cellStyle name="40% - Ênfase4 94 2 2" xfId="37960"/>
    <cellStyle name="40% - Ênfase4 94 2 2 2" xfId="37961"/>
    <cellStyle name="40% - Ênfase4 94 2 3" xfId="37962"/>
    <cellStyle name="40% - Ênfase4 94 2 3 2" xfId="37963"/>
    <cellStyle name="40% - Ênfase4 94 2 4" xfId="37964"/>
    <cellStyle name="40% - Ênfase4 94 2 4 2" xfId="37965"/>
    <cellStyle name="40% - Ênfase4 94 2 5" xfId="37966"/>
    <cellStyle name="40% - Ênfase4 94 2 5 2" xfId="37967"/>
    <cellStyle name="40% - Ênfase4 94 2 6" xfId="37968"/>
    <cellStyle name="40% - Ênfase4 94 3" xfId="37969"/>
    <cellStyle name="40% - Ênfase4 94 3 2" xfId="37970"/>
    <cellStyle name="40% - Ênfase4 94 4" xfId="37971"/>
    <cellStyle name="40% - Ênfase4 94 4 2" xfId="37972"/>
    <cellStyle name="40% - Ênfase4 94 5" xfId="37973"/>
    <cellStyle name="40% - Ênfase4 94 5 2" xfId="37974"/>
    <cellStyle name="40% - Ênfase4 94 6" xfId="37975"/>
    <cellStyle name="40% - Ênfase4 94 6 2" xfId="37976"/>
    <cellStyle name="40% - Ênfase4 94 7" xfId="37977"/>
    <cellStyle name="40% - Ênfase4 95" xfId="37978"/>
    <cellStyle name="40% - Ênfase4 95 2" xfId="37979"/>
    <cellStyle name="40% - Ênfase4 95 2 2" xfId="37980"/>
    <cellStyle name="40% - Ênfase4 95 2 2 2" xfId="37981"/>
    <cellStyle name="40% - Ênfase4 95 2 3" xfId="37982"/>
    <cellStyle name="40% - Ênfase4 95 2 3 2" xfId="37983"/>
    <cellStyle name="40% - Ênfase4 95 2 4" xfId="37984"/>
    <cellStyle name="40% - Ênfase4 95 2 4 2" xfId="37985"/>
    <cellStyle name="40% - Ênfase4 95 2 5" xfId="37986"/>
    <cellStyle name="40% - Ênfase4 95 2 5 2" xfId="37987"/>
    <cellStyle name="40% - Ênfase4 95 2 6" xfId="37988"/>
    <cellStyle name="40% - Ênfase4 95 3" xfId="37989"/>
    <cellStyle name="40% - Ênfase4 95 3 2" xfId="37990"/>
    <cellStyle name="40% - Ênfase4 95 4" xfId="37991"/>
    <cellStyle name="40% - Ênfase4 95 4 2" xfId="37992"/>
    <cellStyle name="40% - Ênfase4 95 5" xfId="37993"/>
    <cellStyle name="40% - Ênfase4 95 5 2" xfId="37994"/>
    <cellStyle name="40% - Ênfase4 95 6" xfId="37995"/>
    <cellStyle name="40% - Ênfase4 95 6 2" xfId="37996"/>
    <cellStyle name="40% - Ênfase4 95 7" xfId="37997"/>
    <cellStyle name="40% - Ênfase4 96" xfId="37998"/>
    <cellStyle name="40% - Ênfase4 96 2" xfId="37999"/>
    <cellStyle name="40% - Ênfase4 96 2 2" xfId="38000"/>
    <cellStyle name="40% - Ênfase4 96 2 2 2" xfId="38001"/>
    <cellStyle name="40% - Ênfase4 96 2 3" xfId="38002"/>
    <cellStyle name="40% - Ênfase4 96 2 3 2" xfId="38003"/>
    <cellStyle name="40% - Ênfase4 96 2 4" xfId="38004"/>
    <cellStyle name="40% - Ênfase4 96 2 4 2" xfId="38005"/>
    <cellStyle name="40% - Ênfase4 96 2 5" xfId="38006"/>
    <cellStyle name="40% - Ênfase4 96 2 5 2" xfId="38007"/>
    <cellStyle name="40% - Ênfase4 96 2 6" xfId="38008"/>
    <cellStyle name="40% - Ênfase4 96 3" xfId="38009"/>
    <cellStyle name="40% - Ênfase4 96 3 2" xfId="38010"/>
    <cellStyle name="40% - Ênfase4 96 4" xfId="38011"/>
    <cellStyle name="40% - Ênfase4 96 4 2" xfId="38012"/>
    <cellStyle name="40% - Ênfase4 96 5" xfId="38013"/>
    <cellStyle name="40% - Ênfase4 96 5 2" xfId="38014"/>
    <cellStyle name="40% - Ênfase4 96 6" xfId="38015"/>
    <cellStyle name="40% - Ênfase4 96 6 2" xfId="38016"/>
    <cellStyle name="40% - Ênfase4 96 7" xfId="38017"/>
    <cellStyle name="40% - Ênfase4 97" xfId="38018"/>
    <cellStyle name="40% - Ênfase4 97 2" xfId="38019"/>
    <cellStyle name="40% - Ênfase4 97 2 2" xfId="38020"/>
    <cellStyle name="40% - Ênfase4 97 2 2 2" xfId="38021"/>
    <cellStyle name="40% - Ênfase4 97 2 3" xfId="38022"/>
    <cellStyle name="40% - Ênfase4 97 2 3 2" xfId="38023"/>
    <cellStyle name="40% - Ênfase4 97 2 4" xfId="38024"/>
    <cellStyle name="40% - Ênfase4 97 2 4 2" xfId="38025"/>
    <cellStyle name="40% - Ênfase4 97 2 5" xfId="38026"/>
    <cellStyle name="40% - Ênfase4 97 2 5 2" xfId="38027"/>
    <cellStyle name="40% - Ênfase4 97 2 6" xfId="38028"/>
    <cellStyle name="40% - Ênfase4 97 3" xfId="38029"/>
    <cellStyle name="40% - Ênfase4 97 3 2" xfId="38030"/>
    <cellStyle name="40% - Ênfase4 97 4" xfId="38031"/>
    <cellStyle name="40% - Ênfase4 97 4 2" xfId="38032"/>
    <cellStyle name="40% - Ênfase4 97 5" xfId="38033"/>
    <cellStyle name="40% - Ênfase4 97 5 2" xfId="38034"/>
    <cellStyle name="40% - Ênfase4 97 6" xfId="38035"/>
    <cellStyle name="40% - Ênfase4 97 6 2" xfId="38036"/>
    <cellStyle name="40% - Ênfase4 97 7" xfId="38037"/>
    <cellStyle name="40% - Ênfase4 98" xfId="38038"/>
    <cellStyle name="40% - Ênfase4 98 2" xfId="38039"/>
    <cellStyle name="40% - Ênfase4 98 2 2" xfId="38040"/>
    <cellStyle name="40% - Ênfase4 98 2 2 2" xfId="38041"/>
    <cellStyle name="40% - Ênfase4 98 2 3" xfId="38042"/>
    <cellStyle name="40% - Ênfase4 98 2 3 2" xfId="38043"/>
    <cellStyle name="40% - Ênfase4 98 2 4" xfId="38044"/>
    <cellStyle name="40% - Ênfase4 98 2 4 2" xfId="38045"/>
    <cellStyle name="40% - Ênfase4 98 2 5" xfId="38046"/>
    <cellStyle name="40% - Ênfase4 98 2 5 2" xfId="38047"/>
    <cellStyle name="40% - Ênfase4 98 2 6" xfId="38048"/>
    <cellStyle name="40% - Ênfase4 98 3" xfId="38049"/>
    <cellStyle name="40% - Ênfase4 98 3 2" xfId="38050"/>
    <cellStyle name="40% - Ênfase4 98 4" xfId="38051"/>
    <cellStyle name="40% - Ênfase4 98 4 2" xfId="38052"/>
    <cellStyle name="40% - Ênfase4 98 5" xfId="38053"/>
    <cellStyle name="40% - Ênfase4 98 5 2" xfId="38054"/>
    <cellStyle name="40% - Ênfase4 98 6" xfId="38055"/>
    <cellStyle name="40% - Ênfase4 98 6 2" xfId="38056"/>
    <cellStyle name="40% - Ênfase4 98 7" xfId="38057"/>
    <cellStyle name="40% - Ênfase4 99" xfId="38058"/>
    <cellStyle name="40% - Ênfase4 99 2" xfId="38059"/>
    <cellStyle name="40% - Ênfase4 99 2 2" xfId="38060"/>
    <cellStyle name="40% - Ênfase4 99 2 2 2" xfId="38061"/>
    <cellStyle name="40% - Ênfase4 99 2 3" xfId="38062"/>
    <cellStyle name="40% - Ênfase4 99 2 3 2" xfId="38063"/>
    <cellStyle name="40% - Ênfase4 99 2 4" xfId="38064"/>
    <cellStyle name="40% - Ênfase4 99 2 4 2" xfId="38065"/>
    <cellStyle name="40% - Ênfase4 99 2 5" xfId="38066"/>
    <cellStyle name="40% - Ênfase4 99 2 5 2" xfId="38067"/>
    <cellStyle name="40% - Ênfase4 99 2 6" xfId="38068"/>
    <cellStyle name="40% - Ênfase4 99 3" xfId="38069"/>
    <cellStyle name="40% - Ênfase4 99 3 2" xfId="38070"/>
    <cellStyle name="40% - Ênfase4 99 4" xfId="38071"/>
    <cellStyle name="40% - Ênfase4 99 4 2" xfId="38072"/>
    <cellStyle name="40% - Ênfase4 99 5" xfId="38073"/>
    <cellStyle name="40% - Ênfase4 99 5 2" xfId="38074"/>
    <cellStyle name="40% - Ênfase4 99 6" xfId="38075"/>
    <cellStyle name="40% - Ênfase4 99 6 2" xfId="38076"/>
    <cellStyle name="40% - Ênfase4 99 7" xfId="38077"/>
    <cellStyle name="40% - Ênfase5 10" xfId="38078"/>
    <cellStyle name="40% - Ênfase5 10 2" xfId="38079"/>
    <cellStyle name="40% - Ênfase5 10 2 2" xfId="38080"/>
    <cellStyle name="40% - Ênfase5 10 2 2 2" xfId="38081"/>
    <cellStyle name="40% - Ênfase5 10 2 2 2 2" xfId="38082"/>
    <cellStyle name="40% - Ênfase5 10 2 2 3" xfId="38083"/>
    <cellStyle name="40% - Ênfase5 10 2 2 3 2" xfId="38084"/>
    <cellStyle name="40% - Ênfase5 10 2 2 4" xfId="38085"/>
    <cellStyle name="40% - Ênfase5 10 2 2 4 2" xfId="38086"/>
    <cellStyle name="40% - Ênfase5 10 2 2 5" xfId="38087"/>
    <cellStyle name="40% - Ênfase5 10 2 2 5 2" xfId="38088"/>
    <cellStyle name="40% - Ênfase5 10 2 2 6" xfId="38089"/>
    <cellStyle name="40% - Ênfase5 10 2 3" xfId="38090"/>
    <cellStyle name="40% - Ênfase5 10 2 3 2" xfId="38091"/>
    <cellStyle name="40% - Ênfase5 10 2 4" xfId="38092"/>
    <cellStyle name="40% - Ênfase5 10 2 4 2" xfId="38093"/>
    <cellStyle name="40% - Ênfase5 10 2 5" xfId="38094"/>
    <cellStyle name="40% - Ênfase5 10 2 5 2" xfId="38095"/>
    <cellStyle name="40% - Ênfase5 10 2 6" xfId="38096"/>
    <cellStyle name="40% - Ênfase5 10 2 6 2" xfId="38097"/>
    <cellStyle name="40% - Ênfase5 10 2 7" xfId="38098"/>
    <cellStyle name="40% - Ênfase5 10 3" xfId="38099"/>
    <cellStyle name="40% - Ênfase5 10 3 2" xfId="38100"/>
    <cellStyle name="40% - Ênfase5 10 3 2 2" xfId="38101"/>
    <cellStyle name="40% - Ênfase5 10 3 3" xfId="38102"/>
    <cellStyle name="40% - Ênfase5 10 3 3 2" xfId="38103"/>
    <cellStyle name="40% - Ênfase5 10 3 4" xfId="38104"/>
    <cellStyle name="40% - Ênfase5 10 3 4 2" xfId="38105"/>
    <cellStyle name="40% - Ênfase5 10 3 5" xfId="38106"/>
    <cellStyle name="40% - Ênfase5 10 3 5 2" xfId="38107"/>
    <cellStyle name="40% - Ênfase5 10 3 6" xfId="38108"/>
    <cellStyle name="40% - Ênfase5 10 4" xfId="38109"/>
    <cellStyle name="40% - Ênfase5 10 4 2" xfId="38110"/>
    <cellStyle name="40% - Ênfase5 10 5" xfId="38111"/>
    <cellStyle name="40% - Ênfase5 10 5 2" xfId="38112"/>
    <cellStyle name="40% - Ênfase5 10 6" xfId="38113"/>
    <cellStyle name="40% - Ênfase5 10 6 2" xfId="38114"/>
    <cellStyle name="40% - Ênfase5 10 7" xfId="38115"/>
    <cellStyle name="40% - Ênfase5 10 7 2" xfId="38116"/>
    <cellStyle name="40% - Ênfase5 10 8" xfId="38117"/>
    <cellStyle name="40% - Ênfase5 100" xfId="38118"/>
    <cellStyle name="40% - Ênfase5 100 2" xfId="38119"/>
    <cellStyle name="40% - Ênfase5 100 2 2" xfId="38120"/>
    <cellStyle name="40% - Ênfase5 100 2 2 2" xfId="38121"/>
    <cellStyle name="40% - Ênfase5 100 2 3" xfId="38122"/>
    <cellStyle name="40% - Ênfase5 100 2 3 2" xfId="38123"/>
    <cellStyle name="40% - Ênfase5 100 2 4" xfId="38124"/>
    <cellStyle name="40% - Ênfase5 100 2 4 2" xfId="38125"/>
    <cellStyle name="40% - Ênfase5 100 2 5" xfId="38126"/>
    <cellStyle name="40% - Ênfase5 100 2 5 2" xfId="38127"/>
    <cellStyle name="40% - Ênfase5 100 2 6" xfId="38128"/>
    <cellStyle name="40% - Ênfase5 100 3" xfId="38129"/>
    <cellStyle name="40% - Ênfase5 100 3 2" xfId="38130"/>
    <cellStyle name="40% - Ênfase5 100 4" xfId="38131"/>
    <cellStyle name="40% - Ênfase5 100 4 2" xfId="38132"/>
    <cellStyle name="40% - Ênfase5 100 5" xfId="38133"/>
    <cellStyle name="40% - Ênfase5 100 5 2" xfId="38134"/>
    <cellStyle name="40% - Ênfase5 100 6" xfId="38135"/>
    <cellStyle name="40% - Ênfase5 100 6 2" xfId="38136"/>
    <cellStyle name="40% - Ênfase5 100 7" xfId="38137"/>
    <cellStyle name="40% - Ênfase5 101" xfId="38138"/>
    <cellStyle name="40% - Ênfase5 101 2" xfId="38139"/>
    <cellStyle name="40% - Ênfase5 101 2 2" xfId="38140"/>
    <cellStyle name="40% - Ênfase5 101 2 2 2" xfId="38141"/>
    <cellStyle name="40% - Ênfase5 101 2 3" xfId="38142"/>
    <cellStyle name="40% - Ênfase5 101 2 3 2" xfId="38143"/>
    <cellStyle name="40% - Ênfase5 101 2 4" xfId="38144"/>
    <cellStyle name="40% - Ênfase5 101 2 4 2" xfId="38145"/>
    <cellStyle name="40% - Ênfase5 101 2 5" xfId="38146"/>
    <cellStyle name="40% - Ênfase5 101 2 5 2" xfId="38147"/>
    <cellStyle name="40% - Ênfase5 101 2 6" xfId="38148"/>
    <cellStyle name="40% - Ênfase5 101 3" xfId="38149"/>
    <cellStyle name="40% - Ênfase5 101 3 2" xfId="38150"/>
    <cellStyle name="40% - Ênfase5 101 4" xfId="38151"/>
    <cellStyle name="40% - Ênfase5 101 4 2" xfId="38152"/>
    <cellStyle name="40% - Ênfase5 101 5" xfId="38153"/>
    <cellStyle name="40% - Ênfase5 101 5 2" xfId="38154"/>
    <cellStyle name="40% - Ênfase5 101 6" xfId="38155"/>
    <cellStyle name="40% - Ênfase5 101 6 2" xfId="38156"/>
    <cellStyle name="40% - Ênfase5 101 7" xfId="38157"/>
    <cellStyle name="40% - Ênfase5 102" xfId="38158"/>
    <cellStyle name="40% - Ênfase5 102 2" xfId="38159"/>
    <cellStyle name="40% - Ênfase5 102 2 2" xfId="38160"/>
    <cellStyle name="40% - Ênfase5 102 2 2 2" xfId="38161"/>
    <cellStyle name="40% - Ênfase5 102 2 3" xfId="38162"/>
    <cellStyle name="40% - Ênfase5 102 2 3 2" xfId="38163"/>
    <cellStyle name="40% - Ênfase5 102 2 4" xfId="38164"/>
    <cellStyle name="40% - Ênfase5 102 2 4 2" xfId="38165"/>
    <cellStyle name="40% - Ênfase5 102 2 5" xfId="38166"/>
    <cellStyle name="40% - Ênfase5 102 2 5 2" xfId="38167"/>
    <cellStyle name="40% - Ênfase5 102 2 6" xfId="38168"/>
    <cellStyle name="40% - Ênfase5 102 3" xfId="38169"/>
    <cellStyle name="40% - Ênfase5 102 3 2" xfId="38170"/>
    <cellStyle name="40% - Ênfase5 102 4" xfId="38171"/>
    <cellStyle name="40% - Ênfase5 102 4 2" xfId="38172"/>
    <cellStyle name="40% - Ênfase5 102 5" xfId="38173"/>
    <cellStyle name="40% - Ênfase5 102 5 2" xfId="38174"/>
    <cellStyle name="40% - Ênfase5 102 6" xfId="38175"/>
    <cellStyle name="40% - Ênfase5 102 6 2" xfId="38176"/>
    <cellStyle name="40% - Ênfase5 102 7" xfId="38177"/>
    <cellStyle name="40% - Ênfase5 103" xfId="38178"/>
    <cellStyle name="40% - Ênfase5 103 2" xfId="38179"/>
    <cellStyle name="40% - Ênfase5 103 2 2" xfId="38180"/>
    <cellStyle name="40% - Ênfase5 103 2 2 2" xfId="38181"/>
    <cellStyle name="40% - Ênfase5 103 2 3" xfId="38182"/>
    <cellStyle name="40% - Ênfase5 103 2 3 2" xfId="38183"/>
    <cellStyle name="40% - Ênfase5 103 2 4" xfId="38184"/>
    <cellStyle name="40% - Ênfase5 103 2 4 2" xfId="38185"/>
    <cellStyle name="40% - Ênfase5 103 2 5" xfId="38186"/>
    <cellStyle name="40% - Ênfase5 103 2 5 2" xfId="38187"/>
    <cellStyle name="40% - Ênfase5 103 2 6" xfId="38188"/>
    <cellStyle name="40% - Ênfase5 103 3" xfId="38189"/>
    <cellStyle name="40% - Ênfase5 103 3 2" xfId="38190"/>
    <cellStyle name="40% - Ênfase5 103 4" xfId="38191"/>
    <cellStyle name="40% - Ênfase5 103 4 2" xfId="38192"/>
    <cellStyle name="40% - Ênfase5 103 5" xfId="38193"/>
    <cellStyle name="40% - Ênfase5 103 5 2" xfId="38194"/>
    <cellStyle name="40% - Ênfase5 103 6" xfId="38195"/>
    <cellStyle name="40% - Ênfase5 103 6 2" xfId="38196"/>
    <cellStyle name="40% - Ênfase5 103 7" xfId="38197"/>
    <cellStyle name="40% - Ênfase5 104" xfId="38198"/>
    <cellStyle name="40% - Ênfase5 104 2" xfId="38199"/>
    <cellStyle name="40% - Ênfase5 104 2 2" xfId="38200"/>
    <cellStyle name="40% - Ênfase5 104 2 2 2" xfId="38201"/>
    <cellStyle name="40% - Ênfase5 104 2 3" xfId="38202"/>
    <cellStyle name="40% - Ênfase5 104 2 3 2" xfId="38203"/>
    <cellStyle name="40% - Ênfase5 104 2 4" xfId="38204"/>
    <cellStyle name="40% - Ênfase5 104 2 4 2" xfId="38205"/>
    <cellStyle name="40% - Ênfase5 104 2 5" xfId="38206"/>
    <cellStyle name="40% - Ênfase5 104 2 5 2" xfId="38207"/>
    <cellStyle name="40% - Ênfase5 104 2 6" xfId="38208"/>
    <cellStyle name="40% - Ênfase5 104 3" xfId="38209"/>
    <cellStyle name="40% - Ênfase5 104 3 2" xfId="38210"/>
    <cellStyle name="40% - Ênfase5 104 4" xfId="38211"/>
    <cellStyle name="40% - Ênfase5 104 4 2" xfId="38212"/>
    <cellStyle name="40% - Ênfase5 104 5" xfId="38213"/>
    <cellStyle name="40% - Ênfase5 104 5 2" xfId="38214"/>
    <cellStyle name="40% - Ênfase5 104 6" xfId="38215"/>
    <cellStyle name="40% - Ênfase5 104 6 2" xfId="38216"/>
    <cellStyle name="40% - Ênfase5 104 7" xfId="38217"/>
    <cellStyle name="40% - Ênfase5 105" xfId="38218"/>
    <cellStyle name="40% - Ênfase5 105 2" xfId="38219"/>
    <cellStyle name="40% - Ênfase5 105 2 2" xfId="38220"/>
    <cellStyle name="40% - Ênfase5 105 2 2 2" xfId="38221"/>
    <cellStyle name="40% - Ênfase5 105 2 3" xfId="38222"/>
    <cellStyle name="40% - Ênfase5 105 2 3 2" xfId="38223"/>
    <cellStyle name="40% - Ênfase5 105 2 4" xfId="38224"/>
    <cellStyle name="40% - Ênfase5 105 2 4 2" xfId="38225"/>
    <cellStyle name="40% - Ênfase5 105 2 5" xfId="38226"/>
    <cellStyle name="40% - Ênfase5 105 2 5 2" xfId="38227"/>
    <cellStyle name="40% - Ênfase5 105 2 6" xfId="38228"/>
    <cellStyle name="40% - Ênfase5 105 3" xfId="38229"/>
    <cellStyle name="40% - Ênfase5 105 3 2" xfId="38230"/>
    <cellStyle name="40% - Ênfase5 105 4" xfId="38231"/>
    <cellStyle name="40% - Ênfase5 105 4 2" xfId="38232"/>
    <cellStyle name="40% - Ênfase5 105 5" xfId="38233"/>
    <cellStyle name="40% - Ênfase5 105 5 2" xfId="38234"/>
    <cellStyle name="40% - Ênfase5 105 6" xfId="38235"/>
    <cellStyle name="40% - Ênfase5 105 6 2" xfId="38236"/>
    <cellStyle name="40% - Ênfase5 105 7" xfId="38237"/>
    <cellStyle name="40% - Ênfase5 106" xfId="38238"/>
    <cellStyle name="40% - Ênfase5 106 2" xfId="38239"/>
    <cellStyle name="40% - Ênfase5 106 2 2" xfId="38240"/>
    <cellStyle name="40% - Ênfase5 106 2 2 2" xfId="38241"/>
    <cellStyle name="40% - Ênfase5 106 2 3" xfId="38242"/>
    <cellStyle name="40% - Ênfase5 106 2 3 2" xfId="38243"/>
    <cellStyle name="40% - Ênfase5 106 2 4" xfId="38244"/>
    <cellStyle name="40% - Ênfase5 106 2 4 2" xfId="38245"/>
    <cellStyle name="40% - Ênfase5 106 2 5" xfId="38246"/>
    <cellStyle name="40% - Ênfase5 106 2 5 2" xfId="38247"/>
    <cellStyle name="40% - Ênfase5 106 2 6" xfId="38248"/>
    <cellStyle name="40% - Ênfase5 106 3" xfId="38249"/>
    <cellStyle name="40% - Ênfase5 106 3 2" xfId="38250"/>
    <cellStyle name="40% - Ênfase5 106 4" xfId="38251"/>
    <cellStyle name="40% - Ênfase5 106 4 2" xfId="38252"/>
    <cellStyle name="40% - Ênfase5 106 5" xfId="38253"/>
    <cellStyle name="40% - Ênfase5 106 5 2" xfId="38254"/>
    <cellStyle name="40% - Ênfase5 106 6" xfId="38255"/>
    <cellStyle name="40% - Ênfase5 106 6 2" xfId="38256"/>
    <cellStyle name="40% - Ênfase5 106 7" xfId="38257"/>
    <cellStyle name="40% - Ênfase5 107" xfId="38258"/>
    <cellStyle name="40% - Ênfase5 107 2" xfId="38259"/>
    <cellStyle name="40% - Ênfase5 107 2 2" xfId="38260"/>
    <cellStyle name="40% - Ênfase5 107 2 2 2" xfId="38261"/>
    <cellStyle name="40% - Ênfase5 107 2 3" xfId="38262"/>
    <cellStyle name="40% - Ênfase5 107 2 3 2" xfId="38263"/>
    <cellStyle name="40% - Ênfase5 107 2 4" xfId="38264"/>
    <cellStyle name="40% - Ênfase5 107 2 4 2" xfId="38265"/>
    <cellStyle name="40% - Ênfase5 107 2 5" xfId="38266"/>
    <cellStyle name="40% - Ênfase5 107 2 5 2" xfId="38267"/>
    <cellStyle name="40% - Ênfase5 107 2 6" xfId="38268"/>
    <cellStyle name="40% - Ênfase5 107 3" xfId="38269"/>
    <cellStyle name="40% - Ênfase5 107 3 2" xfId="38270"/>
    <cellStyle name="40% - Ênfase5 107 4" xfId="38271"/>
    <cellStyle name="40% - Ênfase5 107 4 2" xfId="38272"/>
    <cellStyle name="40% - Ênfase5 107 5" xfId="38273"/>
    <cellStyle name="40% - Ênfase5 107 5 2" xfId="38274"/>
    <cellStyle name="40% - Ênfase5 107 6" xfId="38275"/>
    <cellStyle name="40% - Ênfase5 107 6 2" xfId="38276"/>
    <cellStyle name="40% - Ênfase5 107 7" xfId="38277"/>
    <cellStyle name="40% - Ênfase5 108" xfId="38278"/>
    <cellStyle name="40% - Ênfase5 108 2" xfId="38279"/>
    <cellStyle name="40% - Ênfase5 108 2 2" xfId="38280"/>
    <cellStyle name="40% - Ênfase5 108 2 2 2" xfId="38281"/>
    <cellStyle name="40% - Ênfase5 108 2 3" xfId="38282"/>
    <cellStyle name="40% - Ênfase5 108 2 3 2" xfId="38283"/>
    <cellStyle name="40% - Ênfase5 108 2 4" xfId="38284"/>
    <cellStyle name="40% - Ênfase5 108 2 4 2" xfId="38285"/>
    <cellStyle name="40% - Ênfase5 108 2 5" xfId="38286"/>
    <cellStyle name="40% - Ênfase5 108 2 5 2" xfId="38287"/>
    <cellStyle name="40% - Ênfase5 108 2 6" xfId="38288"/>
    <cellStyle name="40% - Ênfase5 108 3" xfId="38289"/>
    <cellStyle name="40% - Ênfase5 108 3 2" xfId="38290"/>
    <cellStyle name="40% - Ênfase5 108 4" xfId="38291"/>
    <cellStyle name="40% - Ênfase5 108 4 2" xfId="38292"/>
    <cellStyle name="40% - Ênfase5 108 5" xfId="38293"/>
    <cellStyle name="40% - Ênfase5 108 5 2" xfId="38294"/>
    <cellStyle name="40% - Ênfase5 108 6" xfId="38295"/>
    <cellStyle name="40% - Ênfase5 108 6 2" xfId="38296"/>
    <cellStyle name="40% - Ênfase5 108 7" xfId="38297"/>
    <cellStyle name="40% - Ênfase5 109" xfId="38298"/>
    <cellStyle name="40% - Ênfase5 109 2" xfId="38299"/>
    <cellStyle name="40% - Ênfase5 109 2 2" xfId="38300"/>
    <cellStyle name="40% - Ênfase5 109 2 2 2" xfId="38301"/>
    <cellStyle name="40% - Ênfase5 109 2 3" xfId="38302"/>
    <cellStyle name="40% - Ênfase5 109 2 3 2" xfId="38303"/>
    <cellStyle name="40% - Ênfase5 109 2 4" xfId="38304"/>
    <cellStyle name="40% - Ênfase5 109 2 4 2" xfId="38305"/>
    <cellStyle name="40% - Ênfase5 109 2 5" xfId="38306"/>
    <cellStyle name="40% - Ênfase5 109 2 5 2" xfId="38307"/>
    <cellStyle name="40% - Ênfase5 109 2 6" xfId="38308"/>
    <cellStyle name="40% - Ênfase5 109 3" xfId="38309"/>
    <cellStyle name="40% - Ênfase5 109 3 2" xfId="38310"/>
    <cellStyle name="40% - Ênfase5 109 4" xfId="38311"/>
    <cellStyle name="40% - Ênfase5 109 4 2" xfId="38312"/>
    <cellStyle name="40% - Ênfase5 109 5" xfId="38313"/>
    <cellStyle name="40% - Ênfase5 109 5 2" xfId="38314"/>
    <cellStyle name="40% - Ênfase5 109 6" xfId="38315"/>
    <cellStyle name="40% - Ênfase5 109 6 2" xfId="38316"/>
    <cellStyle name="40% - Ênfase5 109 7" xfId="38317"/>
    <cellStyle name="40% - Ênfase5 11" xfId="38318"/>
    <cellStyle name="40% - Ênfase5 11 2" xfId="38319"/>
    <cellStyle name="40% - Ênfase5 11 2 2" xfId="38320"/>
    <cellStyle name="40% - Ênfase5 11 2 2 2" xfId="38321"/>
    <cellStyle name="40% - Ênfase5 11 2 3" xfId="38322"/>
    <cellStyle name="40% - Ênfase5 11 2 3 2" xfId="38323"/>
    <cellStyle name="40% - Ênfase5 11 2 4" xfId="38324"/>
    <cellStyle name="40% - Ênfase5 11 2 4 2" xfId="38325"/>
    <cellStyle name="40% - Ênfase5 11 2 5" xfId="38326"/>
    <cellStyle name="40% - Ênfase5 11 2 5 2" xfId="38327"/>
    <cellStyle name="40% - Ênfase5 11 2 6" xfId="38328"/>
    <cellStyle name="40% - Ênfase5 11 3" xfId="38329"/>
    <cellStyle name="40% - Ênfase5 11 3 2" xfId="38330"/>
    <cellStyle name="40% - Ênfase5 11 4" xfId="38331"/>
    <cellStyle name="40% - Ênfase5 11 4 2" xfId="38332"/>
    <cellStyle name="40% - Ênfase5 11 5" xfId="38333"/>
    <cellStyle name="40% - Ênfase5 11 5 2" xfId="38334"/>
    <cellStyle name="40% - Ênfase5 11 6" xfId="38335"/>
    <cellStyle name="40% - Ênfase5 11 6 2" xfId="38336"/>
    <cellStyle name="40% - Ênfase5 11 7" xfId="38337"/>
    <cellStyle name="40% - Ênfase5 110" xfId="38338"/>
    <cellStyle name="40% - Ênfase5 110 2" xfId="38339"/>
    <cellStyle name="40% - Ênfase5 110 2 2" xfId="38340"/>
    <cellStyle name="40% - Ênfase5 110 2 2 2" xfId="38341"/>
    <cellStyle name="40% - Ênfase5 110 2 3" xfId="38342"/>
    <cellStyle name="40% - Ênfase5 110 2 3 2" xfId="38343"/>
    <cellStyle name="40% - Ênfase5 110 2 4" xfId="38344"/>
    <cellStyle name="40% - Ênfase5 110 2 4 2" xfId="38345"/>
    <cellStyle name="40% - Ênfase5 110 2 5" xfId="38346"/>
    <cellStyle name="40% - Ênfase5 110 2 5 2" xfId="38347"/>
    <cellStyle name="40% - Ênfase5 110 2 6" xfId="38348"/>
    <cellStyle name="40% - Ênfase5 110 3" xfId="38349"/>
    <cellStyle name="40% - Ênfase5 110 3 2" xfId="38350"/>
    <cellStyle name="40% - Ênfase5 110 4" xfId="38351"/>
    <cellStyle name="40% - Ênfase5 110 4 2" xfId="38352"/>
    <cellStyle name="40% - Ênfase5 110 5" xfId="38353"/>
    <cellStyle name="40% - Ênfase5 110 5 2" xfId="38354"/>
    <cellStyle name="40% - Ênfase5 110 6" xfId="38355"/>
    <cellStyle name="40% - Ênfase5 110 6 2" xfId="38356"/>
    <cellStyle name="40% - Ênfase5 110 7" xfId="38357"/>
    <cellStyle name="40% - Ênfase5 111" xfId="38358"/>
    <cellStyle name="40% - Ênfase5 111 2" xfId="38359"/>
    <cellStyle name="40% - Ênfase5 111 2 2" xfId="38360"/>
    <cellStyle name="40% - Ênfase5 111 2 2 2" xfId="38361"/>
    <cellStyle name="40% - Ênfase5 111 2 3" xfId="38362"/>
    <cellStyle name="40% - Ênfase5 111 2 3 2" xfId="38363"/>
    <cellStyle name="40% - Ênfase5 111 2 4" xfId="38364"/>
    <cellStyle name="40% - Ênfase5 111 2 4 2" xfId="38365"/>
    <cellStyle name="40% - Ênfase5 111 2 5" xfId="38366"/>
    <cellStyle name="40% - Ênfase5 111 2 5 2" xfId="38367"/>
    <cellStyle name="40% - Ênfase5 111 2 6" xfId="38368"/>
    <cellStyle name="40% - Ênfase5 111 3" xfId="38369"/>
    <cellStyle name="40% - Ênfase5 111 3 2" xfId="38370"/>
    <cellStyle name="40% - Ênfase5 111 4" xfId="38371"/>
    <cellStyle name="40% - Ênfase5 111 4 2" xfId="38372"/>
    <cellStyle name="40% - Ênfase5 111 5" xfId="38373"/>
    <cellStyle name="40% - Ênfase5 111 5 2" xfId="38374"/>
    <cellStyle name="40% - Ênfase5 111 6" xfId="38375"/>
    <cellStyle name="40% - Ênfase5 111 6 2" xfId="38376"/>
    <cellStyle name="40% - Ênfase5 111 7" xfId="38377"/>
    <cellStyle name="40% - Ênfase5 112" xfId="38378"/>
    <cellStyle name="40% - Ênfase5 112 2" xfId="38379"/>
    <cellStyle name="40% - Ênfase5 112 2 2" xfId="38380"/>
    <cellStyle name="40% - Ênfase5 112 2 2 2" xfId="38381"/>
    <cellStyle name="40% - Ênfase5 112 2 3" xfId="38382"/>
    <cellStyle name="40% - Ênfase5 112 2 3 2" xfId="38383"/>
    <cellStyle name="40% - Ênfase5 112 2 4" xfId="38384"/>
    <cellStyle name="40% - Ênfase5 112 2 4 2" xfId="38385"/>
    <cellStyle name="40% - Ênfase5 112 2 5" xfId="38386"/>
    <cellStyle name="40% - Ênfase5 112 2 5 2" xfId="38387"/>
    <cellStyle name="40% - Ênfase5 112 2 6" xfId="38388"/>
    <cellStyle name="40% - Ênfase5 112 3" xfId="38389"/>
    <cellStyle name="40% - Ênfase5 112 3 2" xfId="38390"/>
    <cellStyle name="40% - Ênfase5 112 4" xfId="38391"/>
    <cellStyle name="40% - Ênfase5 112 4 2" xfId="38392"/>
    <cellStyle name="40% - Ênfase5 112 5" xfId="38393"/>
    <cellStyle name="40% - Ênfase5 112 5 2" xfId="38394"/>
    <cellStyle name="40% - Ênfase5 112 6" xfId="38395"/>
    <cellStyle name="40% - Ênfase5 112 6 2" xfId="38396"/>
    <cellStyle name="40% - Ênfase5 112 7" xfId="38397"/>
    <cellStyle name="40% - Ênfase5 113" xfId="38398"/>
    <cellStyle name="40% - Ênfase5 113 2" xfId="38399"/>
    <cellStyle name="40% - Ênfase5 113 2 2" xfId="38400"/>
    <cellStyle name="40% - Ênfase5 113 2 2 2" xfId="38401"/>
    <cellStyle name="40% - Ênfase5 113 2 3" xfId="38402"/>
    <cellStyle name="40% - Ênfase5 113 2 3 2" xfId="38403"/>
    <cellStyle name="40% - Ênfase5 113 2 4" xfId="38404"/>
    <cellStyle name="40% - Ênfase5 113 2 4 2" xfId="38405"/>
    <cellStyle name="40% - Ênfase5 113 2 5" xfId="38406"/>
    <cellStyle name="40% - Ênfase5 113 2 5 2" xfId="38407"/>
    <cellStyle name="40% - Ênfase5 113 2 6" xfId="38408"/>
    <cellStyle name="40% - Ênfase5 113 3" xfId="38409"/>
    <cellStyle name="40% - Ênfase5 113 3 2" xfId="38410"/>
    <cellStyle name="40% - Ênfase5 113 4" xfId="38411"/>
    <cellStyle name="40% - Ênfase5 113 4 2" xfId="38412"/>
    <cellStyle name="40% - Ênfase5 113 5" xfId="38413"/>
    <cellStyle name="40% - Ênfase5 113 5 2" xfId="38414"/>
    <cellStyle name="40% - Ênfase5 113 6" xfId="38415"/>
    <cellStyle name="40% - Ênfase5 113 6 2" xfId="38416"/>
    <cellStyle name="40% - Ênfase5 113 7" xfId="38417"/>
    <cellStyle name="40% - Ênfase5 114" xfId="38418"/>
    <cellStyle name="40% - Ênfase5 114 2" xfId="38419"/>
    <cellStyle name="40% - Ênfase5 114 2 2" xfId="38420"/>
    <cellStyle name="40% - Ênfase5 114 2 2 2" xfId="38421"/>
    <cellStyle name="40% - Ênfase5 114 2 3" xfId="38422"/>
    <cellStyle name="40% - Ênfase5 114 2 3 2" xfId="38423"/>
    <cellStyle name="40% - Ênfase5 114 2 4" xfId="38424"/>
    <cellStyle name="40% - Ênfase5 114 2 4 2" xfId="38425"/>
    <cellStyle name="40% - Ênfase5 114 2 5" xfId="38426"/>
    <cellStyle name="40% - Ênfase5 114 2 5 2" xfId="38427"/>
    <cellStyle name="40% - Ênfase5 114 2 6" xfId="38428"/>
    <cellStyle name="40% - Ênfase5 114 3" xfId="38429"/>
    <cellStyle name="40% - Ênfase5 114 3 2" xfId="38430"/>
    <cellStyle name="40% - Ênfase5 114 4" xfId="38431"/>
    <cellStyle name="40% - Ênfase5 114 4 2" xfId="38432"/>
    <cellStyle name="40% - Ênfase5 114 5" xfId="38433"/>
    <cellStyle name="40% - Ênfase5 114 5 2" xfId="38434"/>
    <cellStyle name="40% - Ênfase5 114 6" xfId="38435"/>
    <cellStyle name="40% - Ênfase5 114 6 2" xfId="38436"/>
    <cellStyle name="40% - Ênfase5 114 7" xfId="38437"/>
    <cellStyle name="40% - Ênfase5 115" xfId="38438"/>
    <cellStyle name="40% - Ênfase5 115 2" xfId="38439"/>
    <cellStyle name="40% - Ênfase5 115 2 2" xfId="38440"/>
    <cellStyle name="40% - Ênfase5 115 2 2 2" xfId="38441"/>
    <cellStyle name="40% - Ênfase5 115 2 3" xfId="38442"/>
    <cellStyle name="40% - Ênfase5 115 2 3 2" xfId="38443"/>
    <cellStyle name="40% - Ênfase5 115 2 4" xfId="38444"/>
    <cellStyle name="40% - Ênfase5 115 2 4 2" xfId="38445"/>
    <cellStyle name="40% - Ênfase5 115 2 5" xfId="38446"/>
    <cellStyle name="40% - Ênfase5 115 2 5 2" xfId="38447"/>
    <cellStyle name="40% - Ênfase5 115 2 6" xfId="38448"/>
    <cellStyle name="40% - Ênfase5 115 3" xfId="38449"/>
    <cellStyle name="40% - Ênfase5 115 3 2" xfId="38450"/>
    <cellStyle name="40% - Ênfase5 115 4" xfId="38451"/>
    <cellStyle name="40% - Ênfase5 115 4 2" xfId="38452"/>
    <cellStyle name="40% - Ênfase5 115 5" xfId="38453"/>
    <cellStyle name="40% - Ênfase5 115 5 2" xfId="38454"/>
    <cellStyle name="40% - Ênfase5 115 6" xfId="38455"/>
    <cellStyle name="40% - Ênfase5 115 6 2" xfId="38456"/>
    <cellStyle name="40% - Ênfase5 115 7" xfId="38457"/>
    <cellStyle name="40% - Ênfase5 116" xfId="38458"/>
    <cellStyle name="40% - Ênfase5 116 2" xfId="38459"/>
    <cellStyle name="40% - Ênfase5 116 2 2" xfId="38460"/>
    <cellStyle name="40% - Ênfase5 116 2 2 2" xfId="38461"/>
    <cellStyle name="40% - Ênfase5 116 2 3" xfId="38462"/>
    <cellStyle name="40% - Ênfase5 116 2 3 2" xfId="38463"/>
    <cellStyle name="40% - Ênfase5 116 2 4" xfId="38464"/>
    <cellStyle name="40% - Ênfase5 116 2 4 2" xfId="38465"/>
    <cellStyle name="40% - Ênfase5 116 2 5" xfId="38466"/>
    <cellStyle name="40% - Ênfase5 116 2 5 2" xfId="38467"/>
    <cellStyle name="40% - Ênfase5 116 2 6" xfId="38468"/>
    <cellStyle name="40% - Ênfase5 116 3" xfId="38469"/>
    <cellStyle name="40% - Ênfase5 116 3 2" xfId="38470"/>
    <cellStyle name="40% - Ênfase5 116 4" xfId="38471"/>
    <cellStyle name="40% - Ênfase5 116 4 2" xfId="38472"/>
    <cellStyle name="40% - Ênfase5 116 5" xfId="38473"/>
    <cellStyle name="40% - Ênfase5 116 5 2" xfId="38474"/>
    <cellStyle name="40% - Ênfase5 116 6" xfId="38475"/>
    <cellStyle name="40% - Ênfase5 116 6 2" xfId="38476"/>
    <cellStyle name="40% - Ênfase5 116 7" xfId="38477"/>
    <cellStyle name="40% - Ênfase5 117" xfId="38478"/>
    <cellStyle name="40% - Ênfase5 117 2" xfId="38479"/>
    <cellStyle name="40% - Ênfase5 117 2 2" xfId="38480"/>
    <cellStyle name="40% - Ênfase5 117 2 2 2" xfId="38481"/>
    <cellStyle name="40% - Ênfase5 117 2 3" xfId="38482"/>
    <cellStyle name="40% - Ênfase5 117 2 3 2" xfId="38483"/>
    <cellStyle name="40% - Ênfase5 117 2 4" xfId="38484"/>
    <cellStyle name="40% - Ênfase5 117 2 4 2" xfId="38485"/>
    <cellStyle name="40% - Ênfase5 117 2 5" xfId="38486"/>
    <cellStyle name="40% - Ênfase5 117 2 5 2" xfId="38487"/>
    <cellStyle name="40% - Ênfase5 117 2 6" xfId="38488"/>
    <cellStyle name="40% - Ênfase5 117 3" xfId="38489"/>
    <cellStyle name="40% - Ênfase5 117 3 2" xfId="38490"/>
    <cellStyle name="40% - Ênfase5 117 4" xfId="38491"/>
    <cellStyle name="40% - Ênfase5 117 4 2" xfId="38492"/>
    <cellStyle name="40% - Ênfase5 117 5" xfId="38493"/>
    <cellStyle name="40% - Ênfase5 117 5 2" xfId="38494"/>
    <cellStyle name="40% - Ênfase5 117 6" xfId="38495"/>
    <cellStyle name="40% - Ênfase5 117 6 2" xfId="38496"/>
    <cellStyle name="40% - Ênfase5 117 7" xfId="38497"/>
    <cellStyle name="40% - Ênfase5 118" xfId="38498"/>
    <cellStyle name="40% - Ênfase5 118 2" xfId="38499"/>
    <cellStyle name="40% - Ênfase5 118 2 2" xfId="38500"/>
    <cellStyle name="40% - Ênfase5 118 2 2 2" xfId="38501"/>
    <cellStyle name="40% - Ênfase5 118 2 3" xfId="38502"/>
    <cellStyle name="40% - Ênfase5 118 2 3 2" xfId="38503"/>
    <cellStyle name="40% - Ênfase5 118 2 4" xfId="38504"/>
    <cellStyle name="40% - Ênfase5 118 2 4 2" xfId="38505"/>
    <cellStyle name="40% - Ênfase5 118 2 5" xfId="38506"/>
    <cellStyle name="40% - Ênfase5 118 2 5 2" xfId="38507"/>
    <cellStyle name="40% - Ênfase5 118 2 6" xfId="38508"/>
    <cellStyle name="40% - Ênfase5 118 3" xfId="38509"/>
    <cellStyle name="40% - Ênfase5 118 3 2" xfId="38510"/>
    <cellStyle name="40% - Ênfase5 118 4" xfId="38511"/>
    <cellStyle name="40% - Ênfase5 118 4 2" xfId="38512"/>
    <cellStyle name="40% - Ênfase5 118 5" xfId="38513"/>
    <cellStyle name="40% - Ênfase5 118 5 2" xfId="38514"/>
    <cellStyle name="40% - Ênfase5 118 6" xfId="38515"/>
    <cellStyle name="40% - Ênfase5 118 6 2" xfId="38516"/>
    <cellStyle name="40% - Ênfase5 118 7" xfId="38517"/>
    <cellStyle name="40% - Ênfase5 119" xfId="38518"/>
    <cellStyle name="40% - Ênfase5 119 2" xfId="38519"/>
    <cellStyle name="40% - Ênfase5 119 2 2" xfId="38520"/>
    <cellStyle name="40% - Ênfase5 119 2 2 2" xfId="38521"/>
    <cellStyle name="40% - Ênfase5 119 2 3" xfId="38522"/>
    <cellStyle name="40% - Ênfase5 119 2 3 2" xfId="38523"/>
    <cellStyle name="40% - Ênfase5 119 2 4" xfId="38524"/>
    <cellStyle name="40% - Ênfase5 119 2 4 2" xfId="38525"/>
    <cellStyle name="40% - Ênfase5 119 2 5" xfId="38526"/>
    <cellStyle name="40% - Ênfase5 119 2 5 2" xfId="38527"/>
    <cellStyle name="40% - Ênfase5 119 2 6" xfId="38528"/>
    <cellStyle name="40% - Ênfase5 119 3" xfId="38529"/>
    <cellStyle name="40% - Ênfase5 119 3 2" xfId="38530"/>
    <cellStyle name="40% - Ênfase5 119 4" xfId="38531"/>
    <cellStyle name="40% - Ênfase5 119 4 2" xfId="38532"/>
    <cellStyle name="40% - Ênfase5 119 5" xfId="38533"/>
    <cellStyle name="40% - Ênfase5 119 5 2" xfId="38534"/>
    <cellStyle name="40% - Ênfase5 119 6" xfId="38535"/>
    <cellStyle name="40% - Ênfase5 119 6 2" xfId="38536"/>
    <cellStyle name="40% - Ênfase5 119 7" xfId="38537"/>
    <cellStyle name="40% - Ênfase5 12" xfId="38538"/>
    <cellStyle name="40% - Ênfase5 12 2" xfId="38539"/>
    <cellStyle name="40% - Ênfase5 12 2 2" xfId="38540"/>
    <cellStyle name="40% - Ênfase5 12 2 2 2" xfId="38541"/>
    <cellStyle name="40% - Ênfase5 12 2 3" xfId="38542"/>
    <cellStyle name="40% - Ênfase5 12 2 3 2" xfId="38543"/>
    <cellStyle name="40% - Ênfase5 12 2 4" xfId="38544"/>
    <cellStyle name="40% - Ênfase5 12 2 4 2" xfId="38545"/>
    <cellStyle name="40% - Ênfase5 12 2 5" xfId="38546"/>
    <cellStyle name="40% - Ênfase5 12 2 5 2" xfId="38547"/>
    <cellStyle name="40% - Ênfase5 12 2 6" xfId="38548"/>
    <cellStyle name="40% - Ênfase5 12 3" xfId="38549"/>
    <cellStyle name="40% - Ênfase5 12 3 2" xfId="38550"/>
    <cellStyle name="40% - Ênfase5 12 4" xfId="38551"/>
    <cellStyle name="40% - Ênfase5 12 4 2" xfId="38552"/>
    <cellStyle name="40% - Ênfase5 12 5" xfId="38553"/>
    <cellStyle name="40% - Ênfase5 12 5 2" xfId="38554"/>
    <cellStyle name="40% - Ênfase5 12 6" xfId="38555"/>
    <cellStyle name="40% - Ênfase5 12 6 2" xfId="38556"/>
    <cellStyle name="40% - Ênfase5 12 7" xfId="38557"/>
    <cellStyle name="40% - Ênfase5 120" xfId="38558"/>
    <cellStyle name="40% - Ênfase5 120 2" xfId="38559"/>
    <cellStyle name="40% - Ênfase5 120 2 2" xfId="38560"/>
    <cellStyle name="40% - Ênfase5 120 2 2 2" xfId="38561"/>
    <cellStyle name="40% - Ênfase5 120 2 3" xfId="38562"/>
    <cellStyle name="40% - Ênfase5 120 2 3 2" xfId="38563"/>
    <cellStyle name="40% - Ênfase5 120 2 4" xfId="38564"/>
    <cellStyle name="40% - Ênfase5 120 2 4 2" xfId="38565"/>
    <cellStyle name="40% - Ênfase5 120 2 5" xfId="38566"/>
    <cellStyle name="40% - Ênfase5 120 2 5 2" xfId="38567"/>
    <cellStyle name="40% - Ênfase5 120 2 6" xfId="38568"/>
    <cellStyle name="40% - Ênfase5 120 3" xfId="38569"/>
    <cellStyle name="40% - Ênfase5 120 3 2" xfId="38570"/>
    <cellStyle name="40% - Ênfase5 120 4" xfId="38571"/>
    <cellStyle name="40% - Ênfase5 120 4 2" xfId="38572"/>
    <cellStyle name="40% - Ênfase5 120 5" xfId="38573"/>
    <cellStyle name="40% - Ênfase5 120 5 2" xfId="38574"/>
    <cellStyle name="40% - Ênfase5 120 6" xfId="38575"/>
    <cellStyle name="40% - Ênfase5 120 6 2" xfId="38576"/>
    <cellStyle name="40% - Ênfase5 120 7" xfId="38577"/>
    <cellStyle name="40% - Ênfase5 121" xfId="38578"/>
    <cellStyle name="40% - Ênfase5 121 2" xfId="38579"/>
    <cellStyle name="40% - Ênfase5 121 2 2" xfId="38580"/>
    <cellStyle name="40% - Ênfase5 121 2 2 2" xfId="38581"/>
    <cellStyle name="40% - Ênfase5 121 2 3" xfId="38582"/>
    <cellStyle name="40% - Ênfase5 121 2 3 2" xfId="38583"/>
    <cellStyle name="40% - Ênfase5 121 2 4" xfId="38584"/>
    <cellStyle name="40% - Ênfase5 121 2 4 2" xfId="38585"/>
    <cellStyle name="40% - Ênfase5 121 2 5" xfId="38586"/>
    <cellStyle name="40% - Ênfase5 121 2 5 2" xfId="38587"/>
    <cellStyle name="40% - Ênfase5 121 2 6" xfId="38588"/>
    <cellStyle name="40% - Ênfase5 121 3" xfId="38589"/>
    <cellStyle name="40% - Ênfase5 121 3 2" xfId="38590"/>
    <cellStyle name="40% - Ênfase5 121 4" xfId="38591"/>
    <cellStyle name="40% - Ênfase5 121 4 2" xfId="38592"/>
    <cellStyle name="40% - Ênfase5 121 5" xfId="38593"/>
    <cellStyle name="40% - Ênfase5 121 5 2" xfId="38594"/>
    <cellStyle name="40% - Ênfase5 121 6" xfId="38595"/>
    <cellStyle name="40% - Ênfase5 121 6 2" xfId="38596"/>
    <cellStyle name="40% - Ênfase5 121 7" xfId="38597"/>
    <cellStyle name="40% - Ênfase5 122" xfId="38598"/>
    <cellStyle name="40% - Ênfase5 122 2" xfId="38599"/>
    <cellStyle name="40% - Ênfase5 122 2 2" xfId="38600"/>
    <cellStyle name="40% - Ênfase5 122 2 2 2" xfId="38601"/>
    <cellStyle name="40% - Ênfase5 122 2 3" xfId="38602"/>
    <cellStyle name="40% - Ênfase5 122 2 3 2" xfId="38603"/>
    <cellStyle name="40% - Ênfase5 122 2 4" xfId="38604"/>
    <cellStyle name="40% - Ênfase5 122 2 4 2" xfId="38605"/>
    <cellStyle name="40% - Ênfase5 122 2 5" xfId="38606"/>
    <cellStyle name="40% - Ênfase5 122 2 5 2" xfId="38607"/>
    <cellStyle name="40% - Ênfase5 122 2 6" xfId="38608"/>
    <cellStyle name="40% - Ênfase5 122 3" xfId="38609"/>
    <cellStyle name="40% - Ênfase5 122 3 2" xfId="38610"/>
    <cellStyle name="40% - Ênfase5 122 4" xfId="38611"/>
    <cellStyle name="40% - Ênfase5 122 4 2" xfId="38612"/>
    <cellStyle name="40% - Ênfase5 122 5" xfId="38613"/>
    <cellStyle name="40% - Ênfase5 122 5 2" xfId="38614"/>
    <cellStyle name="40% - Ênfase5 122 6" xfId="38615"/>
    <cellStyle name="40% - Ênfase5 122 6 2" xfId="38616"/>
    <cellStyle name="40% - Ênfase5 122 7" xfId="38617"/>
    <cellStyle name="40% - Ênfase5 123" xfId="38618"/>
    <cellStyle name="40% - Ênfase5 123 2" xfId="38619"/>
    <cellStyle name="40% - Ênfase5 123 2 2" xfId="38620"/>
    <cellStyle name="40% - Ênfase5 123 2 2 2" xfId="38621"/>
    <cellStyle name="40% - Ênfase5 123 2 3" xfId="38622"/>
    <cellStyle name="40% - Ênfase5 123 2 3 2" xfId="38623"/>
    <cellStyle name="40% - Ênfase5 123 2 4" xfId="38624"/>
    <cellStyle name="40% - Ênfase5 123 2 4 2" xfId="38625"/>
    <cellStyle name="40% - Ênfase5 123 2 5" xfId="38626"/>
    <cellStyle name="40% - Ênfase5 123 2 5 2" xfId="38627"/>
    <cellStyle name="40% - Ênfase5 123 2 6" xfId="38628"/>
    <cellStyle name="40% - Ênfase5 123 3" xfId="38629"/>
    <cellStyle name="40% - Ênfase5 123 3 2" xfId="38630"/>
    <cellStyle name="40% - Ênfase5 123 4" xfId="38631"/>
    <cellStyle name="40% - Ênfase5 123 4 2" xfId="38632"/>
    <cellStyle name="40% - Ênfase5 123 5" xfId="38633"/>
    <cellStyle name="40% - Ênfase5 123 5 2" xfId="38634"/>
    <cellStyle name="40% - Ênfase5 123 6" xfId="38635"/>
    <cellStyle name="40% - Ênfase5 123 6 2" xfId="38636"/>
    <cellStyle name="40% - Ênfase5 123 7" xfId="38637"/>
    <cellStyle name="40% - Ênfase5 124" xfId="38638"/>
    <cellStyle name="40% - Ênfase5 124 2" xfId="38639"/>
    <cellStyle name="40% - Ênfase5 124 2 2" xfId="38640"/>
    <cellStyle name="40% - Ênfase5 124 2 2 2" xfId="38641"/>
    <cellStyle name="40% - Ênfase5 124 2 3" xfId="38642"/>
    <cellStyle name="40% - Ênfase5 124 2 3 2" xfId="38643"/>
    <cellStyle name="40% - Ênfase5 124 2 4" xfId="38644"/>
    <cellStyle name="40% - Ênfase5 124 2 4 2" xfId="38645"/>
    <cellStyle name="40% - Ênfase5 124 2 5" xfId="38646"/>
    <cellStyle name="40% - Ênfase5 124 2 5 2" xfId="38647"/>
    <cellStyle name="40% - Ênfase5 124 2 6" xfId="38648"/>
    <cellStyle name="40% - Ênfase5 124 3" xfId="38649"/>
    <cellStyle name="40% - Ênfase5 124 3 2" xfId="38650"/>
    <cellStyle name="40% - Ênfase5 124 4" xfId="38651"/>
    <cellStyle name="40% - Ênfase5 124 4 2" xfId="38652"/>
    <cellStyle name="40% - Ênfase5 124 5" xfId="38653"/>
    <cellStyle name="40% - Ênfase5 124 5 2" xfId="38654"/>
    <cellStyle name="40% - Ênfase5 124 6" xfId="38655"/>
    <cellStyle name="40% - Ênfase5 124 6 2" xfId="38656"/>
    <cellStyle name="40% - Ênfase5 124 7" xfId="38657"/>
    <cellStyle name="40% - Ênfase5 125" xfId="38658"/>
    <cellStyle name="40% - Ênfase5 125 2" xfId="38659"/>
    <cellStyle name="40% - Ênfase5 125 2 2" xfId="38660"/>
    <cellStyle name="40% - Ênfase5 125 2 2 2" xfId="38661"/>
    <cellStyle name="40% - Ênfase5 125 2 3" xfId="38662"/>
    <cellStyle name="40% - Ênfase5 125 2 3 2" xfId="38663"/>
    <cellStyle name="40% - Ênfase5 125 2 4" xfId="38664"/>
    <cellStyle name="40% - Ênfase5 125 2 4 2" xfId="38665"/>
    <cellStyle name="40% - Ênfase5 125 2 5" xfId="38666"/>
    <cellStyle name="40% - Ênfase5 125 2 5 2" xfId="38667"/>
    <cellStyle name="40% - Ênfase5 125 2 6" xfId="38668"/>
    <cellStyle name="40% - Ênfase5 125 3" xfId="38669"/>
    <cellStyle name="40% - Ênfase5 125 3 2" xfId="38670"/>
    <cellStyle name="40% - Ênfase5 125 4" xfId="38671"/>
    <cellStyle name="40% - Ênfase5 125 4 2" xfId="38672"/>
    <cellStyle name="40% - Ênfase5 125 5" xfId="38673"/>
    <cellStyle name="40% - Ênfase5 125 5 2" xfId="38674"/>
    <cellStyle name="40% - Ênfase5 125 6" xfId="38675"/>
    <cellStyle name="40% - Ênfase5 125 6 2" xfId="38676"/>
    <cellStyle name="40% - Ênfase5 125 7" xfId="38677"/>
    <cellStyle name="40% - Ênfase5 126" xfId="38678"/>
    <cellStyle name="40% - Ênfase5 126 2" xfId="38679"/>
    <cellStyle name="40% - Ênfase5 126 2 2" xfId="38680"/>
    <cellStyle name="40% - Ênfase5 126 2 2 2" xfId="38681"/>
    <cellStyle name="40% - Ênfase5 126 2 3" xfId="38682"/>
    <cellStyle name="40% - Ênfase5 126 2 3 2" xfId="38683"/>
    <cellStyle name="40% - Ênfase5 126 2 4" xfId="38684"/>
    <cellStyle name="40% - Ênfase5 126 2 4 2" xfId="38685"/>
    <cellStyle name="40% - Ênfase5 126 2 5" xfId="38686"/>
    <cellStyle name="40% - Ênfase5 126 2 5 2" xfId="38687"/>
    <cellStyle name="40% - Ênfase5 126 2 6" xfId="38688"/>
    <cellStyle name="40% - Ênfase5 126 3" xfId="38689"/>
    <cellStyle name="40% - Ênfase5 126 3 2" xfId="38690"/>
    <cellStyle name="40% - Ênfase5 126 4" xfId="38691"/>
    <cellStyle name="40% - Ênfase5 126 4 2" xfId="38692"/>
    <cellStyle name="40% - Ênfase5 126 5" xfId="38693"/>
    <cellStyle name="40% - Ênfase5 126 5 2" xfId="38694"/>
    <cellStyle name="40% - Ênfase5 126 6" xfId="38695"/>
    <cellStyle name="40% - Ênfase5 126 6 2" xfId="38696"/>
    <cellStyle name="40% - Ênfase5 126 7" xfId="38697"/>
    <cellStyle name="40% - Ênfase5 127" xfId="38698"/>
    <cellStyle name="40% - Ênfase5 127 2" xfId="38699"/>
    <cellStyle name="40% - Ênfase5 127 2 2" xfId="38700"/>
    <cellStyle name="40% - Ênfase5 127 2 2 2" xfId="38701"/>
    <cellStyle name="40% - Ênfase5 127 2 3" xfId="38702"/>
    <cellStyle name="40% - Ênfase5 127 2 3 2" xfId="38703"/>
    <cellStyle name="40% - Ênfase5 127 2 4" xfId="38704"/>
    <cellStyle name="40% - Ênfase5 127 2 4 2" xfId="38705"/>
    <cellStyle name="40% - Ênfase5 127 2 5" xfId="38706"/>
    <cellStyle name="40% - Ênfase5 127 2 5 2" xfId="38707"/>
    <cellStyle name="40% - Ênfase5 127 2 6" xfId="38708"/>
    <cellStyle name="40% - Ênfase5 127 3" xfId="38709"/>
    <cellStyle name="40% - Ênfase5 127 3 2" xfId="38710"/>
    <cellStyle name="40% - Ênfase5 127 4" xfId="38711"/>
    <cellStyle name="40% - Ênfase5 127 4 2" xfId="38712"/>
    <cellStyle name="40% - Ênfase5 127 5" xfId="38713"/>
    <cellStyle name="40% - Ênfase5 127 5 2" xfId="38714"/>
    <cellStyle name="40% - Ênfase5 127 6" xfId="38715"/>
    <cellStyle name="40% - Ênfase5 127 6 2" xfId="38716"/>
    <cellStyle name="40% - Ênfase5 127 7" xfId="38717"/>
    <cellStyle name="40% - Ênfase5 128" xfId="38718"/>
    <cellStyle name="40% - Ênfase5 128 2" xfId="38719"/>
    <cellStyle name="40% - Ênfase5 128 2 2" xfId="38720"/>
    <cellStyle name="40% - Ênfase5 128 2 2 2" xfId="38721"/>
    <cellStyle name="40% - Ênfase5 128 2 3" xfId="38722"/>
    <cellStyle name="40% - Ênfase5 128 2 3 2" xfId="38723"/>
    <cellStyle name="40% - Ênfase5 128 2 4" xfId="38724"/>
    <cellStyle name="40% - Ênfase5 128 2 4 2" xfId="38725"/>
    <cellStyle name="40% - Ênfase5 128 2 5" xfId="38726"/>
    <cellStyle name="40% - Ênfase5 128 2 5 2" xfId="38727"/>
    <cellStyle name="40% - Ênfase5 128 2 6" xfId="38728"/>
    <cellStyle name="40% - Ênfase5 128 3" xfId="38729"/>
    <cellStyle name="40% - Ênfase5 128 3 2" xfId="38730"/>
    <cellStyle name="40% - Ênfase5 128 4" xfId="38731"/>
    <cellStyle name="40% - Ênfase5 128 4 2" xfId="38732"/>
    <cellStyle name="40% - Ênfase5 128 5" xfId="38733"/>
    <cellStyle name="40% - Ênfase5 128 5 2" xfId="38734"/>
    <cellStyle name="40% - Ênfase5 128 6" xfId="38735"/>
    <cellStyle name="40% - Ênfase5 128 6 2" xfId="38736"/>
    <cellStyle name="40% - Ênfase5 128 7" xfId="38737"/>
    <cellStyle name="40% - Ênfase5 129" xfId="38738"/>
    <cellStyle name="40% - Ênfase5 129 2" xfId="38739"/>
    <cellStyle name="40% - Ênfase5 129 2 2" xfId="38740"/>
    <cellStyle name="40% - Ênfase5 129 2 2 2" xfId="38741"/>
    <cellStyle name="40% - Ênfase5 129 2 3" xfId="38742"/>
    <cellStyle name="40% - Ênfase5 129 2 3 2" xfId="38743"/>
    <cellStyle name="40% - Ênfase5 129 2 4" xfId="38744"/>
    <cellStyle name="40% - Ênfase5 129 2 4 2" xfId="38745"/>
    <cellStyle name="40% - Ênfase5 129 2 5" xfId="38746"/>
    <cellStyle name="40% - Ênfase5 129 2 5 2" xfId="38747"/>
    <cellStyle name="40% - Ênfase5 129 2 6" xfId="38748"/>
    <cellStyle name="40% - Ênfase5 129 3" xfId="38749"/>
    <cellStyle name="40% - Ênfase5 129 3 2" xfId="38750"/>
    <cellStyle name="40% - Ênfase5 129 4" xfId="38751"/>
    <cellStyle name="40% - Ênfase5 129 4 2" xfId="38752"/>
    <cellStyle name="40% - Ênfase5 129 5" xfId="38753"/>
    <cellStyle name="40% - Ênfase5 129 5 2" xfId="38754"/>
    <cellStyle name="40% - Ênfase5 129 6" xfId="38755"/>
    <cellStyle name="40% - Ênfase5 129 6 2" xfId="38756"/>
    <cellStyle name="40% - Ênfase5 129 7" xfId="38757"/>
    <cellStyle name="40% - Ênfase5 13" xfId="38758"/>
    <cellStyle name="40% - Ênfase5 13 2" xfId="38759"/>
    <cellStyle name="40% - Ênfase5 13 2 2" xfId="38760"/>
    <cellStyle name="40% - Ênfase5 13 2 2 2" xfId="38761"/>
    <cellStyle name="40% - Ênfase5 13 2 3" xfId="38762"/>
    <cellStyle name="40% - Ênfase5 13 2 3 2" xfId="38763"/>
    <cellStyle name="40% - Ênfase5 13 2 4" xfId="38764"/>
    <cellStyle name="40% - Ênfase5 13 2 4 2" xfId="38765"/>
    <cellStyle name="40% - Ênfase5 13 2 5" xfId="38766"/>
    <cellStyle name="40% - Ênfase5 13 2 5 2" xfId="38767"/>
    <cellStyle name="40% - Ênfase5 13 2 6" xfId="38768"/>
    <cellStyle name="40% - Ênfase5 13 3" xfId="38769"/>
    <cellStyle name="40% - Ênfase5 13 3 2" xfId="38770"/>
    <cellStyle name="40% - Ênfase5 13 4" xfId="38771"/>
    <cellStyle name="40% - Ênfase5 13 4 2" xfId="38772"/>
    <cellStyle name="40% - Ênfase5 13 5" xfId="38773"/>
    <cellStyle name="40% - Ênfase5 13 5 2" xfId="38774"/>
    <cellStyle name="40% - Ênfase5 13 6" xfId="38775"/>
    <cellStyle name="40% - Ênfase5 13 6 2" xfId="38776"/>
    <cellStyle name="40% - Ênfase5 13 7" xfId="38777"/>
    <cellStyle name="40% - Ênfase5 130" xfId="38778"/>
    <cellStyle name="40% - Ênfase5 130 2" xfId="38779"/>
    <cellStyle name="40% - Ênfase5 130 2 2" xfId="38780"/>
    <cellStyle name="40% - Ênfase5 130 2 2 2" xfId="38781"/>
    <cellStyle name="40% - Ênfase5 130 2 3" xfId="38782"/>
    <cellStyle name="40% - Ênfase5 130 2 3 2" xfId="38783"/>
    <cellStyle name="40% - Ênfase5 130 2 4" xfId="38784"/>
    <cellStyle name="40% - Ênfase5 130 2 4 2" xfId="38785"/>
    <cellStyle name="40% - Ênfase5 130 2 5" xfId="38786"/>
    <cellStyle name="40% - Ênfase5 130 2 5 2" xfId="38787"/>
    <cellStyle name="40% - Ênfase5 130 2 6" xfId="38788"/>
    <cellStyle name="40% - Ênfase5 130 3" xfId="38789"/>
    <cellStyle name="40% - Ênfase5 130 3 2" xfId="38790"/>
    <cellStyle name="40% - Ênfase5 130 4" xfId="38791"/>
    <cellStyle name="40% - Ênfase5 130 4 2" xfId="38792"/>
    <cellStyle name="40% - Ênfase5 130 5" xfId="38793"/>
    <cellStyle name="40% - Ênfase5 130 5 2" xfId="38794"/>
    <cellStyle name="40% - Ênfase5 130 6" xfId="38795"/>
    <cellStyle name="40% - Ênfase5 130 6 2" xfId="38796"/>
    <cellStyle name="40% - Ênfase5 130 7" xfId="38797"/>
    <cellStyle name="40% - Ênfase5 131" xfId="38798"/>
    <cellStyle name="40% - Ênfase5 131 2" xfId="38799"/>
    <cellStyle name="40% - Ênfase5 131 2 2" xfId="38800"/>
    <cellStyle name="40% - Ênfase5 131 2 2 2" xfId="38801"/>
    <cellStyle name="40% - Ênfase5 131 2 3" xfId="38802"/>
    <cellStyle name="40% - Ênfase5 131 2 3 2" xfId="38803"/>
    <cellStyle name="40% - Ênfase5 131 2 4" xfId="38804"/>
    <cellStyle name="40% - Ênfase5 131 2 4 2" xfId="38805"/>
    <cellStyle name="40% - Ênfase5 131 2 5" xfId="38806"/>
    <cellStyle name="40% - Ênfase5 131 2 5 2" xfId="38807"/>
    <cellStyle name="40% - Ênfase5 131 2 6" xfId="38808"/>
    <cellStyle name="40% - Ênfase5 131 3" xfId="38809"/>
    <cellStyle name="40% - Ênfase5 131 3 2" xfId="38810"/>
    <cellStyle name="40% - Ênfase5 131 4" xfId="38811"/>
    <cellStyle name="40% - Ênfase5 131 4 2" xfId="38812"/>
    <cellStyle name="40% - Ênfase5 131 5" xfId="38813"/>
    <cellStyle name="40% - Ênfase5 131 5 2" xfId="38814"/>
    <cellStyle name="40% - Ênfase5 131 6" xfId="38815"/>
    <cellStyle name="40% - Ênfase5 131 6 2" xfId="38816"/>
    <cellStyle name="40% - Ênfase5 131 7" xfId="38817"/>
    <cellStyle name="40% - Ênfase5 132" xfId="38818"/>
    <cellStyle name="40% - Ênfase5 132 2" xfId="38819"/>
    <cellStyle name="40% - Ênfase5 132 2 2" xfId="38820"/>
    <cellStyle name="40% - Ênfase5 132 2 2 2" xfId="38821"/>
    <cellStyle name="40% - Ênfase5 132 2 3" xfId="38822"/>
    <cellStyle name="40% - Ênfase5 132 2 3 2" xfId="38823"/>
    <cellStyle name="40% - Ênfase5 132 2 4" xfId="38824"/>
    <cellStyle name="40% - Ênfase5 132 2 4 2" xfId="38825"/>
    <cellStyle name="40% - Ênfase5 132 2 5" xfId="38826"/>
    <cellStyle name="40% - Ênfase5 132 2 5 2" xfId="38827"/>
    <cellStyle name="40% - Ênfase5 132 2 6" xfId="38828"/>
    <cellStyle name="40% - Ênfase5 132 3" xfId="38829"/>
    <cellStyle name="40% - Ênfase5 132 3 2" xfId="38830"/>
    <cellStyle name="40% - Ênfase5 132 4" xfId="38831"/>
    <cellStyle name="40% - Ênfase5 132 4 2" xfId="38832"/>
    <cellStyle name="40% - Ênfase5 132 5" xfId="38833"/>
    <cellStyle name="40% - Ênfase5 132 5 2" xfId="38834"/>
    <cellStyle name="40% - Ênfase5 132 6" xfId="38835"/>
    <cellStyle name="40% - Ênfase5 132 6 2" xfId="38836"/>
    <cellStyle name="40% - Ênfase5 132 7" xfId="38837"/>
    <cellStyle name="40% - Ênfase5 133" xfId="38838"/>
    <cellStyle name="40% - Ênfase5 133 2" xfId="38839"/>
    <cellStyle name="40% - Ênfase5 133 2 2" xfId="38840"/>
    <cellStyle name="40% - Ênfase5 133 2 2 2" xfId="38841"/>
    <cellStyle name="40% - Ênfase5 133 2 3" xfId="38842"/>
    <cellStyle name="40% - Ênfase5 133 2 3 2" xfId="38843"/>
    <cellStyle name="40% - Ênfase5 133 2 4" xfId="38844"/>
    <cellStyle name="40% - Ênfase5 133 2 4 2" xfId="38845"/>
    <cellStyle name="40% - Ênfase5 133 2 5" xfId="38846"/>
    <cellStyle name="40% - Ênfase5 133 2 5 2" xfId="38847"/>
    <cellStyle name="40% - Ênfase5 133 2 6" xfId="38848"/>
    <cellStyle name="40% - Ênfase5 133 3" xfId="38849"/>
    <cellStyle name="40% - Ênfase5 133 3 2" xfId="38850"/>
    <cellStyle name="40% - Ênfase5 133 4" xfId="38851"/>
    <cellStyle name="40% - Ênfase5 133 4 2" xfId="38852"/>
    <cellStyle name="40% - Ênfase5 133 5" xfId="38853"/>
    <cellStyle name="40% - Ênfase5 133 5 2" xfId="38854"/>
    <cellStyle name="40% - Ênfase5 133 6" xfId="38855"/>
    <cellStyle name="40% - Ênfase5 133 6 2" xfId="38856"/>
    <cellStyle name="40% - Ênfase5 133 7" xfId="38857"/>
    <cellStyle name="40% - Ênfase5 134" xfId="38858"/>
    <cellStyle name="40% - Ênfase5 134 2" xfId="38859"/>
    <cellStyle name="40% - Ênfase5 134 2 2" xfId="38860"/>
    <cellStyle name="40% - Ênfase5 134 2 2 2" xfId="38861"/>
    <cellStyle name="40% - Ênfase5 134 2 3" xfId="38862"/>
    <cellStyle name="40% - Ênfase5 134 2 3 2" xfId="38863"/>
    <cellStyle name="40% - Ênfase5 134 2 4" xfId="38864"/>
    <cellStyle name="40% - Ênfase5 134 2 4 2" xfId="38865"/>
    <cellStyle name="40% - Ênfase5 134 2 5" xfId="38866"/>
    <cellStyle name="40% - Ênfase5 134 2 5 2" xfId="38867"/>
    <cellStyle name="40% - Ênfase5 134 2 6" xfId="38868"/>
    <cellStyle name="40% - Ênfase5 134 3" xfId="38869"/>
    <cellStyle name="40% - Ênfase5 134 3 2" xfId="38870"/>
    <cellStyle name="40% - Ênfase5 134 4" xfId="38871"/>
    <cellStyle name="40% - Ênfase5 134 4 2" xfId="38872"/>
    <cellStyle name="40% - Ênfase5 134 5" xfId="38873"/>
    <cellStyle name="40% - Ênfase5 134 5 2" xfId="38874"/>
    <cellStyle name="40% - Ênfase5 134 6" xfId="38875"/>
    <cellStyle name="40% - Ênfase5 134 6 2" xfId="38876"/>
    <cellStyle name="40% - Ênfase5 134 7" xfId="38877"/>
    <cellStyle name="40% - Ênfase5 135" xfId="38878"/>
    <cellStyle name="40% - Ênfase5 135 2" xfId="38879"/>
    <cellStyle name="40% - Ênfase5 135 2 2" xfId="38880"/>
    <cellStyle name="40% - Ênfase5 135 2 2 2" xfId="38881"/>
    <cellStyle name="40% - Ênfase5 135 2 3" xfId="38882"/>
    <cellStyle name="40% - Ênfase5 135 2 3 2" xfId="38883"/>
    <cellStyle name="40% - Ênfase5 135 2 4" xfId="38884"/>
    <cellStyle name="40% - Ênfase5 135 2 4 2" xfId="38885"/>
    <cellStyle name="40% - Ênfase5 135 2 5" xfId="38886"/>
    <cellStyle name="40% - Ênfase5 135 2 5 2" xfId="38887"/>
    <cellStyle name="40% - Ênfase5 135 2 6" xfId="38888"/>
    <cellStyle name="40% - Ênfase5 135 3" xfId="38889"/>
    <cellStyle name="40% - Ênfase5 135 3 2" xfId="38890"/>
    <cellStyle name="40% - Ênfase5 135 4" xfId="38891"/>
    <cellStyle name="40% - Ênfase5 135 4 2" xfId="38892"/>
    <cellStyle name="40% - Ênfase5 135 5" xfId="38893"/>
    <cellStyle name="40% - Ênfase5 135 5 2" xfId="38894"/>
    <cellStyle name="40% - Ênfase5 135 6" xfId="38895"/>
    <cellStyle name="40% - Ênfase5 135 6 2" xfId="38896"/>
    <cellStyle name="40% - Ênfase5 135 7" xfId="38897"/>
    <cellStyle name="40% - Ênfase5 136" xfId="38898"/>
    <cellStyle name="40% - Ênfase5 136 2" xfId="38899"/>
    <cellStyle name="40% - Ênfase5 136 2 2" xfId="38900"/>
    <cellStyle name="40% - Ênfase5 136 2 2 2" xfId="38901"/>
    <cellStyle name="40% - Ênfase5 136 2 3" xfId="38902"/>
    <cellStyle name="40% - Ênfase5 136 2 3 2" xfId="38903"/>
    <cellStyle name="40% - Ênfase5 136 2 4" xfId="38904"/>
    <cellStyle name="40% - Ênfase5 136 2 4 2" xfId="38905"/>
    <cellStyle name="40% - Ênfase5 136 2 5" xfId="38906"/>
    <cellStyle name="40% - Ênfase5 136 2 5 2" xfId="38907"/>
    <cellStyle name="40% - Ênfase5 136 2 6" xfId="38908"/>
    <cellStyle name="40% - Ênfase5 136 3" xfId="38909"/>
    <cellStyle name="40% - Ênfase5 136 3 2" xfId="38910"/>
    <cellStyle name="40% - Ênfase5 136 4" xfId="38911"/>
    <cellStyle name="40% - Ênfase5 136 4 2" xfId="38912"/>
    <cellStyle name="40% - Ênfase5 136 5" xfId="38913"/>
    <cellStyle name="40% - Ênfase5 136 5 2" xfId="38914"/>
    <cellStyle name="40% - Ênfase5 136 6" xfId="38915"/>
    <cellStyle name="40% - Ênfase5 136 6 2" xfId="38916"/>
    <cellStyle name="40% - Ênfase5 136 7" xfId="38917"/>
    <cellStyle name="40% - Ênfase5 137" xfId="38918"/>
    <cellStyle name="40% - Ênfase5 137 2" xfId="38919"/>
    <cellStyle name="40% - Ênfase5 137 2 2" xfId="38920"/>
    <cellStyle name="40% - Ênfase5 137 2 2 2" xfId="38921"/>
    <cellStyle name="40% - Ênfase5 137 2 3" xfId="38922"/>
    <cellStyle name="40% - Ênfase5 137 2 3 2" xfId="38923"/>
    <cellStyle name="40% - Ênfase5 137 2 4" xfId="38924"/>
    <cellStyle name="40% - Ênfase5 137 2 4 2" xfId="38925"/>
    <cellStyle name="40% - Ênfase5 137 2 5" xfId="38926"/>
    <cellStyle name="40% - Ênfase5 137 2 5 2" xfId="38927"/>
    <cellStyle name="40% - Ênfase5 137 2 6" xfId="38928"/>
    <cellStyle name="40% - Ênfase5 137 3" xfId="38929"/>
    <cellStyle name="40% - Ênfase5 137 3 2" xfId="38930"/>
    <cellStyle name="40% - Ênfase5 137 4" xfId="38931"/>
    <cellStyle name="40% - Ênfase5 137 4 2" xfId="38932"/>
    <cellStyle name="40% - Ênfase5 137 5" xfId="38933"/>
    <cellStyle name="40% - Ênfase5 137 5 2" xfId="38934"/>
    <cellStyle name="40% - Ênfase5 137 6" xfId="38935"/>
    <cellStyle name="40% - Ênfase5 137 6 2" xfId="38936"/>
    <cellStyle name="40% - Ênfase5 137 7" xfId="38937"/>
    <cellStyle name="40% - Ênfase5 138" xfId="38938"/>
    <cellStyle name="40% - Ênfase5 138 2" xfId="38939"/>
    <cellStyle name="40% - Ênfase5 138 2 2" xfId="38940"/>
    <cellStyle name="40% - Ênfase5 138 2 2 2" xfId="38941"/>
    <cellStyle name="40% - Ênfase5 138 2 3" xfId="38942"/>
    <cellStyle name="40% - Ênfase5 138 2 3 2" xfId="38943"/>
    <cellStyle name="40% - Ênfase5 138 2 4" xfId="38944"/>
    <cellStyle name="40% - Ênfase5 138 2 4 2" xfId="38945"/>
    <cellStyle name="40% - Ênfase5 138 2 5" xfId="38946"/>
    <cellStyle name="40% - Ênfase5 138 2 5 2" xfId="38947"/>
    <cellStyle name="40% - Ênfase5 138 2 6" xfId="38948"/>
    <cellStyle name="40% - Ênfase5 138 3" xfId="38949"/>
    <cellStyle name="40% - Ênfase5 138 3 2" xfId="38950"/>
    <cellStyle name="40% - Ênfase5 138 4" xfId="38951"/>
    <cellStyle name="40% - Ênfase5 138 4 2" xfId="38952"/>
    <cellStyle name="40% - Ênfase5 138 5" xfId="38953"/>
    <cellStyle name="40% - Ênfase5 138 5 2" xfId="38954"/>
    <cellStyle name="40% - Ênfase5 138 6" xfId="38955"/>
    <cellStyle name="40% - Ênfase5 138 6 2" xfId="38956"/>
    <cellStyle name="40% - Ênfase5 138 7" xfId="38957"/>
    <cellStyle name="40% - Ênfase5 139" xfId="38958"/>
    <cellStyle name="40% - Ênfase5 139 2" xfId="38959"/>
    <cellStyle name="40% - Ênfase5 139 2 2" xfId="38960"/>
    <cellStyle name="40% - Ênfase5 139 2 2 2" xfId="38961"/>
    <cellStyle name="40% - Ênfase5 139 2 3" xfId="38962"/>
    <cellStyle name="40% - Ênfase5 139 2 3 2" xfId="38963"/>
    <cellStyle name="40% - Ênfase5 139 2 4" xfId="38964"/>
    <cellStyle name="40% - Ênfase5 139 2 4 2" xfId="38965"/>
    <cellStyle name="40% - Ênfase5 139 2 5" xfId="38966"/>
    <cellStyle name="40% - Ênfase5 139 2 5 2" xfId="38967"/>
    <cellStyle name="40% - Ênfase5 139 2 6" xfId="38968"/>
    <cellStyle name="40% - Ênfase5 139 3" xfId="38969"/>
    <cellStyle name="40% - Ênfase5 139 3 2" xfId="38970"/>
    <cellStyle name="40% - Ênfase5 139 4" xfId="38971"/>
    <cellStyle name="40% - Ênfase5 139 4 2" xfId="38972"/>
    <cellStyle name="40% - Ênfase5 139 5" xfId="38973"/>
    <cellStyle name="40% - Ênfase5 139 5 2" xfId="38974"/>
    <cellStyle name="40% - Ênfase5 139 6" xfId="38975"/>
    <cellStyle name="40% - Ênfase5 139 6 2" xfId="38976"/>
    <cellStyle name="40% - Ênfase5 139 7" xfId="38977"/>
    <cellStyle name="40% - Ênfase5 14" xfId="38978"/>
    <cellStyle name="40% - Ênfase5 14 2" xfId="38979"/>
    <cellStyle name="40% - Ênfase5 14 2 2" xfId="38980"/>
    <cellStyle name="40% - Ênfase5 14 2 2 2" xfId="38981"/>
    <cellStyle name="40% - Ênfase5 14 2 3" xfId="38982"/>
    <cellStyle name="40% - Ênfase5 14 2 3 2" xfId="38983"/>
    <cellStyle name="40% - Ênfase5 14 2 4" xfId="38984"/>
    <cellStyle name="40% - Ênfase5 14 2 4 2" xfId="38985"/>
    <cellStyle name="40% - Ênfase5 14 2 5" xfId="38986"/>
    <cellStyle name="40% - Ênfase5 14 2 5 2" xfId="38987"/>
    <cellStyle name="40% - Ênfase5 14 2 6" xfId="38988"/>
    <cellStyle name="40% - Ênfase5 14 3" xfId="38989"/>
    <cellStyle name="40% - Ênfase5 14 3 2" xfId="38990"/>
    <cellStyle name="40% - Ênfase5 14 4" xfId="38991"/>
    <cellStyle name="40% - Ênfase5 14 4 2" xfId="38992"/>
    <cellStyle name="40% - Ênfase5 14 5" xfId="38993"/>
    <cellStyle name="40% - Ênfase5 14 5 2" xfId="38994"/>
    <cellStyle name="40% - Ênfase5 14 6" xfId="38995"/>
    <cellStyle name="40% - Ênfase5 14 6 2" xfId="38996"/>
    <cellStyle name="40% - Ênfase5 14 7" xfId="38997"/>
    <cellStyle name="40% - Ênfase5 140" xfId="38998"/>
    <cellStyle name="40% - Ênfase5 140 2" xfId="38999"/>
    <cellStyle name="40% - Ênfase5 140 2 2" xfId="39000"/>
    <cellStyle name="40% - Ênfase5 140 2 2 2" xfId="39001"/>
    <cellStyle name="40% - Ênfase5 140 2 3" xfId="39002"/>
    <cellStyle name="40% - Ênfase5 140 2 3 2" xfId="39003"/>
    <cellStyle name="40% - Ênfase5 140 2 4" xfId="39004"/>
    <cellStyle name="40% - Ênfase5 140 2 4 2" xfId="39005"/>
    <cellStyle name="40% - Ênfase5 140 2 5" xfId="39006"/>
    <cellStyle name="40% - Ênfase5 140 2 5 2" xfId="39007"/>
    <cellStyle name="40% - Ênfase5 140 2 6" xfId="39008"/>
    <cellStyle name="40% - Ênfase5 140 3" xfId="39009"/>
    <cellStyle name="40% - Ênfase5 140 3 2" xfId="39010"/>
    <cellStyle name="40% - Ênfase5 140 4" xfId="39011"/>
    <cellStyle name="40% - Ênfase5 140 4 2" xfId="39012"/>
    <cellStyle name="40% - Ênfase5 140 5" xfId="39013"/>
    <cellStyle name="40% - Ênfase5 140 5 2" xfId="39014"/>
    <cellStyle name="40% - Ênfase5 140 6" xfId="39015"/>
    <cellStyle name="40% - Ênfase5 140 6 2" xfId="39016"/>
    <cellStyle name="40% - Ênfase5 140 7" xfId="39017"/>
    <cellStyle name="40% - Ênfase5 141" xfId="39018"/>
    <cellStyle name="40% - Ênfase5 141 2" xfId="39019"/>
    <cellStyle name="40% - Ênfase5 141 2 2" xfId="39020"/>
    <cellStyle name="40% - Ênfase5 141 2 2 2" xfId="39021"/>
    <cellStyle name="40% - Ênfase5 141 2 3" xfId="39022"/>
    <cellStyle name="40% - Ênfase5 141 2 3 2" xfId="39023"/>
    <cellStyle name="40% - Ênfase5 141 2 4" xfId="39024"/>
    <cellStyle name="40% - Ênfase5 141 2 4 2" xfId="39025"/>
    <cellStyle name="40% - Ênfase5 141 2 5" xfId="39026"/>
    <cellStyle name="40% - Ênfase5 141 2 5 2" xfId="39027"/>
    <cellStyle name="40% - Ênfase5 141 2 6" xfId="39028"/>
    <cellStyle name="40% - Ênfase5 141 3" xfId="39029"/>
    <cellStyle name="40% - Ênfase5 141 3 2" xfId="39030"/>
    <cellStyle name="40% - Ênfase5 141 4" xfId="39031"/>
    <cellStyle name="40% - Ênfase5 141 4 2" xfId="39032"/>
    <cellStyle name="40% - Ênfase5 141 5" xfId="39033"/>
    <cellStyle name="40% - Ênfase5 141 5 2" xfId="39034"/>
    <cellStyle name="40% - Ênfase5 141 6" xfId="39035"/>
    <cellStyle name="40% - Ênfase5 141 6 2" xfId="39036"/>
    <cellStyle name="40% - Ênfase5 141 7" xfId="39037"/>
    <cellStyle name="40% - Ênfase5 142" xfId="39038"/>
    <cellStyle name="40% - Ênfase5 142 2" xfId="39039"/>
    <cellStyle name="40% - Ênfase5 142 2 2" xfId="39040"/>
    <cellStyle name="40% - Ênfase5 142 2 2 2" xfId="39041"/>
    <cellStyle name="40% - Ênfase5 142 2 3" xfId="39042"/>
    <cellStyle name="40% - Ênfase5 142 2 3 2" xfId="39043"/>
    <cellStyle name="40% - Ênfase5 142 2 4" xfId="39044"/>
    <cellStyle name="40% - Ênfase5 142 2 4 2" xfId="39045"/>
    <cellStyle name="40% - Ênfase5 142 2 5" xfId="39046"/>
    <cellStyle name="40% - Ênfase5 142 2 5 2" xfId="39047"/>
    <cellStyle name="40% - Ênfase5 142 2 6" xfId="39048"/>
    <cellStyle name="40% - Ênfase5 142 3" xfId="39049"/>
    <cellStyle name="40% - Ênfase5 142 3 2" xfId="39050"/>
    <cellStyle name="40% - Ênfase5 142 4" xfId="39051"/>
    <cellStyle name="40% - Ênfase5 142 4 2" xfId="39052"/>
    <cellStyle name="40% - Ênfase5 142 5" xfId="39053"/>
    <cellStyle name="40% - Ênfase5 142 5 2" xfId="39054"/>
    <cellStyle name="40% - Ênfase5 142 6" xfId="39055"/>
    <cellStyle name="40% - Ênfase5 142 6 2" xfId="39056"/>
    <cellStyle name="40% - Ênfase5 142 7" xfId="39057"/>
    <cellStyle name="40% - Ênfase5 143" xfId="39058"/>
    <cellStyle name="40% - Ênfase5 143 2" xfId="39059"/>
    <cellStyle name="40% - Ênfase5 143 2 2" xfId="39060"/>
    <cellStyle name="40% - Ênfase5 143 2 2 2" xfId="39061"/>
    <cellStyle name="40% - Ênfase5 143 2 3" xfId="39062"/>
    <cellStyle name="40% - Ênfase5 143 2 3 2" xfId="39063"/>
    <cellStyle name="40% - Ênfase5 143 2 4" xfId="39064"/>
    <cellStyle name="40% - Ênfase5 143 2 4 2" xfId="39065"/>
    <cellStyle name="40% - Ênfase5 143 2 5" xfId="39066"/>
    <cellStyle name="40% - Ênfase5 143 2 5 2" xfId="39067"/>
    <cellStyle name="40% - Ênfase5 143 2 6" xfId="39068"/>
    <cellStyle name="40% - Ênfase5 143 3" xfId="39069"/>
    <cellStyle name="40% - Ênfase5 143 3 2" xfId="39070"/>
    <cellStyle name="40% - Ênfase5 143 4" xfId="39071"/>
    <cellStyle name="40% - Ênfase5 143 4 2" xfId="39072"/>
    <cellStyle name="40% - Ênfase5 143 5" xfId="39073"/>
    <cellStyle name="40% - Ênfase5 143 5 2" xfId="39074"/>
    <cellStyle name="40% - Ênfase5 143 6" xfId="39075"/>
    <cellStyle name="40% - Ênfase5 143 6 2" xfId="39076"/>
    <cellStyle name="40% - Ênfase5 143 7" xfId="39077"/>
    <cellStyle name="40% - Ênfase5 144" xfId="39078"/>
    <cellStyle name="40% - Ênfase5 144 2" xfId="39079"/>
    <cellStyle name="40% - Ênfase5 144 2 2" xfId="39080"/>
    <cellStyle name="40% - Ênfase5 144 2 2 2" xfId="39081"/>
    <cellStyle name="40% - Ênfase5 144 2 3" xfId="39082"/>
    <cellStyle name="40% - Ênfase5 144 2 3 2" xfId="39083"/>
    <cellStyle name="40% - Ênfase5 144 2 4" xfId="39084"/>
    <cellStyle name="40% - Ênfase5 144 2 4 2" xfId="39085"/>
    <cellStyle name="40% - Ênfase5 144 2 5" xfId="39086"/>
    <cellStyle name="40% - Ênfase5 144 2 5 2" xfId="39087"/>
    <cellStyle name="40% - Ênfase5 144 2 6" xfId="39088"/>
    <cellStyle name="40% - Ênfase5 144 3" xfId="39089"/>
    <cellStyle name="40% - Ênfase5 144 3 2" xfId="39090"/>
    <cellStyle name="40% - Ênfase5 144 4" xfId="39091"/>
    <cellStyle name="40% - Ênfase5 144 4 2" xfId="39092"/>
    <cellStyle name="40% - Ênfase5 144 5" xfId="39093"/>
    <cellStyle name="40% - Ênfase5 144 5 2" xfId="39094"/>
    <cellStyle name="40% - Ênfase5 144 6" xfId="39095"/>
    <cellStyle name="40% - Ênfase5 144 6 2" xfId="39096"/>
    <cellStyle name="40% - Ênfase5 144 7" xfId="39097"/>
    <cellStyle name="40% - Ênfase5 145" xfId="39098"/>
    <cellStyle name="40% - Ênfase5 145 2" xfId="39099"/>
    <cellStyle name="40% - Ênfase5 145 2 2" xfId="39100"/>
    <cellStyle name="40% - Ênfase5 145 2 2 2" xfId="39101"/>
    <cellStyle name="40% - Ênfase5 145 2 3" xfId="39102"/>
    <cellStyle name="40% - Ênfase5 145 2 3 2" xfId="39103"/>
    <cellStyle name="40% - Ênfase5 145 2 4" xfId="39104"/>
    <cellStyle name="40% - Ênfase5 145 2 4 2" xfId="39105"/>
    <cellStyle name="40% - Ênfase5 145 2 5" xfId="39106"/>
    <cellStyle name="40% - Ênfase5 145 2 5 2" xfId="39107"/>
    <cellStyle name="40% - Ênfase5 145 2 6" xfId="39108"/>
    <cellStyle name="40% - Ênfase5 145 3" xfId="39109"/>
    <cellStyle name="40% - Ênfase5 145 3 2" xfId="39110"/>
    <cellStyle name="40% - Ênfase5 145 4" xfId="39111"/>
    <cellStyle name="40% - Ênfase5 145 4 2" xfId="39112"/>
    <cellStyle name="40% - Ênfase5 145 5" xfId="39113"/>
    <cellStyle name="40% - Ênfase5 145 5 2" xfId="39114"/>
    <cellStyle name="40% - Ênfase5 145 6" xfId="39115"/>
    <cellStyle name="40% - Ênfase5 145 6 2" xfId="39116"/>
    <cellStyle name="40% - Ênfase5 145 7" xfId="39117"/>
    <cellStyle name="40% - Ênfase5 146" xfId="39118"/>
    <cellStyle name="40% - Ênfase5 146 2" xfId="39119"/>
    <cellStyle name="40% - Ênfase5 146 2 2" xfId="39120"/>
    <cellStyle name="40% - Ênfase5 146 2 2 2" xfId="39121"/>
    <cellStyle name="40% - Ênfase5 146 2 3" xfId="39122"/>
    <cellStyle name="40% - Ênfase5 146 2 3 2" xfId="39123"/>
    <cellStyle name="40% - Ênfase5 146 2 4" xfId="39124"/>
    <cellStyle name="40% - Ênfase5 146 2 4 2" xfId="39125"/>
    <cellStyle name="40% - Ênfase5 146 2 5" xfId="39126"/>
    <cellStyle name="40% - Ênfase5 146 2 5 2" xfId="39127"/>
    <cellStyle name="40% - Ênfase5 146 2 6" xfId="39128"/>
    <cellStyle name="40% - Ênfase5 146 3" xfId="39129"/>
    <cellStyle name="40% - Ênfase5 146 3 2" xfId="39130"/>
    <cellStyle name="40% - Ênfase5 146 4" xfId="39131"/>
    <cellStyle name="40% - Ênfase5 146 4 2" xfId="39132"/>
    <cellStyle name="40% - Ênfase5 146 5" xfId="39133"/>
    <cellStyle name="40% - Ênfase5 146 5 2" xfId="39134"/>
    <cellStyle name="40% - Ênfase5 146 6" xfId="39135"/>
    <cellStyle name="40% - Ênfase5 146 6 2" xfId="39136"/>
    <cellStyle name="40% - Ênfase5 146 7" xfId="39137"/>
    <cellStyle name="40% - Ênfase5 147" xfId="39138"/>
    <cellStyle name="40% - Ênfase5 147 2" xfId="39139"/>
    <cellStyle name="40% - Ênfase5 147 2 2" xfId="39140"/>
    <cellStyle name="40% - Ênfase5 147 2 2 2" xfId="39141"/>
    <cellStyle name="40% - Ênfase5 147 2 3" xfId="39142"/>
    <cellStyle name="40% - Ênfase5 147 2 3 2" xfId="39143"/>
    <cellStyle name="40% - Ênfase5 147 2 4" xfId="39144"/>
    <cellStyle name="40% - Ênfase5 147 2 4 2" xfId="39145"/>
    <cellStyle name="40% - Ênfase5 147 2 5" xfId="39146"/>
    <cellStyle name="40% - Ênfase5 147 2 5 2" xfId="39147"/>
    <cellStyle name="40% - Ênfase5 147 2 6" xfId="39148"/>
    <cellStyle name="40% - Ênfase5 147 3" xfId="39149"/>
    <cellStyle name="40% - Ênfase5 147 3 2" xfId="39150"/>
    <cellStyle name="40% - Ênfase5 147 4" xfId="39151"/>
    <cellStyle name="40% - Ênfase5 147 4 2" xfId="39152"/>
    <cellStyle name="40% - Ênfase5 147 5" xfId="39153"/>
    <cellStyle name="40% - Ênfase5 147 5 2" xfId="39154"/>
    <cellStyle name="40% - Ênfase5 147 6" xfId="39155"/>
    <cellStyle name="40% - Ênfase5 147 6 2" xfId="39156"/>
    <cellStyle name="40% - Ênfase5 147 7" xfId="39157"/>
    <cellStyle name="40% - Ênfase5 148" xfId="39158"/>
    <cellStyle name="40% - Ênfase5 148 2" xfId="39159"/>
    <cellStyle name="40% - Ênfase5 148 2 2" xfId="39160"/>
    <cellStyle name="40% - Ênfase5 148 2 2 2" xfId="39161"/>
    <cellStyle name="40% - Ênfase5 148 2 3" xfId="39162"/>
    <cellStyle name="40% - Ênfase5 148 2 3 2" xfId="39163"/>
    <cellStyle name="40% - Ênfase5 148 2 4" xfId="39164"/>
    <cellStyle name="40% - Ênfase5 148 2 4 2" xfId="39165"/>
    <cellStyle name="40% - Ênfase5 148 2 5" xfId="39166"/>
    <cellStyle name="40% - Ênfase5 148 2 5 2" xfId="39167"/>
    <cellStyle name="40% - Ênfase5 148 2 6" xfId="39168"/>
    <cellStyle name="40% - Ênfase5 148 3" xfId="39169"/>
    <cellStyle name="40% - Ênfase5 148 3 2" xfId="39170"/>
    <cellStyle name="40% - Ênfase5 148 4" xfId="39171"/>
    <cellStyle name="40% - Ênfase5 148 4 2" xfId="39172"/>
    <cellStyle name="40% - Ênfase5 148 5" xfId="39173"/>
    <cellStyle name="40% - Ênfase5 148 5 2" xfId="39174"/>
    <cellStyle name="40% - Ênfase5 148 6" xfId="39175"/>
    <cellStyle name="40% - Ênfase5 148 6 2" xfId="39176"/>
    <cellStyle name="40% - Ênfase5 148 7" xfId="39177"/>
    <cellStyle name="40% - Ênfase5 149" xfId="39178"/>
    <cellStyle name="40% - Ênfase5 149 2" xfId="39179"/>
    <cellStyle name="40% - Ênfase5 149 2 2" xfId="39180"/>
    <cellStyle name="40% - Ênfase5 149 2 2 2" xfId="39181"/>
    <cellStyle name="40% - Ênfase5 149 2 3" xfId="39182"/>
    <cellStyle name="40% - Ênfase5 149 2 3 2" xfId="39183"/>
    <cellStyle name="40% - Ênfase5 149 2 4" xfId="39184"/>
    <cellStyle name="40% - Ênfase5 149 2 4 2" xfId="39185"/>
    <cellStyle name="40% - Ênfase5 149 2 5" xfId="39186"/>
    <cellStyle name="40% - Ênfase5 149 2 5 2" xfId="39187"/>
    <cellStyle name="40% - Ênfase5 149 2 6" xfId="39188"/>
    <cellStyle name="40% - Ênfase5 149 3" xfId="39189"/>
    <cellStyle name="40% - Ênfase5 149 3 2" xfId="39190"/>
    <cellStyle name="40% - Ênfase5 149 4" xfId="39191"/>
    <cellStyle name="40% - Ênfase5 149 4 2" xfId="39192"/>
    <cellStyle name="40% - Ênfase5 149 5" xfId="39193"/>
    <cellStyle name="40% - Ênfase5 149 5 2" xfId="39194"/>
    <cellStyle name="40% - Ênfase5 149 6" xfId="39195"/>
    <cellStyle name="40% - Ênfase5 149 6 2" xfId="39196"/>
    <cellStyle name="40% - Ênfase5 149 7" xfId="39197"/>
    <cellStyle name="40% - Ênfase5 15" xfId="39198"/>
    <cellStyle name="40% - Ênfase5 15 2" xfId="39199"/>
    <cellStyle name="40% - Ênfase5 15 2 2" xfId="39200"/>
    <cellStyle name="40% - Ênfase5 15 2 2 2" xfId="39201"/>
    <cellStyle name="40% - Ênfase5 15 2 3" xfId="39202"/>
    <cellStyle name="40% - Ênfase5 15 2 3 2" xfId="39203"/>
    <cellStyle name="40% - Ênfase5 15 2 4" xfId="39204"/>
    <cellStyle name="40% - Ênfase5 15 2 4 2" xfId="39205"/>
    <cellStyle name="40% - Ênfase5 15 2 5" xfId="39206"/>
    <cellStyle name="40% - Ênfase5 15 2 5 2" xfId="39207"/>
    <cellStyle name="40% - Ênfase5 15 2 6" xfId="39208"/>
    <cellStyle name="40% - Ênfase5 15 3" xfId="39209"/>
    <cellStyle name="40% - Ênfase5 15 3 2" xfId="39210"/>
    <cellStyle name="40% - Ênfase5 15 4" xfId="39211"/>
    <cellStyle name="40% - Ênfase5 15 4 2" xfId="39212"/>
    <cellStyle name="40% - Ênfase5 15 5" xfId="39213"/>
    <cellStyle name="40% - Ênfase5 15 5 2" xfId="39214"/>
    <cellStyle name="40% - Ênfase5 15 6" xfId="39215"/>
    <cellStyle name="40% - Ênfase5 15 6 2" xfId="39216"/>
    <cellStyle name="40% - Ênfase5 15 7" xfId="39217"/>
    <cellStyle name="40% - Ênfase5 150" xfId="39218"/>
    <cellStyle name="40% - Ênfase5 150 2" xfId="39219"/>
    <cellStyle name="40% - Ênfase5 150 2 2" xfId="39220"/>
    <cellStyle name="40% - Ênfase5 150 2 2 2" xfId="39221"/>
    <cellStyle name="40% - Ênfase5 150 2 3" xfId="39222"/>
    <cellStyle name="40% - Ênfase5 150 2 3 2" xfId="39223"/>
    <cellStyle name="40% - Ênfase5 150 2 4" xfId="39224"/>
    <cellStyle name="40% - Ênfase5 150 2 4 2" xfId="39225"/>
    <cellStyle name="40% - Ênfase5 150 2 5" xfId="39226"/>
    <cellStyle name="40% - Ênfase5 150 2 5 2" xfId="39227"/>
    <cellStyle name="40% - Ênfase5 150 2 6" xfId="39228"/>
    <cellStyle name="40% - Ênfase5 150 3" xfId="39229"/>
    <cellStyle name="40% - Ênfase5 150 3 2" xfId="39230"/>
    <cellStyle name="40% - Ênfase5 150 4" xfId="39231"/>
    <cellStyle name="40% - Ênfase5 150 4 2" xfId="39232"/>
    <cellStyle name="40% - Ênfase5 150 5" xfId="39233"/>
    <cellStyle name="40% - Ênfase5 150 5 2" xfId="39234"/>
    <cellStyle name="40% - Ênfase5 150 6" xfId="39235"/>
    <cellStyle name="40% - Ênfase5 150 6 2" xfId="39236"/>
    <cellStyle name="40% - Ênfase5 150 7" xfId="39237"/>
    <cellStyle name="40% - Ênfase5 151" xfId="39238"/>
    <cellStyle name="40% - Ênfase5 151 2" xfId="39239"/>
    <cellStyle name="40% - Ênfase5 151 2 2" xfId="39240"/>
    <cellStyle name="40% - Ênfase5 151 2 2 2" xfId="39241"/>
    <cellStyle name="40% - Ênfase5 151 2 3" xfId="39242"/>
    <cellStyle name="40% - Ênfase5 151 2 3 2" xfId="39243"/>
    <cellStyle name="40% - Ênfase5 151 2 4" xfId="39244"/>
    <cellStyle name="40% - Ênfase5 151 2 4 2" xfId="39245"/>
    <cellStyle name="40% - Ênfase5 151 2 5" xfId="39246"/>
    <cellStyle name="40% - Ênfase5 151 2 5 2" xfId="39247"/>
    <cellStyle name="40% - Ênfase5 151 2 6" xfId="39248"/>
    <cellStyle name="40% - Ênfase5 151 3" xfId="39249"/>
    <cellStyle name="40% - Ênfase5 151 3 2" xfId="39250"/>
    <cellStyle name="40% - Ênfase5 151 4" xfId="39251"/>
    <cellStyle name="40% - Ênfase5 151 4 2" xfId="39252"/>
    <cellStyle name="40% - Ênfase5 151 5" xfId="39253"/>
    <cellStyle name="40% - Ênfase5 151 5 2" xfId="39254"/>
    <cellStyle name="40% - Ênfase5 151 6" xfId="39255"/>
    <cellStyle name="40% - Ênfase5 151 6 2" xfId="39256"/>
    <cellStyle name="40% - Ênfase5 151 7" xfId="39257"/>
    <cellStyle name="40% - Ênfase5 152" xfId="39258"/>
    <cellStyle name="40% - Ênfase5 152 2" xfId="39259"/>
    <cellStyle name="40% - Ênfase5 152 2 2" xfId="39260"/>
    <cellStyle name="40% - Ênfase5 152 2 2 2" xfId="39261"/>
    <cellStyle name="40% - Ênfase5 152 2 3" xfId="39262"/>
    <cellStyle name="40% - Ênfase5 152 2 3 2" xfId="39263"/>
    <cellStyle name="40% - Ênfase5 152 2 4" xfId="39264"/>
    <cellStyle name="40% - Ênfase5 152 2 4 2" xfId="39265"/>
    <cellStyle name="40% - Ênfase5 152 2 5" xfId="39266"/>
    <cellStyle name="40% - Ênfase5 152 2 5 2" xfId="39267"/>
    <cellStyle name="40% - Ênfase5 152 2 6" xfId="39268"/>
    <cellStyle name="40% - Ênfase5 152 3" xfId="39269"/>
    <cellStyle name="40% - Ênfase5 152 3 2" xfId="39270"/>
    <cellStyle name="40% - Ênfase5 152 4" xfId="39271"/>
    <cellStyle name="40% - Ênfase5 152 4 2" xfId="39272"/>
    <cellStyle name="40% - Ênfase5 152 5" xfId="39273"/>
    <cellStyle name="40% - Ênfase5 152 5 2" xfId="39274"/>
    <cellStyle name="40% - Ênfase5 152 6" xfId="39275"/>
    <cellStyle name="40% - Ênfase5 152 6 2" xfId="39276"/>
    <cellStyle name="40% - Ênfase5 152 7" xfId="39277"/>
    <cellStyle name="40% - Ênfase5 153" xfId="39278"/>
    <cellStyle name="40% - Ênfase5 153 2" xfId="39279"/>
    <cellStyle name="40% - Ênfase5 153 2 2" xfId="39280"/>
    <cellStyle name="40% - Ênfase5 153 2 2 2" xfId="39281"/>
    <cellStyle name="40% - Ênfase5 153 2 3" xfId="39282"/>
    <cellStyle name="40% - Ênfase5 153 2 3 2" xfId="39283"/>
    <cellStyle name="40% - Ênfase5 153 2 4" xfId="39284"/>
    <cellStyle name="40% - Ênfase5 153 2 4 2" xfId="39285"/>
    <cellStyle name="40% - Ênfase5 153 2 5" xfId="39286"/>
    <cellStyle name="40% - Ênfase5 153 2 5 2" xfId="39287"/>
    <cellStyle name="40% - Ênfase5 153 2 6" xfId="39288"/>
    <cellStyle name="40% - Ênfase5 153 3" xfId="39289"/>
    <cellStyle name="40% - Ênfase5 153 3 2" xfId="39290"/>
    <cellStyle name="40% - Ênfase5 153 4" xfId="39291"/>
    <cellStyle name="40% - Ênfase5 153 4 2" xfId="39292"/>
    <cellStyle name="40% - Ênfase5 153 5" xfId="39293"/>
    <cellStyle name="40% - Ênfase5 153 5 2" xfId="39294"/>
    <cellStyle name="40% - Ênfase5 153 6" xfId="39295"/>
    <cellStyle name="40% - Ênfase5 153 6 2" xfId="39296"/>
    <cellStyle name="40% - Ênfase5 153 7" xfId="39297"/>
    <cellStyle name="40% - Ênfase5 154" xfId="39298"/>
    <cellStyle name="40% - Ênfase5 154 2" xfId="39299"/>
    <cellStyle name="40% - Ênfase5 154 2 2" xfId="39300"/>
    <cellStyle name="40% - Ênfase5 154 2 2 2" xfId="39301"/>
    <cellStyle name="40% - Ênfase5 154 2 3" xfId="39302"/>
    <cellStyle name="40% - Ênfase5 154 2 3 2" xfId="39303"/>
    <cellStyle name="40% - Ênfase5 154 2 4" xfId="39304"/>
    <cellStyle name="40% - Ênfase5 154 3" xfId="39305"/>
    <cellStyle name="40% - Ênfase5 154 3 2" xfId="39306"/>
    <cellStyle name="40% - Ênfase5 154 4" xfId="39307"/>
    <cellStyle name="40% - Ênfase5 154 4 2" xfId="39308"/>
    <cellStyle name="40% - Ênfase5 154 5" xfId="39309"/>
    <cellStyle name="40% - Ênfase5 154 5 2" xfId="39310"/>
    <cellStyle name="40% - Ênfase5 154 6" xfId="39311"/>
    <cellStyle name="40% - Ênfase5 154 6 2" xfId="39312"/>
    <cellStyle name="40% - Ênfase5 154 7" xfId="39313"/>
    <cellStyle name="40% - Ênfase5 155" xfId="39314"/>
    <cellStyle name="40% - Ênfase5 155 2" xfId="39315"/>
    <cellStyle name="40% - Ênfase5 155 2 2" xfId="39316"/>
    <cellStyle name="40% - Ênfase5 155 2 2 2" xfId="39317"/>
    <cellStyle name="40% - Ênfase5 155 2 3" xfId="39318"/>
    <cellStyle name="40% - Ênfase5 155 2 3 2" xfId="39319"/>
    <cellStyle name="40% - Ênfase5 155 2 4" xfId="39320"/>
    <cellStyle name="40% - Ênfase5 155 3" xfId="39321"/>
    <cellStyle name="40% - Ênfase5 155 3 2" xfId="39322"/>
    <cellStyle name="40% - Ênfase5 155 4" xfId="39323"/>
    <cellStyle name="40% - Ênfase5 155 4 2" xfId="39324"/>
    <cellStyle name="40% - Ênfase5 155 5" xfId="39325"/>
    <cellStyle name="40% - Ênfase5 155 5 2" xfId="39326"/>
    <cellStyle name="40% - Ênfase5 155 6" xfId="39327"/>
    <cellStyle name="40% - Ênfase5 155 6 2" xfId="39328"/>
    <cellStyle name="40% - Ênfase5 155 7" xfId="39329"/>
    <cellStyle name="40% - Ênfase5 156" xfId="39330"/>
    <cellStyle name="40% - Ênfase5 156 2" xfId="39331"/>
    <cellStyle name="40% - Ênfase5 156 2 2" xfId="39332"/>
    <cellStyle name="40% - Ênfase5 156 2 2 2" xfId="39333"/>
    <cellStyle name="40% - Ênfase5 156 2 3" xfId="39334"/>
    <cellStyle name="40% - Ênfase5 156 2 3 2" xfId="39335"/>
    <cellStyle name="40% - Ênfase5 156 2 4" xfId="39336"/>
    <cellStyle name="40% - Ênfase5 156 3" xfId="39337"/>
    <cellStyle name="40% - Ênfase5 156 3 2" xfId="39338"/>
    <cellStyle name="40% - Ênfase5 156 4" xfId="39339"/>
    <cellStyle name="40% - Ênfase5 156 4 2" xfId="39340"/>
    <cellStyle name="40% - Ênfase5 156 5" xfId="39341"/>
    <cellStyle name="40% - Ênfase5 156 5 2" xfId="39342"/>
    <cellStyle name="40% - Ênfase5 156 6" xfId="39343"/>
    <cellStyle name="40% - Ênfase5 156 6 2" xfId="39344"/>
    <cellStyle name="40% - Ênfase5 156 7" xfId="39345"/>
    <cellStyle name="40% - Ênfase5 157" xfId="39346"/>
    <cellStyle name="40% - Ênfase5 157 2" xfId="39347"/>
    <cellStyle name="40% - Ênfase5 157 2 2" xfId="39348"/>
    <cellStyle name="40% - Ênfase5 157 3" xfId="39349"/>
    <cellStyle name="40% - Ênfase5 157 3 2" xfId="39350"/>
    <cellStyle name="40% - Ênfase5 157 4" xfId="39351"/>
    <cellStyle name="40% - Ênfase5 157 4 2" xfId="39352"/>
    <cellStyle name="40% - Ênfase5 157 5" xfId="39353"/>
    <cellStyle name="40% - Ênfase5 157 5 2" xfId="39354"/>
    <cellStyle name="40% - Ênfase5 157 6" xfId="39355"/>
    <cellStyle name="40% - Ênfase5 158" xfId="39356"/>
    <cellStyle name="40% - Ênfase5 158 2" xfId="39357"/>
    <cellStyle name="40% - Ênfase5 158 2 2" xfId="39358"/>
    <cellStyle name="40% - Ênfase5 158 3" xfId="39359"/>
    <cellStyle name="40% - Ênfase5 158 3 2" xfId="39360"/>
    <cellStyle name="40% - Ênfase5 158 4" xfId="39361"/>
    <cellStyle name="40% - Ênfase5 158 4 2" xfId="39362"/>
    <cellStyle name="40% - Ênfase5 158 5" xfId="39363"/>
    <cellStyle name="40% - Ênfase5 158 5 2" xfId="39364"/>
    <cellStyle name="40% - Ênfase5 158 6" xfId="39365"/>
    <cellStyle name="40% - Ênfase5 159" xfId="39366"/>
    <cellStyle name="40% - Ênfase5 159 2" xfId="39367"/>
    <cellStyle name="40% - Ênfase5 159 2 2" xfId="39368"/>
    <cellStyle name="40% - Ênfase5 159 3" xfId="39369"/>
    <cellStyle name="40% - Ênfase5 159 3 2" xfId="39370"/>
    <cellStyle name="40% - Ênfase5 159 4" xfId="39371"/>
    <cellStyle name="40% - Ênfase5 159 4 2" xfId="39372"/>
    <cellStyle name="40% - Ênfase5 159 5" xfId="39373"/>
    <cellStyle name="40% - Ênfase5 159 5 2" xfId="39374"/>
    <cellStyle name="40% - Ênfase5 159 6" xfId="39375"/>
    <cellStyle name="40% - Ênfase5 16" xfId="39376"/>
    <cellStyle name="40% - Ênfase5 16 2" xfId="39377"/>
    <cellStyle name="40% - Ênfase5 16 2 2" xfId="39378"/>
    <cellStyle name="40% - Ênfase5 16 2 2 2" xfId="39379"/>
    <cellStyle name="40% - Ênfase5 16 2 3" xfId="39380"/>
    <cellStyle name="40% - Ênfase5 16 2 3 2" xfId="39381"/>
    <cellStyle name="40% - Ênfase5 16 2 4" xfId="39382"/>
    <cellStyle name="40% - Ênfase5 16 2 4 2" xfId="39383"/>
    <cellStyle name="40% - Ênfase5 16 2 5" xfId="39384"/>
    <cellStyle name="40% - Ênfase5 16 2 5 2" xfId="39385"/>
    <cellStyle name="40% - Ênfase5 16 2 6" xfId="39386"/>
    <cellStyle name="40% - Ênfase5 16 3" xfId="39387"/>
    <cellStyle name="40% - Ênfase5 16 3 2" xfId="39388"/>
    <cellStyle name="40% - Ênfase5 16 4" xfId="39389"/>
    <cellStyle name="40% - Ênfase5 16 4 2" xfId="39390"/>
    <cellStyle name="40% - Ênfase5 16 5" xfId="39391"/>
    <cellStyle name="40% - Ênfase5 16 5 2" xfId="39392"/>
    <cellStyle name="40% - Ênfase5 16 6" xfId="39393"/>
    <cellStyle name="40% - Ênfase5 16 6 2" xfId="39394"/>
    <cellStyle name="40% - Ênfase5 16 7" xfId="39395"/>
    <cellStyle name="40% - Ênfase5 160" xfId="39396"/>
    <cellStyle name="40% - Ênfase5 160 2" xfId="39397"/>
    <cellStyle name="40% - Ênfase5 160 2 2" xfId="39398"/>
    <cellStyle name="40% - Ênfase5 160 3" xfId="39399"/>
    <cellStyle name="40% - Ênfase5 160 3 2" xfId="39400"/>
    <cellStyle name="40% - Ênfase5 160 4" xfId="39401"/>
    <cellStyle name="40% - Ênfase5 160 4 2" xfId="39402"/>
    <cellStyle name="40% - Ênfase5 160 5" xfId="39403"/>
    <cellStyle name="40% - Ênfase5 160 5 2" xfId="39404"/>
    <cellStyle name="40% - Ênfase5 160 6" xfId="39405"/>
    <cellStyle name="40% - Ênfase5 161" xfId="39406"/>
    <cellStyle name="40% - Ênfase5 161 2" xfId="39407"/>
    <cellStyle name="40% - Ênfase5 161 2 2" xfId="39408"/>
    <cellStyle name="40% - Ênfase5 161 3" xfId="39409"/>
    <cellStyle name="40% - Ênfase5 161 3 2" xfId="39410"/>
    <cellStyle name="40% - Ênfase5 161 4" xfId="39411"/>
    <cellStyle name="40% - Ênfase5 161 4 2" xfId="39412"/>
    <cellStyle name="40% - Ênfase5 161 5" xfId="39413"/>
    <cellStyle name="40% - Ênfase5 161 5 2" xfId="39414"/>
    <cellStyle name="40% - Ênfase5 161 6" xfId="39415"/>
    <cellStyle name="40% - Ênfase5 162" xfId="39416"/>
    <cellStyle name="40% - Ênfase5 162 2" xfId="39417"/>
    <cellStyle name="40% - Ênfase5 162 2 2" xfId="39418"/>
    <cellStyle name="40% - Ênfase5 162 3" xfId="39419"/>
    <cellStyle name="40% - Ênfase5 162 3 2" xfId="39420"/>
    <cellStyle name="40% - Ênfase5 162 4" xfId="39421"/>
    <cellStyle name="40% - Ênfase5 162 4 2" xfId="39422"/>
    <cellStyle name="40% - Ênfase5 162 5" xfId="39423"/>
    <cellStyle name="40% - Ênfase5 162 5 2" xfId="39424"/>
    <cellStyle name="40% - Ênfase5 162 6" xfId="39425"/>
    <cellStyle name="40% - Ênfase5 163" xfId="39426"/>
    <cellStyle name="40% - Ênfase5 163 2" xfId="39427"/>
    <cellStyle name="40% - Ênfase5 163 2 2" xfId="39428"/>
    <cellStyle name="40% - Ênfase5 163 3" xfId="39429"/>
    <cellStyle name="40% - Ênfase5 163 3 2" xfId="39430"/>
    <cellStyle name="40% - Ênfase5 163 4" xfId="39431"/>
    <cellStyle name="40% - Ênfase5 163 4 2" xfId="39432"/>
    <cellStyle name="40% - Ênfase5 163 5" xfId="39433"/>
    <cellStyle name="40% - Ênfase5 163 5 2" xfId="39434"/>
    <cellStyle name="40% - Ênfase5 163 6" xfId="39435"/>
    <cellStyle name="40% - Ênfase5 164" xfId="39436"/>
    <cellStyle name="40% - Ênfase5 164 2" xfId="39437"/>
    <cellStyle name="40% - Ênfase5 164 2 2" xfId="39438"/>
    <cellStyle name="40% - Ênfase5 164 3" xfId="39439"/>
    <cellStyle name="40% - Ênfase5 164 3 2" xfId="39440"/>
    <cellStyle name="40% - Ênfase5 164 4" xfId="39441"/>
    <cellStyle name="40% - Ênfase5 164 4 2" xfId="39442"/>
    <cellStyle name="40% - Ênfase5 164 5" xfId="39443"/>
    <cellStyle name="40% - Ênfase5 164 5 2" xfId="39444"/>
    <cellStyle name="40% - Ênfase5 164 6" xfId="39445"/>
    <cellStyle name="40% - Ênfase5 165" xfId="39446"/>
    <cellStyle name="40% - Ênfase5 165 2" xfId="39447"/>
    <cellStyle name="40% - Ênfase5 165 2 2" xfId="39448"/>
    <cellStyle name="40% - Ênfase5 165 3" xfId="39449"/>
    <cellStyle name="40% - Ênfase5 165 3 2" xfId="39450"/>
    <cellStyle name="40% - Ênfase5 165 4" xfId="39451"/>
    <cellStyle name="40% - Ênfase5 165 4 2" xfId="39452"/>
    <cellStyle name="40% - Ênfase5 165 5" xfId="39453"/>
    <cellStyle name="40% - Ênfase5 165 5 2" xfId="39454"/>
    <cellStyle name="40% - Ênfase5 165 6" xfId="39455"/>
    <cellStyle name="40% - Ênfase5 166" xfId="39456"/>
    <cellStyle name="40% - Ênfase5 166 2" xfId="39457"/>
    <cellStyle name="40% - Ênfase5 166 2 2" xfId="39458"/>
    <cellStyle name="40% - Ênfase5 166 3" xfId="39459"/>
    <cellStyle name="40% - Ênfase5 166 3 2" xfId="39460"/>
    <cellStyle name="40% - Ênfase5 166 4" xfId="39461"/>
    <cellStyle name="40% - Ênfase5 166 4 2" xfId="39462"/>
    <cellStyle name="40% - Ênfase5 166 5" xfId="39463"/>
    <cellStyle name="40% - Ênfase5 166 5 2" xfId="39464"/>
    <cellStyle name="40% - Ênfase5 166 6" xfId="39465"/>
    <cellStyle name="40% - Ênfase5 167" xfId="39466"/>
    <cellStyle name="40% - Ênfase5 167 2" xfId="39467"/>
    <cellStyle name="40% - Ênfase5 167 2 2" xfId="39468"/>
    <cellStyle name="40% - Ênfase5 167 3" xfId="39469"/>
    <cellStyle name="40% - Ênfase5 167 3 2" xfId="39470"/>
    <cellStyle name="40% - Ênfase5 167 4" xfId="39471"/>
    <cellStyle name="40% - Ênfase5 167 4 2" xfId="39472"/>
    <cellStyle name="40% - Ênfase5 167 5" xfId="39473"/>
    <cellStyle name="40% - Ênfase5 167 5 2" xfId="39474"/>
    <cellStyle name="40% - Ênfase5 167 6" xfId="39475"/>
    <cellStyle name="40% - Ênfase5 168" xfId="39476"/>
    <cellStyle name="40% - Ênfase5 168 2" xfId="39477"/>
    <cellStyle name="40% - Ênfase5 168 2 2" xfId="39478"/>
    <cellStyle name="40% - Ênfase5 168 3" xfId="39479"/>
    <cellStyle name="40% - Ênfase5 168 3 2" xfId="39480"/>
    <cellStyle name="40% - Ênfase5 168 4" xfId="39481"/>
    <cellStyle name="40% - Ênfase5 168 4 2" xfId="39482"/>
    <cellStyle name="40% - Ênfase5 168 5" xfId="39483"/>
    <cellStyle name="40% - Ênfase5 168 5 2" xfId="39484"/>
    <cellStyle name="40% - Ênfase5 168 6" xfId="39485"/>
    <cellStyle name="40% - Ênfase5 169" xfId="39486"/>
    <cellStyle name="40% - Ênfase5 169 2" xfId="39487"/>
    <cellStyle name="40% - Ênfase5 169 2 2" xfId="39488"/>
    <cellStyle name="40% - Ênfase5 169 3" xfId="39489"/>
    <cellStyle name="40% - Ênfase5 169 3 2" xfId="39490"/>
    <cellStyle name="40% - Ênfase5 169 4" xfId="39491"/>
    <cellStyle name="40% - Ênfase5 169 4 2" xfId="39492"/>
    <cellStyle name="40% - Ênfase5 169 5" xfId="39493"/>
    <cellStyle name="40% - Ênfase5 169 5 2" xfId="39494"/>
    <cellStyle name="40% - Ênfase5 169 6" xfId="39495"/>
    <cellStyle name="40% - Ênfase5 17" xfId="39496"/>
    <cellStyle name="40% - Ênfase5 17 2" xfId="39497"/>
    <cellStyle name="40% - Ênfase5 17 2 2" xfId="39498"/>
    <cellStyle name="40% - Ênfase5 17 2 2 2" xfId="39499"/>
    <cellStyle name="40% - Ênfase5 17 2 3" xfId="39500"/>
    <cellStyle name="40% - Ênfase5 17 2 3 2" xfId="39501"/>
    <cellStyle name="40% - Ênfase5 17 2 4" xfId="39502"/>
    <cellStyle name="40% - Ênfase5 17 2 4 2" xfId="39503"/>
    <cellStyle name="40% - Ênfase5 17 2 5" xfId="39504"/>
    <cellStyle name="40% - Ênfase5 17 2 5 2" xfId="39505"/>
    <cellStyle name="40% - Ênfase5 17 2 6" xfId="39506"/>
    <cellStyle name="40% - Ênfase5 17 3" xfId="39507"/>
    <cellStyle name="40% - Ênfase5 17 3 2" xfId="39508"/>
    <cellStyle name="40% - Ênfase5 17 4" xfId="39509"/>
    <cellStyle name="40% - Ênfase5 17 4 2" xfId="39510"/>
    <cellStyle name="40% - Ênfase5 17 5" xfId="39511"/>
    <cellStyle name="40% - Ênfase5 17 5 2" xfId="39512"/>
    <cellStyle name="40% - Ênfase5 17 6" xfId="39513"/>
    <cellStyle name="40% - Ênfase5 17 6 2" xfId="39514"/>
    <cellStyle name="40% - Ênfase5 17 7" xfId="39515"/>
    <cellStyle name="40% - Ênfase5 170" xfId="39516"/>
    <cellStyle name="40% - Ênfase5 170 2" xfId="39517"/>
    <cellStyle name="40% - Ênfase5 170 2 2" xfId="39518"/>
    <cellStyle name="40% - Ênfase5 170 3" xfId="39519"/>
    <cellStyle name="40% - Ênfase5 170 3 2" xfId="39520"/>
    <cellStyle name="40% - Ênfase5 170 4" xfId="39521"/>
    <cellStyle name="40% - Ênfase5 170 4 2" xfId="39522"/>
    <cellStyle name="40% - Ênfase5 170 5" xfId="39523"/>
    <cellStyle name="40% - Ênfase5 170 5 2" xfId="39524"/>
    <cellStyle name="40% - Ênfase5 170 6" xfId="39525"/>
    <cellStyle name="40% - Ênfase5 171" xfId="39526"/>
    <cellStyle name="40% - Ênfase5 171 2" xfId="39527"/>
    <cellStyle name="40% - Ênfase5 171 2 2" xfId="39528"/>
    <cellStyle name="40% - Ênfase5 171 3" xfId="39529"/>
    <cellStyle name="40% - Ênfase5 171 3 2" xfId="39530"/>
    <cellStyle name="40% - Ênfase5 171 4" xfId="39531"/>
    <cellStyle name="40% - Ênfase5 171 4 2" xfId="39532"/>
    <cellStyle name="40% - Ênfase5 171 5" xfId="39533"/>
    <cellStyle name="40% - Ênfase5 171 5 2" xfId="39534"/>
    <cellStyle name="40% - Ênfase5 171 6" xfId="39535"/>
    <cellStyle name="40% - Ênfase5 172" xfId="39536"/>
    <cellStyle name="40% - Ênfase5 172 2" xfId="39537"/>
    <cellStyle name="40% - Ênfase5 172 2 2" xfId="39538"/>
    <cellStyle name="40% - Ênfase5 172 3" xfId="39539"/>
    <cellStyle name="40% - Ênfase5 172 3 2" xfId="39540"/>
    <cellStyle name="40% - Ênfase5 172 4" xfId="39541"/>
    <cellStyle name="40% - Ênfase5 172 4 2" xfId="39542"/>
    <cellStyle name="40% - Ênfase5 172 5" xfId="39543"/>
    <cellStyle name="40% - Ênfase5 172 5 2" xfId="39544"/>
    <cellStyle name="40% - Ênfase5 172 6" xfId="39545"/>
    <cellStyle name="40% - Ênfase5 173" xfId="39546"/>
    <cellStyle name="40% - Ênfase5 173 2" xfId="39547"/>
    <cellStyle name="40% - Ênfase5 173 2 2" xfId="39548"/>
    <cellStyle name="40% - Ênfase5 173 3" xfId="39549"/>
    <cellStyle name="40% - Ênfase5 173 3 2" xfId="39550"/>
    <cellStyle name="40% - Ênfase5 173 4" xfId="39551"/>
    <cellStyle name="40% - Ênfase5 173 4 2" xfId="39552"/>
    <cellStyle name="40% - Ênfase5 173 5" xfId="39553"/>
    <cellStyle name="40% - Ênfase5 173 5 2" xfId="39554"/>
    <cellStyle name="40% - Ênfase5 173 6" xfId="39555"/>
    <cellStyle name="40% - Ênfase5 174" xfId="39556"/>
    <cellStyle name="40% - Ênfase5 174 2" xfId="39557"/>
    <cellStyle name="40% - Ênfase5 174 2 2" xfId="39558"/>
    <cellStyle name="40% - Ênfase5 174 3" xfId="39559"/>
    <cellStyle name="40% - Ênfase5 174 3 2" xfId="39560"/>
    <cellStyle name="40% - Ênfase5 174 4" xfId="39561"/>
    <cellStyle name="40% - Ênfase5 174 4 2" xfId="39562"/>
    <cellStyle name="40% - Ênfase5 174 5" xfId="39563"/>
    <cellStyle name="40% - Ênfase5 174 5 2" xfId="39564"/>
    <cellStyle name="40% - Ênfase5 174 6" xfId="39565"/>
    <cellStyle name="40% - Ênfase5 175" xfId="39566"/>
    <cellStyle name="40% - Ênfase5 175 2" xfId="39567"/>
    <cellStyle name="40% - Ênfase5 175 2 2" xfId="39568"/>
    <cellStyle name="40% - Ênfase5 175 3" xfId="39569"/>
    <cellStyle name="40% - Ênfase5 175 3 2" xfId="39570"/>
    <cellStyle name="40% - Ênfase5 175 4" xfId="39571"/>
    <cellStyle name="40% - Ênfase5 175 4 2" xfId="39572"/>
    <cellStyle name="40% - Ênfase5 175 5" xfId="39573"/>
    <cellStyle name="40% - Ênfase5 175 5 2" xfId="39574"/>
    <cellStyle name="40% - Ênfase5 175 6" xfId="39575"/>
    <cellStyle name="40% - Ênfase5 176" xfId="39576"/>
    <cellStyle name="40% - Ênfase5 176 2" xfId="39577"/>
    <cellStyle name="40% - Ênfase5 176 2 2" xfId="39578"/>
    <cellStyle name="40% - Ênfase5 176 3" xfId="39579"/>
    <cellStyle name="40% - Ênfase5 176 3 2" xfId="39580"/>
    <cellStyle name="40% - Ênfase5 176 4" xfId="39581"/>
    <cellStyle name="40% - Ênfase5 176 4 2" xfId="39582"/>
    <cellStyle name="40% - Ênfase5 176 5" xfId="39583"/>
    <cellStyle name="40% - Ênfase5 176 5 2" xfId="39584"/>
    <cellStyle name="40% - Ênfase5 176 6" xfId="39585"/>
    <cellStyle name="40% - Ênfase5 177" xfId="39586"/>
    <cellStyle name="40% - Ênfase5 177 2" xfId="39587"/>
    <cellStyle name="40% - Ênfase5 177 2 2" xfId="39588"/>
    <cellStyle name="40% - Ênfase5 177 3" xfId="39589"/>
    <cellStyle name="40% - Ênfase5 177 3 2" xfId="39590"/>
    <cellStyle name="40% - Ênfase5 177 4" xfId="39591"/>
    <cellStyle name="40% - Ênfase5 177 4 2" xfId="39592"/>
    <cellStyle name="40% - Ênfase5 177 5" xfId="39593"/>
    <cellStyle name="40% - Ênfase5 177 5 2" xfId="39594"/>
    <cellStyle name="40% - Ênfase5 177 6" xfId="39595"/>
    <cellStyle name="40% - Ênfase5 178" xfId="39596"/>
    <cellStyle name="40% - Ênfase5 178 2" xfId="39597"/>
    <cellStyle name="40% - Ênfase5 178 2 2" xfId="39598"/>
    <cellStyle name="40% - Ênfase5 178 3" xfId="39599"/>
    <cellStyle name="40% - Ênfase5 178 3 2" xfId="39600"/>
    <cellStyle name="40% - Ênfase5 178 4" xfId="39601"/>
    <cellStyle name="40% - Ênfase5 178 4 2" xfId="39602"/>
    <cellStyle name="40% - Ênfase5 178 5" xfId="39603"/>
    <cellStyle name="40% - Ênfase5 178 5 2" xfId="39604"/>
    <cellStyle name="40% - Ênfase5 178 6" xfId="39605"/>
    <cellStyle name="40% - Ênfase5 179" xfId="39606"/>
    <cellStyle name="40% - Ênfase5 179 2" xfId="39607"/>
    <cellStyle name="40% - Ênfase5 179 2 2" xfId="39608"/>
    <cellStyle name="40% - Ênfase5 179 3" xfId="39609"/>
    <cellStyle name="40% - Ênfase5 179 3 2" xfId="39610"/>
    <cellStyle name="40% - Ênfase5 179 4" xfId="39611"/>
    <cellStyle name="40% - Ênfase5 179 4 2" xfId="39612"/>
    <cellStyle name="40% - Ênfase5 179 5" xfId="39613"/>
    <cellStyle name="40% - Ênfase5 179 5 2" xfId="39614"/>
    <cellStyle name="40% - Ênfase5 179 6" xfId="39615"/>
    <cellStyle name="40% - Ênfase5 18" xfId="39616"/>
    <cellStyle name="40% - Ênfase5 18 2" xfId="39617"/>
    <cellStyle name="40% - Ênfase5 18 2 2" xfId="39618"/>
    <cellStyle name="40% - Ênfase5 18 2 2 2" xfId="39619"/>
    <cellStyle name="40% - Ênfase5 18 2 3" xfId="39620"/>
    <cellStyle name="40% - Ênfase5 18 2 3 2" xfId="39621"/>
    <cellStyle name="40% - Ênfase5 18 2 4" xfId="39622"/>
    <cellStyle name="40% - Ênfase5 18 2 4 2" xfId="39623"/>
    <cellStyle name="40% - Ênfase5 18 2 5" xfId="39624"/>
    <cellStyle name="40% - Ênfase5 18 2 5 2" xfId="39625"/>
    <cellStyle name="40% - Ênfase5 18 2 6" xfId="39626"/>
    <cellStyle name="40% - Ênfase5 18 3" xfId="39627"/>
    <cellStyle name="40% - Ênfase5 18 3 2" xfId="39628"/>
    <cellStyle name="40% - Ênfase5 18 4" xfId="39629"/>
    <cellStyle name="40% - Ênfase5 18 4 2" xfId="39630"/>
    <cellStyle name="40% - Ênfase5 18 5" xfId="39631"/>
    <cellStyle name="40% - Ênfase5 18 5 2" xfId="39632"/>
    <cellStyle name="40% - Ênfase5 18 6" xfId="39633"/>
    <cellStyle name="40% - Ênfase5 18 6 2" xfId="39634"/>
    <cellStyle name="40% - Ênfase5 18 7" xfId="39635"/>
    <cellStyle name="40% - Ênfase5 180" xfId="39636"/>
    <cellStyle name="40% - Ênfase5 180 2" xfId="39637"/>
    <cellStyle name="40% - Ênfase5 180 2 2" xfId="39638"/>
    <cellStyle name="40% - Ênfase5 180 3" xfId="39639"/>
    <cellStyle name="40% - Ênfase5 180 3 2" xfId="39640"/>
    <cellStyle name="40% - Ênfase5 180 4" xfId="39641"/>
    <cellStyle name="40% - Ênfase5 180 4 2" xfId="39642"/>
    <cellStyle name="40% - Ênfase5 180 5" xfId="39643"/>
    <cellStyle name="40% - Ênfase5 180 5 2" xfId="39644"/>
    <cellStyle name="40% - Ênfase5 180 6" xfId="39645"/>
    <cellStyle name="40% - Ênfase5 181" xfId="39646"/>
    <cellStyle name="40% - Ênfase5 181 2" xfId="39647"/>
    <cellStyle name="40% - Ênfase5 181 2 2" xfId="39648"/>
    <cellStyle name="40% - Ênfase5 181 3" xfId="39649"/>
    <cellStyle name="40% - Ênfase5 181 3 2" xfId="39650"/>
    <cellStyle name="40% - Ênfase5 181 4" xfId="39651"/>
    <cellStyle name="40% - Ênfase5 181 4 2" xfId="39652"/>
    <cellStyle name="40% - Ênfase5 181 5" xfId="39653"/>
    <cellStyle name="40% - Ênfase5 181 5 2" xfId="39654"/>
    <cellStyle name="40% - Ênfase5 181 6" xfId="39655"/>
    <cellStyle name="40% - Ênfase5 182" xfId="39656"/>
    <cellStyle name="40% - Ênfase5 182 2" xfId="39657"/>
    <cellStyle name="40% - Ênfase5 182 2 2" xfId="39658"/>
    <cellStyle name="40% - Ênfase5 182 3" xfId="39659"/>
    <cellStyle name="40% - Ênfase5 182 3 2" xfId="39660"/>
    <cellStyle name="40% - Ênfase5 182 4" xfId="39661"/>
    <cellStyle name="40% - Ênfase5 182 4 2" xfId="39662"/>
    <cellStyle name="40% - Ênfase5 182 5" xfId="39663"/>
    <cellStyle name="40% - Ênfase5 182 5 2" xfId="39664"/>
    <cellStyle name="40% - Ênfase5 182 6" xfId="39665"/>
    <cellStyle name="40% - Ênfase5 183" xfId="39666"/>
    <cellStyle name="40% - Ênfase5 183 2" xfId="39667"/>
    <cellStyle name="40% - Ênfase5 183 2 2" xfId="39668"/>
    <cellStyle name="40% - Ênfase5 183 3" xfId="39669"/>
    <cellStyle name="40% - Ênfase5 183 3 2" xfId="39670"/>
    <cellStyle name="40% - Ênfase5 183 4" xfId="39671"/>
    <cellStyle name="40% - Ênfase5 183 4 2" xfId="39672"/>
    <cellStyle name="40% - Ênfase5 183 5" xfId="39673"/>
    <cellStyle name="40% - Ênfase5 183 5 2" xfId="39674"/>
    <cellStyle name="40% - Ênfase5 183 6" xfId="39675"/>
    <cellStyle name="40% - Ênfase5 184" xfId="39676"/>
    <cellStyle name="40% - Ênfase5 184 2" xfId="39677"/>
    <cellStyle name="40% - Ênfase5 184 2 2" xfId="39678"/>
    <cellStyle name="40% - Ênfase5 184 3" xfId="39679"/>
    <cellStyle name="40% - Ênfase5 184 3 2" xfId="39680"/>
    <cellStyle name="40% - Ênfase5 184 4" xfId="39681"/>
    <cellStyle name="40% - Ênfase5 184 4 2" xfId="39682"/>
    <cellStyle name="40% - Ênfase5 184 5" xfId="39683"/>
    <cellStyle name="40% - Ênfase5 184 5 2" xfId="39684"/>
    <cellStyle name="40% - Ênfase5 184 6" xfId="39685"/>
    <cellStyle name="40% - Ênfase5 185" xfId="39686"/>
    <cellStyle name="40% - Ênfase5 185 2" xfId="39687"/>
    <cellStyle name="40% - Ênfase5 185 2 2" xfId="39688"/>
    <cellStyle name="40% - Ênfase5 185 3" xfId="39689"/>
    <cellStyle name="40% - Ênfase5 185 3 2" xfId="39690"/>
    <cellStyle name="40% - Ênfase5 185 4" xfId="39691"/>
    <cellStyle name="40% - Ênfase5 185 4 2" xfId="39692"/>
    <cellStyle name="40% - Ênfase5 185 5" xfId="39693"/>
    <cellStyle name="40% - Ênfase5 185 5 2" xfId="39694"/>
    <cellStyle name="40% - Ênfase5 185 6" xfId="39695"/>
    <cellStyle name="40% - Ênfase5 186" xfId="39696"/>
    <cellStyle name="40% - Ênfase5 186 2" xfId="39697"/>
    <cellStyle name="40% - Ênfase5 186 2 2" xfId="39698"/>
    <cellStyle name="40% - Ênfase5 186 3" xfId="39699"/>
    <cellStyle name="40% - Ênfase5 186 3 2" xfId="39700"/>
    <cellStyle name="40% - Ênfase5 186 4" xfId="39701"/>
    <cellStyle name="40% - Ênfase5 186 4 2" xfId="39702"/>
    <cellStyle name="40% - Ênfase5 186 5" xfId="39703"/>
    <cellStyle name="40% - Ênfase5 186 5 2" xfId="39704"/>
    <cellStyle name="40% - Ênfase5 186 6" xfId="39705"/>
    <cellStyle name="40% - Ênfase5 187" xfId="39706"/>
    <cellStyle name="40% - Ênfase5 187 2" xfId="39707"/>
    <cellStyle name="40% - Ênfase5 187 2 2" xfId="39708"/>
    <cellStyle name="40% - Ênfase5 187 3" xfId="39709"/>
    <cellStyle name="40% - Ênfase5 187 3 2" xfId="39710"/>
    <cellStyle name="40% - Ênfase5 187 4" xfId="39711"/>
    <cellStyle name="40% - Ênfase5 187 4 2" xfId="39712"/>
    <cellStyle name="40% - Ênfase5 187 5" xfId="39713"/>
    <cellStyle name="40% - Ênfase5 187 5 2" xfId="39714"/>
    <cellStyle name="40% - Ênfase5 187 6" xfId="39715"/>
    <cellStyle name="40% - Ênfase5 188" xfId="39716"/>
    <cellStyle name="40% - Ênfase5 188 2" xfId="39717"/>
    <cellStyle name="40% - Ênfase5 188 2 2" xfId="39718"/>
    <cellStyle name="40% - Ênfase5 188 3" xfId="39719"/>
    <cellStyle name="40% - Ênfase5 188 3 2" xfId="39720"/>
    <cellStyle name="40% - Ênfase5 188 4" xfId="39721"/>
    <cellStyle name="40% - Ênfase5 188 4 2" xfId="39722"/>
    <cellStyle name="40% - Ênfase5 188 5" xfId="39723"/>
    <cellStyle name="40% - Ênfase5 188 5 2" xfId="39724"/>
    <cellStyle name="40% - Ênfase5 188 6" xfId="39725"/>
    <cellStyle name="40% - Ênfase5 189" xfId="39726"/>
    <cellStyle name="40% - Ênfase5 189 2" xfId="39727"/>
    <cellStyle name="40% - Ênfase5 189 2 2" xfId="39728"/>
    <cellStyle name="40% - Ênfase5 189 3" xfId="39729"/>
    <cellStyle name="40% - Ênfase5 189 3 2" xfId="39730"/>
    <cellStyle name="40% - Ênfase5 189 4" xfId="39731"/>
    <cellStyle name="40% - Ênfase5 189 4 2" xfId="39732"/>
    <cellStyle name="40% - Ênfase5 189 5" xfId="39733"/>
    <cellStyle name="40% - Ênfase5 189 5 2" xfId="39734"/>
    <cellStyle name="40% - Ênfase5 189 6" xfId="39735"/>
    <cellStyle name="40% - Ênfase5 19" xfId="39736"/>
    <cellStyle name="40% - Ênfase5 19 2" xfId="39737"/>
    <cellStyle name="40% - Ênfase5 19 2 2" xfId="39738"/>
    <cellStyle name="40% - Ênfase5 19 2 2 2" xfId="39739"/>
    <cellStyle name="40% - Ênfase5 19 2 3" xfId="39740"/>
    <cellStyle name="40% - Ênfase5 19 2 3 2" xfId="39741"/>
    <cellStyle name="40% - Ênfase5 19 2 4" xfId="39742"/>
    <cellStyle name="40% - Ênfase5 19 2 4 2" xfId="39743"/>
    <cellStyle name="40% - Ênfase5 19 2 5" xfId="39744"/>
    <cellStyle name="40% - Ênfase5 19 2 5 2" xfId="39745"/>
    <cellStyle name="40% - Ênfase5 19 2 6" xfId="39746"/>
    <cellStyle name="40% - Ênfase5 19 3" xfId="39747"/>
    <cellStyle name="40% - Ênfase5 19 3 2" xfId="39748"/>
    <cellStyle name="40% - Ênfase5 19 4" xfId="39749"/>
    <cellStyle name="40% - Ênfase5 19 4 2" xfId="39750"/>
    <cellStyle name="40% - Ênfase5 19 5" xfId="39751"/>
    <cellStyle name="40% - Ênfase5 19 5 2" xfId="39752"/>
    <cellStyle name="40% - Ênfase5 19 6" xfId="39753"/>
    <cellStyle name="40% - Ênfase5 19 6 2" xfId="39754"/>
    <cellStyle name="40% - Ênfase5 19 7" xfId="39755"/>
    <cellStyle name="40% - Ênfase5 190" xfId="39756"/>
    <cellStyle name="40% - Ênfase5 190 2" xfId="39757"/>
    <cellStyle name="40% - Ênfase5 190 2 2" xfId="39758"/>
    <cellStyle name="40% - Ênfase5 190 3" xfId="39759"/>
    <cellStyle name="40% - Ênfase5 190 3 2" xfId="39760"/>
    <cellStyle name="40% - Ênfase5 190 4" xfId="39761"/>
    <cellStyle name="40% - Ênfase5 190 4 2" xfId="39762"/>
    <cellStyle name="40% - Ênfase5 190 5" xfId="39763"/>
    <cellStyle name="40% - Ênfase5 190 5 2" xfId="39764"/>
    <cellStyle name="40% - Ênfase5 190 6" xfId="39765"/>
    <cellStyle name="40% - Ênfase5 191" xfId="39766"/>
    <cellStyle name="40% - Ênfase5 191 2" xfId="39767"/>
    <cellStyle name="40% - Ênfase5 191 2 2" xfId="39768"/>
    <cellStyle name="40% - Ênfase5 191 3" xfId="39769"/>
    <cellStyle name="40% - Ênfase5 191 3 2" xfId="39770"/>
    <cellStyle name="40% - Ênfase5 191 4" xfId="39771"/>
    <cellStyle name="40% - Ênfase5 191 4 2" xfId="39772"/>
    <cellStyle name="40% - Ênfase5 191 5" xfId="39773"/>
    <cellStyle name="40% - Ênfase5 191 5 2" xfId="39774"/>
    <cellStyle name="40% - Ênfase5 191 6" xfId="39775"/>
    <cellStyle name="40% - Ênfase5 192" xfId="39776"/>
    <cellStyle name="40% - Ênfase5 192 2" xfId="39777"/>
    <cellStyle name="40% - Ênfase5 192 2 2" xfId="39778"/>
    <cellStyle name="40% - Ênfase5 192 3" xfId="39779"/>
    <cellStyle name="40% - Ênfase5 192 3 2" xfId="39780"/>
    <cellStyle name="40% - Ênfase5 192 4" xfId="39781"/>
    <cellStyle name="40% - Ênfase5 192 4 2" xfId="39782"/>
    <cellStyle name="40% - Ênfase5 192 5" xfId="39783"/>
    <cellStyle name="40% - Ênfase5 192 5 2" xfId="39784"/>
    <cellStyle name="40% - Ênfase5 192 6" xfId="39785"/>
    <cellStyle name="40% - Ênfase5 193" xfId="39786"/>
    <cellStyle name="40% - Ênfase5 193 2" xfId="39787"/>
    <cellStyle name="40% - Ênfase5 193 2 2" xfId="39788"/>
    <cellStyle name="40% - Ênfase5 193 3" xfId="39789"/>
    <cellStyle name="40% - Ênfase5 193 3 2" xfId="39790"/>
    <cellStyle name="40% - Ênfase5 193 4" xfId="39791"/>
    <cellStyle name="40% - Ênfase5 194" xfId="39792"/>
    <cellStyle name="40% - Ênfase5 194 2" xfId="39793"/>
    <cellStyle name="40% - Ênfase5 194 2 2" xfId="39794"/>
    <cellStyle name="40% - Ênfase5 194 3" xfId="39795"/>
    <cellStyle name="40% - Ênfase5 194 3 2" xfId="39796"/>
    <cellStyle name="40% - Ênfase5 194 4" xfId="39797"/>
    <cellStyle name="40% - Ênfase5 195" xfId="39798"/>
    <cellStyle name="40% - Ênfase5 195 2" xfId="39799"/>
    <cellStyle name="40% - Ênfase5 195 2 2" xfId="39800"/>
    <cellStyle name="40% - Ênfase5 195 3" xfId="39801"/>
    <cellStyle name="40% - Ênfase5 195 3 2" xfId="39802"/>
    <cellStyle name="40% - Ênfase5 195 4" xfId="39803"/>
    <cellStyle name="40% - Ênfase5 196" xfId="39804"/>
    <cellStyle name="40% - Ênfase5 196 2" xfId="39805"/>
    <cellStyle name="40% - Ênfase5 196 2 2" xfId="39806"/>
    <cellStyle name="40% - Ênfase5 196 3" xfId="39807"/>
    <cellStyle name="40% - Ênfase5 196 3 2" xfId="39808"/>
    <cellStyle name="40% - Ênfase5 196 4" xfId="39809"/>
    <cellStyle name="40% - Ênfase5 197" xfId="39810"/>
    <cellStyle name="40% - Ênfase5 197 2" xfId="39811"/>
    <cellStyle name="40% - Ênfase5 197 2 2" xfId="39812"/>
    <cellStyle name="40% - Ênfase5 197 3" xfId="39813"/>
    <cellStyle name="40% - Ênfase5 197 3 2" xfId="39814"/>
    <cellStyle name="40% - Ênfase5 197 4" xfId="39815"/>
    <cellStyle name="40% - Ênfase5 198" xfId="39816"/>
    <cellStyle name="40% - Ênfase5 198 2" xfId="39817"/>
    <cellStyle name="40% - Ênfase5 198 2 2" xfId="39818"/>
    <cellStyle name="40% - Ênfase5 198 3" xfId="39819"/>
    <cellStyle name="40% - Ênfase5 198 3 2" xfId="39820"/>
    <cellStyle name="40% - Ênfase5 198 4" xfId="39821"/>
    <cellStyle name="40% - Ênfase5 199" xfId="39822"/>
    <cellStyle name="40% - Ênfase5 199 2" xfId="39823"/>
    <cellStyle name="40% - Ênfase5 199 2 2" xfId="39824"/>
    <cellStyle name="40% - Ênfase5 199 3" xfId="39825"/>
    <cellStyle name="40% - Ênfase5 199 3 2" xfId="39826"/>
    <cellStyle name="40% - Ênfase5 199 4" xfId="39827"/>
    <cellStyle name="40% - Ênfase5 2" xfId="39828"/>
    <cellStyle name="40% - Ênfase5 2 2" xfId="39829"/>
    <cellStyle name="40% - Ênfase5 2 2 2" xfId="39830"/>
    <cellStyle name="40% - Ênfase5 2 2 2 2" xfId="39831"/>
    <cellStyle name="40% - Ênfase5 2 2 2 2 2" xfId="39832"/>
    <cellStyle name="40% - Ênfase5 2 2 2 3" xfId="39833"/>
    <cellStyle name="40% - Ênfase5 2 2 2 3 2" xfId="39834"/>
    <cellStyle name="40% - Ênfase5 2 2 2 4" xfId="39835"/>
    <cellStyle name="40% - Ênfase5 2 2 2 4 2" xfId="39836"/>
    <cellStyle name="40% - Ênfase5 2 2 2 5" xfId="39837"/>
    <cellStyle name="40% - Ênfase5 2 2 2 5 2" xfId="39838"/>
    <cellStyle name="40% - Ênfase5 2 2 2 6" xfId="39839"/>
    <cellStyle name="40% - Ênfase5 2 2 3" xfId="39840"/>
    <cellStyle name="40% - Ênfase5 2 2 3 2" xfId="39841"/>
    <cellStyle name="40% - Ênfase5 2 2 4" xfId="39842"/>
    <cellStyle name="40% - Ênfase5 2 2 4 2" xfId="39843"/>
    <cellStyle name="40% - Ênfase5 2 2 5" xfId="39844"/>
    <cellStyle name="40% - Ênfase5 2 2 5 2" xfId="39845"/>
    <cellStyle name="40% - Ênfase5 2 2 6" xfId="39846"/>
    <cellStyle name="40% - Ênfase5 2 2 6 2" xfId="39847"/>
    <cellStyle name="40% - Ênfase5 2 2 7" xfId="39848"/>
    <cellStyle name="40% - Ênfase5 2 3" xfId="39849"/>
    <cellStyle name="40% - Ênfase5 2 3 2" xfId="39850"/>
    <cellStyle name="40% - Ênfase5 2 3 2 2" xfId="39851"/>
    <cellStyle name="40% - Ênfase5 2 3 3" xfId="39852"/>
    <cellStyle name="40% - Ênfase5 2 3 3 2" xfId="39853"/>
    <cellStyle name="40% - Ênfase5 2 3 4" xfId="39854"/>
    <cellStyle name="40% - Ênfase5 2 3 4 2" xfId="39855"/>
    <cellStyle name="40% - Ênfase5 2 3 5" xfId="39856"/>
    <cellStyle name="40% - Ênfase5 2 3 5 2" xfId="39857"/>
    <cellStyle name="40% - Ênfase5 2 3 6" xfId="39858"/>
    <cellStyle name="40% - Ênfase5 2 4" xfId="39859"/>
    <cellStyle name="40% - Ênfase5 2 4 2" xfId="39860"/>
    <cellStyle name="40% - Ênfase5 2 5" xfId="39861"/>
    <cellStyle name="40% - Ênfase5 2 5 2" xfId="39862"/>
    <cellStyle name="40% - Ênfase5 2 6" xfId="39863"/>
    <cellStyle name="40% - Ênfase5 2 6 2" xfId="39864"/>
    <cellStyle name="40% - Ênfase5 2 7" xfId="39865"/>
    <cellStyle name="40% - Ênfase5 2 7 2" xfId="39866"/>
    <cellStyle name="40% - Ênfase5 2 8" xfId="39867"/>
    <cellStyle name="40% - Ênfase5 20" xfId="39868"/>
    <cellStyle name="40% - Ênfase5 20 2" xfId="39869"/>
    <cellStyle name="40% - Ênfase5 20 2 2" xfId="39870"/>
    <cellStyle name="40% - Ênfase5 20 2 2 2" xfId="39871"/>
    <cellStyle name="40% - Ênfase5 20 2 3" xfId="39872"/>
    <cellStyle name="40% - Ênfase5 20 2 3 2" xfId="39873"/>
    <cellStyle name="40% - Ênfase5 20 2 4" xfId="39874"/>
    <cellStyle name="40% - Ênfase5 20 2 4 2" xfId="39875"/>
    <cellStyle name="40% - Ênfase5 20 2 5" xfId="39876"/>
    <cellStyle name="40% - Ênfase5 20 2 5 2" xfId="39877"/>
    <cellStyle name="40% - Ênfase5 20 2 6" xfId="39878"/>
    <cellStyle name="40% - Ênfase5 20 3" xfId="39879"/>
    <cellStyle name="40% - Ênfase5 20 3 2" xfId="39880"/>
    <cellStyle name="40% - Ênfase5 20 4" xfId="39881"/>
    <cellStyle name="40% - Ênfase5 20 4 2" xfId="39882"/>
    <cellStyle name="40% - Ênfase5 20 5" xfId="39883"/>
    <cellStyle name="40% - Ênfase5 20 5 2" xfId="39884"/>
    <cellStyle name="40% - Ênfase5 20 6" xfId="39885"/>
    <cellStyle name="40% - Ênfase5 20 6 2" xfId="39886"/>
    <cellStyle name="40% - Ênfase5 20 7" xfId="39887"/>
    <cellStyle name="40% - Ênfase5 200" xfId="39888"/>
    <cellStyle name="40% - Ênfase5 200 2" xfId="39889"/>
    <cellStyle name="40% - Ênfase5 200 2 2" xfId="39890"/>
    <cellStyle name="40% - Ênfase5 200 3" xfId="39891"/>
    <cellStyle name="40% - Ênfase5 200 3 2" xfId="39892"/>
    <cellStyle name="40% - Ênfase5 200 4" xfId="39893"/>
    <cellStyle name="40% - Ênfase5 201" xfId="39894"/>
    <cellStyle name="40% - Ênfase5 201 2" xfId="39895"/>
    <cellStyle name="40% - Ênfase5 201 2 2" xfId="39896"/>
    <cellStyle name="40% - Ênfase5 201 3" xfId="39897"/>
    <cellStyle name="40% - Ênfase5 201 3 2" xfId="39898"/>
    <cellStyle name="40% - Ênfase5 201 4" xfId="39899"/>
    <cellStyle name="40% - Ênfase5 202" xfId="39900"/>
    <cellStyle name="40% - Ênfase5 202 2" xfId="39901"/>
    <cellStyle name="40% - Ênfase5 202 2 2" xfId="39902"/>
    <cellStyle name="40% - Ênfase5 202 3" xfId="39903"/>
    <cellStyle name="40% - Ênfase5 203" xfId="39904"/>
    <cellStyle name="40% - Ênfase5 203 2" xfId="39905"/>
    <cellStyle name="40% - Ênfase5 203 2 2" xfId="39906"/>
    <cellStyle name="40% - Ênfase5 203 3" xfId="39907"/>
    <cellStyle name="40% - Ênfase5 204" xfId="39908"/>
    <cellStyle name="40% - Ênfase5 204 2" xfId="39909"/>
    <cellStyle name="40% - Ênfase5 204 2 2" xfId="39910"/>
    <cellStyle name="40% - Ênfase5 204 3" xfId="39911"/>
    <cellStyle name="40% - Ênfase5 205" xfId="39912"/>
    <cellStyle name="40% - Ênfase5 205 2" xfId="39913"/>
    <cellStyle name="40% - Ênfase5 205 2 2" xfId="39914"/>
    <cellStyle name="40% - Ênfase5 205 3" xfId="39915"/>
    <cellStyle name="40% - Ênfase5 206" xfId="39916"/>
    <cellStyle name="40% - Ênfase5 206 2" xfId="39917"/>
    <cellStyle name="40% - Ênfase5 206 2 2" xfId="39918"/>
    <cellStyle name="40% - Ênfase5 206 3" xfId="39919"/>
    <cellStyle name="40% - Ênfase5 207" xfId="39920"/>
    <cellStyle name="40% - Ênfase5 207 2" xfId="39921"/>
    <cellStyle name="40% - Ênfase5 207 2 2" xfId="39922"/>
    <cellStyle name="40% - Ênfase5 207 3" xfId="39923"/>
    <cellStyle name="40% - Ênfase5 208" xfId="39924"/>
    <cellStyle name="40% - Ênfase5 208 2" xfId="39925"/>
    <cellStyle name="40% - Ênfase5 208 2 2" xfId="39926"/>
    <cellStyle name="40% - Ênfase5 208 3" xfId="39927"/>
    <cellStyle name="40% - Ênfase5 209" xfId="39928"/>
    <cellStyle name="40% - Ênfase5 209 2" xfId="39929"/>
    <cellStyle name="40% - Ênfase5 209 2 2" xfId="39930"/>
    <cellStyle name="40% - Ênfase5 209 3" xfId="39931"/>
    <cellStyle name="40% - Ênfase5 21" xfId="39932"/>
    <cellStyle name="40% - Ênfase5 21 2" xfId="39933"/>
    <cellStyle name="40% - Ênfase5 21 2 2" xfId="39934"/>
    <cellStyle name="40% - Ênfase5 21 2 2 2" xfId="39935"/>
    <cellStyle name="40% - Ênfase5 21 2 3" xfId="39936"/>
    <cellStyle name="40% - Ênfase5 21 2 3 2" xfId="39937"/>
    <cellStyle name="40% - Ênfase5 21 2 4" xfId="39938"/>
    <cellStyle name="40% - Ênfase5 21 2 4 2" xfId="39939"/>
    <cellStyle name="40% - Ênfase5 21 2 5" xfId="39940"/>
    <cellStyle name="40% - Ênfase5 21 2 5 2" xfId="39941"/>
    <cellStyle name="40% - Ênfase5 21 2 6" xfId="39942"/>
    <cellStyle name="40% - Ênfase5 21 3" xfId="39943"/>
    <cellStyle name="40% - Ênfase5 21 3 2" xfId="39944"/>
    <cellStyle name="40% - Ênfase5 21 4" xfId="39945"/>
    <cellStyle name="40% - Ênfase5 21 4 2" xfId="39946"/>
    <cellStyle name="40% - Ênfase5 21 5" xfId="39947"/>
    <cellStyle name="40% - Ênfase5 21 5 2" xfId="39948"/>
    <cellStyle name="40% - Ênfase5 21 6" xfId="39949"/>
    <cellStyle name="40% - Ênfase5 21 6 2" xfId="39950"/>
    <cellStyle name="40% - Ênfase5 21 7" xfId="39951"/>
    <cellStyle name="40% - Ênfase5 210" xfId="39952"/>
    <cellStyle name="40% - Ênfase5 210 2" xfId="39953"/>
    <cellStyle name="40% - Ênfase5 210 2 2" xfId="39954"/>
    <cellStyle name="40% - Ênfase5 210 3" xfId="39955"/>
    <cellStyle name="40% - Ênfase5 211" xfId="39956"/>
    <cellStyle name="40% - Ênfase5 211 2" xfId="39957"/>
    <cellStyle name="40% - Ênfase5 211 2 2" xfId="39958"/>
    <cellStyle name="40% - Ênfase5 211 3" xfId="39959"/>
    <cellStyle name="40% - Ênfase5 212" xfId="39960"/>
    <cellStyle name="40% - Ênfase5 212 2" xfId="39961"/>
    <cellStyle name="40% - Ênfase5 212 2 2" xfId="39962"/>
    <cellStyle name="40% - Ênfase5 212 3" xfId="39963"/>
    <cellStyle name="40% - Ênfase5 213" xfId="39964"/>
    <cellStyle name="40% - Ênfase5 213 2" xfId="39965"/>
    <cellStyle name="40% - Ênfase5 213 2 2" xfId="39966"/>
    <cellStyle name="40% - Ênfase5 213 3" xfId="39967"/>
    <cellStyle name="40% - Ênfase5 214" xfId="39968"/>
    <cellStyle name="40% - Ênfase5 214 2" xfId="39969"/>
    <cellStyle name="40% - Ênfase5 214 2 2" xfId="39970"/>
    <cellStyle name="40% - Ênfase5 214 3" xfId="39971"/>
    <cellStyle name="40% - Ênfase5 215" xfId="39972"/>
    <cellStyle name="40% - Ênfase5 215 2" xfId="39973"/>
    <cellStyle name="40% - Ênfase5 215 2 2" xfId="39974"/>
    <cellStyle name="40% - Ênfase5 215 3" xfId="39975"/>
    <cellStyle name="40% - Ênfase5 216" xfId="39976"/>
    <cellStyle name="40% - Ênfase5 216 2" xfId="39977"/>
    <cellStyle name="40% - Ênfase5 216 2 2" xfId="39978"/>
    <cellStyle name="40% - Ênfase5 216 3" xfId="39979"/>
    <cellStyle name="40% - Ênfase5 217" xfId="39980"/>
    <cellStyle name="40% - Ênfase5 217 2" xfId="39981"/>
    <cellStyle name="40% - Ênfase5 217 2 2" xfId="39982"/>
    <cellStyle name="40% - Ênfase5 217 3" xfId="39983"/>
    <cellStyle name="40% - Ênfase5 218" xfId="39984"/>
    <cellStyle name="40% - Ênfase5 218 2" xfId="39985"/>
    <cellStyle name="40% - Ênfase5 218 2 2" xfId="39986"/>
    <cellStyle name="40% - Ênfase5 218 3" xfId="39987"/>
    <cellStyle name="40% - Ênfase5 219" xfId="39988"/>
    <cellStyle name="40% - Ênfase5 219 2" xfId="39989"/>
    <cellStyle name="40% - Ênfase5 219 2 2" xfId="39990"/>
    <cellStyle name="40% - Ênfase5 219 3" xfId="39991"/>
    <cellStyle name="40% - Ênfase5 22" xfId="39992"/>
    <cellStyle name="40% - Ênfase5 22 2" xfId="39993"/>
    <cellStyle name="40% - Ênfase5 22 2 2" xfId="39994"/>
    <cellStyle name="40% - Ênfase5 22 2 2 2" xfId="39995"/>
    <cellStyle name="40% - Ênfase5 22 2 3" xfId="39996"/>
    <cellStyle name="40% - Ênfase5 22 2 3 2" xfId="39997"/>
    <cellStyle name="40% - Ênfase5 22 2 4" xfId="39998"/>
    <cellStyle name="40% - Ênfase5 22 2 4 2" xfId="39999"/>
    <cellStyle name="40% - Ênfase5 22 2 5" xfId="40000"/>
    <cellStyle name="40% - Ênfase5 22 2 5 2" xfId="40001"/>
    <cellStyle name="40% - Ênfase5 22 2 6" xfId="40002"/>
    <cellStyle name="40% - Ênfase5 22 3" xfId="40003"/>
    <cellStyle name="40% - Ênfase5 22 3 2" xfId="40004"/>
    <cellStyle name="40% - Ênfase5 22 4" xfId="40005"/>
    <cellStyle name="40% - Ênfase5 22 4 2" xfId="40006"/>
    <cellStyle name="40% - Ênfase5 22 5" xfId="40007"/>
    <cellStyle name="40% - Ênfase5 22 5 2" xfId="40008"/>
    <cellStyle name="40% - Ênfase5 22 6" xfId="40009"/>
    <cellStyle name="40% - Ênfase5 22 6 2" xfId="40010"/>
    <cellStyle name="40% - Ênfase5 22 7" xfId="40011"/>
    <cellStyle name="40% - Ênfase5 220" xfId="40012"/>
    <cellStyle name="40% - Ênfase5 220 2" xfId="40013"/>
    <cellStyle name="40% - Ênfase5 220 2 2" xfId="40014"/>
    <cellStyle name="40% - Ênfase5 220 3" xfId="40015"/>
    <cellStyle name="40% - Ênfase5 221" xfId="40016"/>
    <cellStyle name="40% - Ênfase5 221 2" xfId="40017"/>
    <cellStyle name="40% - Ênfase5 221 2 2" xfId="40018"/>
    <cellStyle name="40% - Ênfase5 221 3" xfId="40019"/>
    <cellStyle name="40% - Ênfase5 222" xfId="40020"/>
    <cellStyle name="40% - Ênfase5 222 2" xfId="40021"/>
    <cellStyle name="40% - Ênfase5 222 2 2" xfId="40022"/>
    <cellStyle name="40% - Ênfase5 222 3" xfId="40023"/>
    <cellStyle name="40% - Ênfase5 223" xfId="40024"/>
    <cellStyle name="40% - Ênfase5 223 2" xfId="40025"/>
    <cellStyle name="40% - Ênfase5 223 2 2" xfId="40026"/>
    <cellStyle name="40% - Ênfase5 223 3" xfId="40027"/>
    <cellStyle name="40% - Ênfase5 224" xfId="40028"/>
    <cellStyle name="40% - Ênfase5 224 2" xfId="40029"/>
    <cellStyle name="40% - Ênfase5 224 2 2" xfId="40030"/>
    <cellStyle name="40% - Ênfase5 224 3" xfId="40031"/>
    <cellStyle name="40% - Ênfase5 225" xfId="40032"/>
    <cellStyle name="40% - Ênfase5 225 2" xfId="40033"/>
    <cellStyle name="40% - Ênfase5 225 2 2" xfId="40034"/>
    <cellStyle name="40% - Ênfase5 225 3" xfId="40035"/>
    <cellStyle name="40% - Ênfase5 226" xfId="40036"/>
    <cellStyle name="40% - Ênfase5 226 2" xfId="40037"/>
    <cellStyle name="40% - Ênfase5 226 2 2" xfId="40038"/>
    <cellStyle name="40% - Ênfase5 226 3" xfId="40039"/>
    <cellStyle name="40% - Ênfase5 227" xfId="40040"/>
    <cellStyle name="40% - Ênfase5 227 2" xfId="40041"/>
    <cellStyle name="40% - Ênfase5 227 2 2" xfId="40042"/>
    <cellStyle name="40% - Ênfase5 227 3" xfId="40043"/>
    <cellStyle name="40% - Ênfase5 228" xfId="40044"/>
    <cellStyle name="40% - Ênfase5 228 2" xfId="40045"/>
    <cellStyle name="40% - Ênfase5 229" xfId="40046"/>
    <cellStyle name="40% - Ênfase5 229 2" xfId="40047"/>
    <cellStyle name="40% - Ênfase5 23" xfId="40048"/>
    <cellStyle name="40% - Ênfase5 23 2" xfId="40049"/>
    <cellStyle name="40% - Ênfase5 23 2 2" xfId="40050"/>
    <cellStyle name="40% - Ênfase5 23 2 2 2" xfId="40051"/>
    <cellStyle name="40% - Ênfase5 23 2 3" xfId="40052"/>
    <cellStyle name="40% - Ênfase5 23 2 3 2" xfId="40053"/>
    <cellStyle name="40% - Ênfase5 23 2 4" xfId="40054"/>
    <cellStyle name="40% - Ênfase5 23 2 4 2" xfId="40055"/>
    <cellStyle name="40% - Ênfase5 23 2 5" xfId="40056"/>
    <cellStyle name="40% - Ênfase5 23 2 5 2" xfId="40057"/>
    <cellStyle name="40% - Ênfase5 23 2 6" xfId="40058"/>
    <cellStyle name="40% - Ênfase5 23 3" xfId="40059"/>
    <cellStyle name="40% - Ênfase5 23 3 2" xfId="40060"/>
    <cellStyle name="40% - Ênfase5 23 4" xfId="40061"/>
    <cellStyle name="40% - Ênfase5 23 4 2" xfId="40062"/>
    <cellStyle name="40% - Ênfase5 23 5" xfId="40063"/>
    <cellStyle name="40% - Ênfase5 23 5 2" xfId="40064"/>
    <cellStyle name="40% - Ênfase5 23 6" xfId="40065"/>
    <cellStyle name="40% - Ênfase5 23 6 2" xfId="40066"/>
    <cellStyle name="40% - Ênfase5 23 7" xfId="40067"/>
    <cellStyle name="40% - Ênfase5 230" xfId="40068"/>
    <cellStyle name="40% - Ênfase5 230 2" xfId="40069"/>
    <cellStyle name="40% - Ênfase5 231" xfId="40070"/>
    <cellStyle name="40% - Ênfase5 231 2" xfId="40071"/>
    <cellStyle name="40% - Ênfase5 232" xfId="40072"/>
    <cellStyle name="40% - Ênfase5 233" xfId="40073"/>
    <cellStyle name="40% - Ênfase5 234" xfId="40074"/>
    <cellStyle name="40% - Ênfase5 235" xfId="40075"/>
    <cellStyle name="40% - Ênfase5 236" xfId="40076"/>
    <cellStyle name="40% - Ênfase5 237" xfId="40077"/>
    <cellStyle name="40% - Ênfase5 238" xfId="40078"/>
    <cellStyle name="40% - Ênfase5 239" xfId="40079"/>
    <cellStyle name="40% - Ênfase5 24" xfId="40080"/>
    <cellStyle name="40% - Ênfase5 24 2" xfId="40081"/>
    <cellStyle name="40% - Ênfase5 24 2 2" xfId="40082"/>
    <cellStyle name="40% - Ênfase5 24 2 2 2" xfId="40083"/>
    <cellStyle name="40% - Ênfase5 24 2 3" xfId="40084"/>
    <cellStyle name="40% - Ênfase5 24 2 3 2" xfId="40085"/>
    <cellStyle name="40% - Ênfase5 24 2 4" xfId="40086"/>
    <cellStyle name="40% - Ênfase5 24 2 4 2" xfId="40087"/>
    <cellStyle name="40% - Ênfase5 24 2 5" xfId="40088"/>
    <cellStyle name="40% - Ênfase5 24 2 5 2" xfId="40089"/>
    <cellStyle name="40% - Ênfase5 24 2 6" xfId="40090"/>
    <cellStyle name="40% - Ênfase5 24 3" xfId="40091"/>
    <cellStyle name="40% - Ênfase5 24 3 2" xfId="40092"/>
    <cellStyle name="40% - Ênfase5 24 4" xfId="40093"/>
    <cellStyle name="40% - Ênfase5 24 4 2" xfId="40094"/>
    <cellStyle name="40% - Ênfase5 24 5" xfId="40095"/>
    <cellStyle name="40% - Ênfase5 24 5 2" xfId="40096"/>
    <cellStyle name="40% - Ênfase5 24 6" xfId="40097"/>
    <cellStyle name="40% - Ênfase5 24 6 2" xfId="40098"/>
    <cellStyle name="40% - Ênfase5 24 7" xfId="40099"/>
    <cellStyle name="40% - Ênfase5 240" xfId="40100"/>
    <cellStyle name="40% - Ênfase5 241" xfId="40101"/>
    <cellStyle name="40% - Ênfase5 25" xfId="40102"/>
    <cellStyle name="40% - Ênfase5 25 2" xfId="40103"/>
    <cellStyle name="40% - Ênfase5 25 2 2" xfId="40104"/>
    <cellStyle name="40% - Ênfase5 25 2 2 2" xfId="40105"/>
    <cellStyle name="40% - Ênfase5 25 2 3" xfId="40106"/>
    <cellStyle name="40% - Ênfase5 25 2 3 2" xfId="40107"/>
    <cellStyle name="40% - Ênfase5 25 2 4" xfId="40108"/>
    <cellStyle name="40% - Ênfase5 25 2 4 2" xfId="40109"/>
    <cellStyle name="40% - Ênfase5 25 2 5" xfId="40110"/>
    <cellStyle name="40% - Ênfase5 25 2 5 2" xfId="40111"/>
    <cellStyle name="40% - Ênfase5 25 2 6" xfId="40112"/>
    <cellStyle name="40% - Ênfase5 25 3" xfId="40113"/>
    <cellStyle name="40% - Ênfase5 25 3 2" xfId="40114"/>
    <cellStyle name="40% - Ênfase5 25 4" xfId="40115"/>
    <cellStyle name="40% - Ênfase5 25 4 2" xfId="40116"/>
    <cellStyle name="40% - Ênfase5 25 5" xfId="40117"/>
    <cellStyle name="40% - Ênfase5 25 5 2" xfId="40118"/>
    <cellStyle name="40% - Ênfase5 25 6" xfId="40119"/>
    <cellStyle name="40% - Ênfase5 25 6 2" xfId="40120"/>
    <cellStyle name="40% - Ênfase5 25 7" xfId="40121"/>
    <cellStyle name="40% - Ênfase5 26" xfId="40122"/>
    <cellStyle name="40% - Ênfase5 26 2" xfId="40123"/>
    <cellStyle name="40% - Ênfase5 26 2 2" xfId="40124"/>
    <cellStyle name="40% - Ênfase5 26 2 2 2" xfId="40125"/>
    <cellStyle name="40% - Ênfase5 26 2 3" xfId="40126"/>
    <cellStyle name="40% - Ênfase5 26 2 3 2" xfId="40127"/>
    <cellStyle name="40% - Ênfase5 26 2 4" xfId="40128"/>
    <cellStyle name="40% - Ênfase5 26 2 4 2" xfId="40129"/>
    <cellStyle name="40% - Ênfase5 26 2 5" xfId="40130"/>
    <cellStyle name="40% - Ênfase5 26 2 5 2" xfId="40131"/>
    <cellStyle name="40% - Ênfase5 26 2 6" xfId="40132"/>
    <cellStyle name="40% - Ênfase5 26 3" xfId="40133"/>
    <cellStyle name="40% - Ênfase5 26 3 2" xfId="40134"/>
    <cellStyle name="40% - Ênfase5 26 4" xfId="40135"/>
    <cellStyle name="40% - Ênfase5 26 4 2" xfId="40136"/>
    <cellStyle name="40% - Ênfase5 26 5" xfId="40137"/>
    <cellStyle name="40% - Ênfase5 26 5 2" xfId="40138"/>
    <cellStyle name="40% - Ênfase5 26 6" xfId="40139"/>
    <cellStyle name="40% - Ênfase5 26 6 2" xfId="40140"/>
    <cellStyle name="40% - Ênfase5 26 7" xfId="40141"/>
    <cellStyle name="40% - Ênfase5 27" xfId="40142"/>
    <cellStyle name="40% - Ênfase5 27 2" xfId="40143"/>
    <cellStyle name="40% - Ênfase5 27 2 2" xfId="40144"/>
    <cellStyle name="40% - Ênfase5 27 2 2 2" xfId="40145"/>
    <cellStyle name="40% - Ênfase5 27 2 3" xfId="40146"/>
    <cellStyle name="40% - Ênfase5 27 2 3 2" xfId="40147"/>
    <cellStyle name="40% - Ênfase5 27 2 4" xfId="40148"/>
    <cellStyle name="40% - Ênfase5 27 2 4 2" xfId="40149"/>
    <cellStyle name="40% - Ênfase5 27 2 5" xfId="40150"/>
    <cellStyle name="40% - Ênfase5 27 2 5 2" xfId="40151"/>
    <cellStyle name="40% - Ênfase5 27 2 6" xfId="40152"/>
    <cellStyle name="40% - Ênfase5 27 3" xfId="40153"/>
    <cellStyle name="40% - Ênfase5 27 3 2" xfId="40154"/>
    <cellStyle name="40% - Ênfase5 27 4" xfId="40155"/>
    <cellStyle name="40% - Ênfase5 27 4 2" xfId="40156"/>
    <cellStyle name="40% - Ênfase5 27 5" xfId="40157"/>
    <cellStyle name="40% - Ênfase5 27 5 2" xfId="40158"/>
    <cellStyle name="40% - Ênfase5 27 6" xfId="40159"/>
    <cellStyle name="40% - Ênfase5 27 6 2" xfId="40160"/>
    <cellStyle name="40% - Ênfase5 27 7" xfId="40161"/>
    <cellStyle name="40% - Ênfase5 28" xfId="40162"/>
    <cellStyle name="40% - Ênfase5 28 2" xfId="40163"/>
    <cellStyle name="40% - Ênfase5 28 2 2" xfId="40164"/>
    <cellStyle name="40% - Ênfase5 28 2 2 2" xfId="40165"/>
    <cellStyle name="40% - Ênfase5 28 2 3" xfId="40166"/>
    <cellStyle name="40% - Ênfase5 28 2 3 2" xfId="40167"/>
    <cellStyle name="40% - Ênfase5 28 2 4" xfId="40168"/>
    <cellStyle name="40% - Ênfase5 28 2 4 2" xfId="40169"/>
    <cellStyle name="40% - Ênfase5 28 2 5" xfId="40170"/>
    <cellStyle name="40% - Ênfase5 28 2 5 2" xfId="40171"/>
    <cellStyle name="40% - Ênfase5 28 2 6" xfId="40172"/>
    <cellStyle name="40% - Ênfase5 28 3" xfId="40173"/>
    <cellStyle name="40% - Ênfase5 28 3 2" xfId="40174"/>
    <cellStyle name="40% - Ênfase5 28 4" xfId="40175"/>
    <cellStyle name="40% - Ênfase5 28 4 2" xfId="40176"/>
    <cellStyle name="40% - Ênfase5 28 5" xfId="40177"/>
    <cellStyle name="40% - Ênfase5 28 5 2" xfId="40178"/>
    <cellStyle name="40% - Ênfase5 28 6" xfId="40179"/>
    <cellStyle name="40% - Ênfase5 28 6 2" xfId="40180"/>
    <cellStyle name="40% - Ênfase5 28 7" xfId="40181"/>
    <cellStyle name="40% - Ênfase5 29" xfId="40182"/>
    <cellStyle name="40% - Ênfase5 29 2" xfId="40183"/>
    <cellStyle name="40% - Ênfase5 29 2 2" xfId="40184"/>
    <cellStyle name="40% - Ênfase5 29 2 2 2" xfId="40185"/>
    <cellStyle name="40% - Ênfase5 29 2 3" xfId="40186"/>
    <cellStyle name="40% - Ênfase5 29 2 3 2" xfId="40187"/>
    <cellStyle name="40% - Ênfase5 29 2 4" xfId="40188"/>
    <cellStyle name="40% - Ênfase5 29 2 4 2" xfId="40189"/>
    <cellStyle name="40% - Ênfase5 29 2 5" xfId="40190"/>
    <cellStyle name="40% - Ênfase5 29 2 5 2" xfId="40191"/>
    <cellStyle name="40% - Ênfase5 29 2 6" xfId="40192"/>
    <cellStyle name="40% - Ênfase5 29 3" xfId="40193"/>
    <cellStyle name="40% - Ênfase5 29 3 2" xfId="40194"/>
    <cellStyle name="40% - Ênfase5 29 4" xfId="40195"/>
    <cellStyle name="40% - Ênfase5 29 4 2" xfId="40196"/>
    <cellStyle name="40% - Ênfase5 29 5" xfId="40197"/>
    <cellStyle name="40% - Ênfase5 29 5 2" xfId="40198"/>
    <cellStyle name="40% - Ênfase5 29 6" xfId="40199"/>
    <cellStyle name="40% - Ênfase5 29 6 2" xfId="40200"/>
    <cellStyle name="40% - Ênfase5 29 7" xfId="40201"/>
    <cellStyle name="40% - Ênfase5 3" xfId="40202"/>
    <cellStyle name="40% - Ênfase5 3 2" xfId="40203"/>
    <cellStyle name="40% - Ênfase5 3 2 2" xfId="40204"/>
    <cellStyle name="40% - Ênfase5 3 2 2 2" xfId="40205"/>
    <cellStyle name="40% - Ênfase5 3 2 2 2 2" xfId="40206"/>
    <cellStyle name="40% - Ênfase5 3 2 2 3" xfId="40207"/>
    <cellStyle name="40% - Ênfase5 3 2 2 3 2" xfId="40208"/>
    <cellStyle name="40% - Ênfase5 3 2 2 4" xfId="40209"/>
    <cellStyle name="40% - Ênfase5 3 2 2 4 2" xfId="40210"/>
    <cellStyle name="40% - Ênfase5 3 2 2 5" xfId="40211"/>
    <cellStyle name="40% - Ênfase5 3 2 2 5 2" xfId="40212"/>
    <cellStyle name="40% - Ênfase5 3 2 2 6" xfId="40213"/>
    <cellStyle name="40% - Ênfase5 3 2 3" xfId="40214"/>
    <cellStyle name="40% - Ênfase5 3 2 3 2" xfId="40215"/>
    <cellStyle name="40% - Ênfase5 3 2 4" xfId="40216"/>
    <cellStyle name="40% - Ênfase5 3 2 4 2" xfId="40217"/>
    <cellStyle name="40% - Ênfase5 3 2 5" xfId="40218"/>
    <cellStyle name="40% - Ênfase5 3 2 5 2" xfId="40219"/>
    <cellStyle name="40% - Ênfase5 3 2 6" xfId="40220"/>
    <cellStyle name="40% - Ênfase5 3 2 6 2" xfId="40221"/>
    <cellStyle name="40% - Ênfase5 3 2 7" xfId="40222"/>
    <cellStyle name="40% - Ênfase5 3 3" xfId="40223"/>
    <cellStyle name="40% - Ênfase5 3 3 2" xfId="40224"/>
    <cellStyle name="40% - Ênfase5 3 3 2 2" xfId="40225"/>
    <cellStyle name="40% - Ênfase5 3 3 3" xfId="40226"/>
    <cellStyle name="40% - Ênfase5 3 3 3 2" xfId="40227"/>
    <cellStyle name="40% - Ênfase5 3 3 4" xfId="40228"/>
    <cellStyle name="40% - Ênfase5 3 3 4 2" xfId="40229"/>
    <cellStyle name="40% - Ênfase5 3 3 5" xfId="40230"/>
    <cellStyle name="40% - Ênfase5 3 3 5 2" xfId="40231"/>
    <cellStyle name="40% - Ênfase5 3 3 6" xfId="40232"/>
    <cellStyle name="40% - Ênfase5 3 4" xfId="40233"/>
    <cellStyle name="40% - Ênfase5 3 4 2" xfId="40234"/>
    <cellStyle name="40% - Ênfase5 3 5" xfId="40235"/>
    <cellStyle name="40% - Ênfase5 3 5 2" xfId="40236"/>
    <cellStyle name="40% - Ênfase5 3 6" xfId="40237"/>
    <cellStyle name="40% - Ênfase5 3 6 2" xfId="40238"/>
    <cellStyle name="40% - Ênfase5 3 7" xfId="40239"/>
    <cellStyle name="40% - Ênfase5 3 7 2" xfId="40240"/>
    <cellStyle name="40% - Ênfase5 3 8" xfId="40241"/>
    <cellStyle name="40% - Ênfase5 30" xfId="40242"/>
    <cellStyle name="40% - Ênfase5 30 2" xfId="40243"/>
    <cellStyle name="40% - Ênfase5 30 2 2" xfId="40244"/>
    <cellStyle name="40% - Ênfase5 30 2 2 2" xfId="40245"/>
    <cellStyle name="40% - Ênfase5 30 2 3" xfId="40246"/>
    <cellStyle name="40% - Ênfase5 30 2 3 2" xfId="40247"/>
    <cellStyle name="40% - Ênfase5 30 2 4" xfId="40248"/>
    <cellStyle name="40% - Ênfase5 30 2 4 2" xfId="40249"/>
    <cellStyle name="40% - Ênfase5 30 2 5" xfId="40250"/>
    <cellStyle name="40% - Ênfase5 30 2 5 2" xfId="40251"/>
    <cellStyle name="40% - Ênfase5 30 2 6" xfId="40252"/>
    <cellStyle name="40% - Ênfase5 30 3" xfId="40253"/>
    <cellStyle name="40% - Ênfase5 30 3 2" xfId="40254"/>
    <cellStyle name="40% - Ênfase5 30 4" xfId="40255"/>
    <cellStyle name="40% - Ênfase5 30 4 2" xfId="40256"/>
    <cellStyle name="40% - Ênfase5 30 5" xfId="40257"/>
    <cellStyle name="40% - Ênfase5 30 5 2" xfId="40258"/>
    <cellStyle name="40% - Ênfase5 30 6" xfId="40259"/>
    <cellStyle name="40% - Ênfase5 30 6 2" xfId="40260"/>
    <cellStyle name="40% - Ênfase5 30 7" xfId="40261"/>
    <cellStyle name="40% - Ênfase5 31" xfId="40262"/>
    <cellStyle name="40% - Ênfase5 31 2" xfId="40263"/>
    <cellStyle name="40% - Ênfase5 31 2 2" xfId="40264"/>
    <cellStyle name="40% - Ênfase5 31 2 2 2" xfId="40265"/>
    <cellStyle name="40% - Ênfase5 31 2 3" xfId="40266"/>
    <cellStyle name="40% - Ênfase5 31 2 3 2" xfId="40267"/>
    <cellStyle name="40% - Ênfase5 31 2 4" xfId="40268"/>
    <cellStyle name="40% - Ênfase5 31 2 4 2" xfId="40269"/>
    <cellStyle name="40% - Ênfase5 31 2 5" xfId="40270"/>
    <cellStyle name="40% - Ênfase5 31 2 5 2" xfId="40271"/>
    <cellStyle name="40% - Ênfase5 31 2 6" xfId="40272"/>
    <cellStyle name="40% - Ênfase5 31 3" xfId="40273"/>
    <cellStyle name="40% - Ênfase5 31 3 2" xfId="40274"/>
    <cellStyle name="40% - Ênfase5 31 4" xfId="40275"/>
    <cellStyle name="40% - Ênfase5 31 4 2" xfId="40276"/>
    <cellStyle name="40% - Ênfase5 31 5" xfId="40277"/>
    <cellStyle name="40% - Ênfase5 31 5 2" xfId="40278"/>
    <cellStyle name="40% - Ênfase5 31 6" xfId="40279"/>
    <cellStyle name="40% - Ênfase5 31 6 2" xfId="40280"/>
    <cellStyle name="40% - Ênfase5 31 7" xfId="40281"/>
    <cellStyle name="40% - Ênfase5 32" xfId="40282"/>
    <cellStyle name="40% - Ênfase5 32 2" xfId="40283"/>
    <cellStyle name="40% - Ênfase5 32 2 2" xfId="40284"/>
    <cellStyle name="40% - Ênfase5 32 2 2 2" xfId="40285"/>
    <cellStyle name="40% - Ênfase5 32 2 3" xfId="40286"/>
    <cellStyle name="40% - Ênfase5 32 2 3 2" xfId="40287"/>
    <cellStyle name="40% - Ênfase5 32 2 4" xfId="40288"/>
    <cellStyle name="40% - Ênfase5 32 2 4 2" xfId="40289"/>
    <cellStyle name="40% - Ênfase5 32 2 5" xfId="40290"/>
    <cellStyle name="40% - Ênfase5 32 2 5 2" xfId="40291"/>
    <cellStyle name="40% - Ênfase5 32 2 6" xfId="40292"/>
    <cellStyle name="40% - Ênfase5 32 3" xfId="40293"/>
    <cellStyle name="40% - Ênfase5 32 3 2" xfId="40294"/>
    <cellStyle name="40% - Ênfase5 32 4" xfId="40295"/>
    <cellStyle name="40% - Ênfase5 32 4 2" xfId="40296"/>
    <cellStyle name="40% - Ênfase5 32 5" xfId="40297"/>
    <cellStyle name="40% - Ênfase5 32 5 2" xfId="40298"/>
    <cellStyle name="40% - Ênfase5 32 6" xfId="40299"/>
    <cellStyle name="40% - Ênfase5 32 6 2" xfId="40300"/>
    <cellStyle name="40% - Ênfase5 32 7" xfId="40301"/>
    <cellStyle name="40% - Ênfase5 33" xfId="40302"/>
    <cellStyle name="40% - Ênfase5 33 2" xfId="40303"/>
    <cellStyle name="40% - Ênfase5 33 2 2" xfId="40304"/>
    <cellStyle name="40% - Ênfase5 33 2 2 2" xfId="40305"/>
    <cellStyle name="40% - Ênfase5 33 2 3" xfId="40306"/>
    <cellStyle name="40% - Ênfase5 33 2 3 2" xfId="40307"/>
    <cellStyle name="40% - Ênfase5 33 2 4" xfId="40308"/>
    <cellStyle name="40% - Ênfase5 33 2 4 2" xfId="40309"/>
    <cellStyle name="40% - Ênfase5 33 2 5" xfId="40310"/>
    <cellStyle name="40% - Ênfase5 33 2 5 2" xfId="40311"/>
    <cellStyle name="40% - Ênfase5 33 2 6" xfId="40312"/>
    <cellStyle name="40% - Ênfase5 33 3" xfId="40313"/>
    <cellStyle name="40% - Ênfase5 33 3 2" xfId="40314"/>
    <cellStyle name="40% - Ênfase5 33 4" xfId="40315"/>
    <cellStyle name="40% - Ênfase5 33 4 2" xfId="40316"/>
    <cellStyle name="40% - Ênfase5 33 5" xfId="40317"/>
    <cellStyle name="40% - Ênfase5 33 5 2" xfId="40318"/>
    <cellStyle name="40% - Ênfase5 33 6" xfId="40319"/>
    <cellStyle name="40% - Ênfase5 33 6 2" xfId="40320"/>
    <cellStyle name="40% - Ênfase5 33 7" xfId="40321"/>
    <cellStyle name="40% - Ênfase5 34" xfId="40322"/>
    <cellStyle name="40% - Ênfase5 34 2" xfId="40323"/>
    <cellStyle name="40% - Ênfase5 34 2 2" xfId="40324"/>
    <cellStyle name="40% - Ênfase5 34 2 2 2" xfId="40325"/>
    <cellStyle name="40% - Ênfase5 34 2 3" xfId="40326"/>
    <cellStyle name="40% - Ênfase5 34 2 3 2" xfId="40327"/>
    <cellStyle name="40% - Ênfase5 34 2 4" xfId="40328"/>
    <cellStyle name="40% - Ênfase5 34 2 4 2" xfId="40329"/>
    <cellStyle name="40% - Ênfase5 34 2 5" xfId="40330"/>
    <cellStyle name="40% - Ênfase5 34 2 5 2" xfId="40331"/>
    <cellStyle name="40% - Ênfase5 34 2 6" xfId="40332"/>
    <cellStyle name="40% - Ênfase5 34 3" xfId="40333"/>
    <cellStyle name="40% - Ênfase5 34 3 2" xfId="40334"/>
    <cellStyle name="40% - Ênfase5 34 4" xfId="40335"/>
    <cellStyle name="40% - Ênfase5 34 4 2" xfId="40336"/>
    <cellStyle name="40% - Ênfase5 34 5" xfId="40337"/>
    <cellStyle name="40% - Ênfase5 34 5 2" xfId="40338"/>
    <cellStyle name="40% - Ênfase5 34 6" xfId="40339"/>
    <cellStyle name="40% - Ênfase5 34 6 2" xfId="40340"/>
    <cellStyle name="40% - Ênfase5 34 7" xfId="40341"/>
    <cellStyle name="40% - Ênfase5 35" xfId="40342"/>
    <cellStyle name="40% - Ênfase5 35 2" xfId="40343"/>
    <cellStyle name="40% - Ênfase5 35 2 2" xfId="40344"/>
    <cellStyle name="40% - Ênfase5 35 2 2 2" xfId="40345"/>
    <cellStyle name="40% - Ênfase5 35 2 3" xfId="40346"/>
    <cellStyle name="40% - Ênfase5 35 2 3 2" xfId="40347"/>
    <cellStyle name="40% - Ênfase5 35 2 4" xfId="40348"/>
    <cellStyle name="40% - Ênfase5 35 2 4 2" xfId="40349"/>
    <cellStyle name="40% - Ênfase5 35 2 5" xfId="40350"/>
    <cellStyle name="40% - Ênfase5 35 2 5 2" xfId="40351"/>
    <cellStyle name="40% - Ênfase5 35 2 6" xfId="40352"/>
    <cellStyle name="40% - Ênfase5 35 3" xfId="40353"/>
    <cellStyle name="40% - Ênfase5 35 3 2" xfId="40354"/>
    <cellStyle name="40% - Ênfase5 35 4" xfId="40355"/>
    <cellStyle name="40% - Ênfase5 35 4 2" xfId="40356"/>
    <cellStyle name="40% - Ênfase5 35 5" xfId="40357"/>
    <cellStyle name="40% - Ênfase5 35 5 2" xfId="40358"/>
    <cellStyle name="40% - Ênfase5 35 6" xfId="40359"/>
    <cellStyle name="40% - Ênfase5 35 6 2" xfId="40360"/>
    <cellStyle name="40% - Ênfase5 35 7" xfId="40361"/>
    <cellStyle name="40% - Ênfase5 36" xfId="40362"/>
    <cellStyle name="40% - Ênfase5 36 2" xfId="40363"/>
    <cellStyle name="40% - Ênfase5 36 2 2" xfId="40364"/>
    <cellStyle name="40% - Ênfase5 36 2 2 2" xfId="40365"/>
    <cellStyle name="40% - Ênfase5 36 2 3" xfId="40366"/>
    <cellStyle name="40% - Ênfase5 36 2 3 2" xfId="40367"/>
    <cellStyle name="40% - Ênfase5 36 2 4" xfId="40368"/>
    <cellStyle name="40% - Ênfase5 36 2 4 2" xfId="40369"/>
    <cellStyle name="40% - Ênfase5 36 2 5" xfId="40370"/>
    <cellStyle name="40% - Ênfase5 36 2 5 2" xfId="40371"/>
    <cellStyle name="40% - Ênfase5 36 2 6" xfId="40372"/>
    <cellStyle name="40% - Ênfase5 36 3" xfId="40373"/>
    <cellStyle name="40% - Ênfase5 36 3 2" xfId="40374"/>
    <cellStyle name="40% - Ênfase5 36 4" xfId="40375"/>
    <cellStyle name="40% - Ênfase5 36 4 2" xfId="40376"/>
    <cellStyle name="40% - Ênfase5 36 5" xfId="40377"/>
    <cellStyle name="40% - Ênfase5 36 5 2" xfId="40378"/>
    <cellStyle name="40% - Ênfase5 36 6" xfId="40379"/>
    <cellStyle name="40% - Ênfase5 36 6 2" xfId="40380"/>
    <cellStyle name="40% - Ênfase5 36 7" xfId="40381"/>
    <cellStyle name="40% - Ênfase5 37" xfId="40382"/>
    <cellStyle name="40% - Ênfase5 37 2" xfId="40383"/>
    <cellStyle name="40% - Ênfase5 37 2 2" xfId="40384"/>
    <cellStyle name="40% - Ênfase5 37 2 2 2" xfId="40385"/>
    <cellStyle name="40% - Ênfase5 37 2 3" xfId="40386"/>
    <cellStyle name="40% - Ênfase5 37 2 3 2" xfId="40387"/>
    <cellStyle name="40% - Ênfase5 37 2 4" xfId="40388"/>
    <cellStyle name="40% - Ênfase5 37 2 4 2" xfId="40389"/>
    <cellStyle name="40% - Ênfase5 37 2 5" xfId="40390"/>
    <cellStyle name="40% - Ênfase5 37 2 5 2" xfId="40391"/>
    <cellStyle name="40% - Ênfase5 37 2 6" xfId="40392"/>
    <cellStyle name="40% - Ênfase5 37 3" xfId="40393"/>
    <cellStyle name="40% - Ênfase5 37 3 2" xfId="40394"/>
    <cellStyle name="40% - Ênfase5 37 4" xfId="40395"/>
    <cellStyle name="40% - Ênfase5 37 4 2" xfId="40396"/>
    <cellStyle name="40% - Ênfase5 37 5" xfId="40397"/>
    <cellStyle name="40% - Ênfase5 37 5 2" xfId="40398"/>
    <cellStyle name="40% - Ênfase5 37 6" xfId="40399"/>
    <cellStyle name="40% - Ênfase5 37 6 2" xfId="40400"/>
    <cellStyle name="40% - Ênfase5 37 7" xfId="40401"/>
    <cellStyle name="40% - Ênfase5 38" xfId="40402"/>
    <cellStyle name="40% - Ênfase5 38 2" xfId="40403"/>
    <cellStyle name="40% - Ênfase5 38 2 2" xfId="40404"/>
    <cellStyle name="40% - Ênfase5 38 2 2 2" xfId="40405"/>
    <cellStyle name="40% - Ênfase5 38 2 3" xfId="40406"/>
    <cellStyle name="40% - Ênfase5 38 2 3 2" xfId="40407"/>
    <cellStyle name="40% - Ênfase5 38 2 4" xfId="40408"/>
    <cellStyle name="40% - Ênfase5 38 2 4 2" xfId="40409"/>
    <cellStyle name="40% - Ênfase5 38 2 5" xfId="40410"/>
    <cellStyle name="40% - Ênfase5 38 2 5 2" xfId="40411"/>
    <cellStyle name="40% - Ênfase5 38 2 6" xfId="40412"/>
    <cellStyle name="40% - Ênfase5 38 3" xfId="40413"/>
    <cellStyle name="40% - Ênfase5 38 3 2" xfId="40414"/>
    <cellStyle name="40% - Ênfase5 38 4" xfId="40415"/>
    <cellStyle name="40% - Ênfase5 38 4 2" xfId="40416"/>
    <cellStyle name="40% - Ênfase5 38 5" xfId="40417"/>
    <cellStyle name="40% - Ênfase5 38 5 2" xfId="40418"/>
    <cellStyle name="40% - Ênfase5 38 6" xfId="40419"/>
    <cellStyle name="40% - Ênfase5 38 6 2" xfId="40420"/>
    <cellStyle name="40% - Ênfase5 38 7" xfId="40421"/>
    <cellStyle name="40% - Ênfase5 39" xfId="40422"/>
    <cellStyle name="40% - Ênfase5 39 2" xfId="40423"/>
    <cellStyle name="40% - Ênfase5 39 2 2" xfId="40424"/>
    <cellStyle name="40% - Ênfase5 39 2 2 2" xfId="40425"/>
    <cellStyle name="40% - Ênfase5 39 2 3" xfId="40426"/>
    <cellStyle name="40% - Ênfase5 39 2 3 2" xfId="40427"/>
    <cellStyle name="40% - Ênfase5 39 2 4" xfId="40428"/>
    <cellStyle name="40% - Ênfase5 39 2 4 2" xfId="40429"/>
    <cellStyle name="40% - Ênfase5 39 2 5" xfId="40430"/>
    <cellStyle name="40% - Ênfase5 39 2 5 2" xfId="40431"/>
    <cellStyle name="40% - Ênfase5 39 2 6" xfId="40432"/>
    <cellStyle name="40% - Ênfase5 39 3" xfId="40433"/>
    <cellStyle name="40% - Ênfase5 39 3 2" xfId="40434"/>
    <cellStyle name="40% - Ênfase5 39 4" xfId="40435"/>
    <cellStyle name="40% - Ênfase5 39 4 2" xfId="40436"/>
    <cellStyle name="40% - Ênfase5 39 5" xfId="40437"/>
    <cellStyle name="40% - Ênfase5 39 5 2" xfId="40438"/>
    <cellStyle name="40% - Ênfase5 39 6" xfId="40439"/>
    <cellStyle name="40% - Ênfase5 39 6 2" xfId="40440"/>
    <cellStyle name="40% - Ênfase5 39 7" xfId="40441"/>
    <cellStyle name="40% - Ênfase5 4" xfId="40442"/>
    <cellStyle name="40% - Ênfase5 4 2" xfId="40443"/>
    <cellStyle name="40% - Ênfase5 4 2 2" xfId="40444"/>
    <cellStyle name="40% - Ênfase5 4 2 2 2" xfId="40445"/>
    <cellStyle name="40% - Ênfase5 4 2 2 2 2" xfId="40446"/>
    <cellStyle name="40% - Ênfase5 4 2 2 3" xfId="40447"/>
    <cellStyle name="40% - Ênfase5 4 2 2 3 2" xfId="40448"/>
    <cellStyle name="40% - Ênfase5 4 2 2 4" xfId="40449"/>
    <cellStyle name="40% - Ênfase5 4 2 2 4 2" xfId="40450"/>
    <cellStyle name="40% - Ênfase5 4 2 2 5" xfId="40451"/>
    <cellStyle name="40% - Ênfase5 4 2 2 5 2" xfId="40452"/>
    <cellStyle name="40% - Ênfase5 4 2 2 6" xfId="40453"/>
    <cellStyle name="40% - Ênfase5 4 2 3" xfId="40454"/>
    <cellStyle name="40% - Ênfase5 4 2 3 2" xfId="40455"/>
    <cellStyle name="40% - Ênfase5 4 2 4" xfId="40456"/>
    <cellStyle name="40% - Ênfase5 4 2 4 2" xfId="40457"/>
    <cellStyle name="40% - Ênfase5 4 2 5" xfId="40458"/>
    <cellStyle name="40% - Ênfase5 4 2 5 2" xfId="40459"/>
    <cellStyle name="40% - Ênfase5 4 2 6" xfId="40460"/>
    <cellStyle name="40% - Ênfase5 4 2 6 2" xfId="40461"/>
    <cellStyle name="40% - Ênfase5 4 2 7" xfId="40462"/>
    <cellStyle name="40% - Ênfase5 4 3" xfId="40463"/>
    <cellStyle name="40% - Ênfase5 4 3 2" xfId="40464"/>
    <cellStyle name="40% - Ênfase5 4 3 2 2" xfId="40465"/>
    <cellStyle name="40% - Ênfase5 4 3 3" xfId="40466"/>
    <cellStyle name="40% - Ênfase5 4 3 3 2" xfId="40467"/>
    <cellStyle name="40% - Ênfase5 4 3 4" xfId="40468"/>
    <cellStyle name="40% - Ênfase5 4 3 4 2" xfId="40469"/>
    <cellStyle name="40% - Ênfase5 4 3 5" xfId="40470"/>
    <cellStyle name="40% - Ênfase5 4 3 5 2" xfId="40471"/>
    <cellStyle name="40% - Ênfase5 4 3 6" xfId="40472"/>
    <cellStyle name="40% - Ênfase5 4 4" xfId="40473"/>
    <cellStyle name="40% - Ênfase5 4 4 2" xfId="40474"/>
    <cellStyle name="40% - Ênfase5 4 5" xfId="40475"/>
    <cellStyle name="40% - Ênfase5 4 5 2" xfId="40476"/>
    <cellStyle name="40% - Ênfase5 4 6" xfId="40477"/>
    <cellStyle name="40% - Ênfase5 4 6 2" xfId="40478"/>
    <cellStyle name="40% - Ênfase5 4 7" xfId="40479"/>
    <cellStyle name="40% - Ênfase5 4 7 2" xfId="40480"/>
    <cellStyle name="40% - Ênfase5 4 8" xfId="40481"/>
    <cellStyle name="40% - Ênfase5 40" xfId="40482"/>
    <cellStyle name="40% - Ênfase5 40 2" xfId="40483"/>
    <cellStyle name="40% - Ênfase5 40 2 2" xfId="40484"/>
    <cellStyle name="40% - Ênfase5 40 2 2 2" xfId="40485"/>
    <cellStyle name="40% - Ênfase5 40 2 3" xfId="40486"/>
    <cellStyle name="40% - Ênfase5 40 2 3 2" xfId="40487"/>
    <cellStyle name="40% - Ênfase5 40 2 4" xfId="40488"/>
    <cellStyle name="40% - Ênfase5 40 2 4 2" xfId="40489"/>
    <cellStyle name="40% - Ênfase5 40 2 5" xfId="40490"/>
    <cellStyle name="40% - Ênfase5 40 2 5 2" xfId="40491"/>
    <cellStyle name="40% - Ênfase5 40 2 6" xfId="40492"/>
    <cellStyle name="40% - Ênfase5 40 3" xfId="40493"/>
    <cellStyle name="40% - Ênfase5 40 3 2" xfId="40494"/>
    <cellStyle name="40% - Ênfase5 40 4" xfId="40495"/>
    <cellStyle name="40% - Ênfase5 40 4 2" xfId="40496"/>
    <cellStyle name="40% - Ênfase5 40 5" xfId="40497"/>
    <cellStyle name="40% - Ênfase5 40 5 2" xfId="40498"/>
    <cellStyle name="40% - Ênfase5 40 6" xfId="40499"/>
    <cellStyle name="40% - Ênfase5 40 6 2" xfId="40500"/>
    <cellStyle name="40% - Ênfase5 40 7" xfId="40501"/>
    <cellStyle name="40% - Ênfase5 41" xfId="40502"/>
    <cellStyle name="40% - Ênfase5 41 2" xfId="40503"/>
    <cellStyle name="40% - Ênfase5 41 2 2" xfId="40504"/>
    <cellStyle name="40% - Ênfase5 41 2 2 2" xfId="40505"/>
    <cellStyle name="40% - Ênfase5 41 2 3" xfId="40506"/>
    <cellStyle name="40% - Ênfase5 41 2 3 2" xfId="40507"/>
    <cellStyle name="40% - Ênfase5 41 2 4" xfId="40508"/>
    <cellStyle name="40% - Ênfase5 41 2 4 2" xfId="40509"/>
    <cellStyle name="40% - Ênfase5 41 2 5" xfId="40510"/>
    <cellStyle name="40% - Ênfase5 41 2 5 2" xfId="40511"/>
    <cellStyle name="40% - Ênfase5 41 2 6" xfId="40512"/>
    <cellStyle name="40% - Ênfase5 41 3" xfId="40513"/>
    <cellStyle name="40% - Ênfase5 41 3 2" xfId="40514"/>
    <cellStyle name="40% - Ênfase5 41 4" xfId="40515"/>
    <cellStyle name="40% - Ênfase5 41 4 2" xfId="40516"/>
    <cellStyle name="40% - Ênfase5 41 5" xfId="40517"/>
    <cellStyle name="40% - Ênfase5 41 5 2" xfId="40518"/>
    <cellStyle name="40% - Ênfase5 41 6" xfId="40519"/>
    <cellStyle name="40% - Ênfase5 41 6 2" xfId="40520"/>
    <cellStyle name="40% - Ênfase5 41 7" xfId="40521"/>
    <cellStyle name="40% - Ênfase5 42" xfId="40522"/>
    <cellStyle name="40% - Ênfase5 42 2" xfId="40523"/>
    <cellStyle name="40% - Ênfase5 42 2 2" xfId="40524"/>
    <cellStyle name="40% - Ênfase5 42 2 2 2" xfId="40525"/>
    <cellStyle name="40% - Ênfase5 42 2 3" xfId="40526"/>
    <cellStyle name="40% - Ênfase5 42 2 3 2" xfId="40527"/>
    <cellStyle name="40% - Ênfase5 42 2 4" xfId="40528"/>
    <cellStyle name="40% - Ênfase5 42 2 4 2" xfId="40529"/>
    <cellStyle name="40% - Ênfase5 42 2 5" xfId="40530"/>
    <cellStyle name="40% - Ênfase5 42 2 5 2" xfId="40531"/>
    <cellStyle name="40% - Ênfase5 42 2 6" xfId="40532"/>
    <cellStyle name="40% - Ênfase5 42 3" xfId="40533"/>
    <cellStyle name="40% - Ênfase5 42 3 2" xfId="40534"/>
    <cellStyle name="40% - Ênfase5 42 4" xfId="40535"/>
    <cellStyle name="40% - Ênfase5 42 4 2" xfId="40536"/>
    <cellStyle name="40% - Ênfase5 42 5" xfId="40537"/>
    <cellStyle name="40% - Ênfase5 42 5 2" xfId="40538"/>
    <cellStyle name="40% - Ênfase5 42 6" xfId="40539"/>
    <cellStyle name="40% - Ênfase5 42 6 2" xfId="40540"/>
    <cellStyle name="40% - Ênfase5 42 7" xfId="40541"/>
    <cellStyle name="40% - Ênfase5 43" xfId="40542"/>
    <cellStyle name="40% - Ênfase5 43 2" xfId="40543"/>
    <cellStyle name="40% - Ênfase5 43 2 2" xfId="40544"/>
    <cellStyle name="40% - Ênfase5 43 2 2 2" xfId="40545"/>
    <cellStyle name="40% - Ênfase5 43 2 3" xfId="40546"/>
    <cellStyle name="40% - Ênfase5 43 2 3 2" xfId="40547"/>
    <cellStyle name="40% - Ênfase5 43 2 4" xfId="40548"/>
    <cellStyle name="40% - Ênfase5 43 2 4 2" xfId="40549"/>
    <cellStyle name="40% - Ênfase5 43 2 5" xfId="40550"/>
    <cellStyle name="40% - Ênfase5 43 2 5 2" xfId="40551"/>
    <cellStyle name="40% - Ênfase5 43 2 6" xfId="40552"/>
    <cellStyle name="40% - Ênfase5 43 3" xfId="40553"/>
    <cellStyle name="40% - Ênfase5 43 3 2" xfId="40554"/>
    <cellStyle name="40% - Ênfase5 43 4" xfId="40555"/>
    <cellStyle name="40% - Ênfase5 43 4 2" xfId="40556"/>
    <cellStyle name="40% - Ênfase5 43 5" xfId="40557"/>
    <cellStyle name="40% - Ênfase5 43 5 2" xfId="40558"/>
    <cellStyle name="40% - Ênfase5 43 6" xfId="40559"/>
    <cellStyle name="40% - Ênfase5 43 6 2" xfId="40560"/>
    <cellStyle name="40% - Ênfase5 43 7" xfId="40561"/>
    <cellStyle name="40% - Ênfase5 44" xfId="40562"/>
    <cellStyle name="40% - Ênfase5 44 2" xfId="40563"/>
    <cellStyle name="40% - Ênfase5 44 2 2" xfId="40564"/>
    <cellStyle name="40% - Ênfase5 44 2 2 2" xfId="40565"/>
    <cellStyle name="40% - Ênfase5 44 2 3" xfId="40566"/>
    <cellStyle name="40% - Ênfase5 44 2 3 2" xfId="40567"/>
    <cellStyle name="40% - Ênfase5 44 2 4" xfId="40568"/>
    <cellStyle name="40% - Ênfase5 44 2 4 2" xfId="40569"/>
    <cellStyle name="40% - Ênfase5 44 2 5" xfId="40570"/>
    <cellStyle name="40% - Ênfase5 44 2 5 2" xfId="40571"/>
    <cellStyle name="40% - Ênfase5 44 2 6" xfId="40572"/>
    <cellStyle name="40% - Ênfase5 44 3" xfId="40573"/>
    <cellStyle name="40% - Ênfase5 44 3 2" xfId="40574"/>
    <cellStyle name="40% - Ênfase5 44 4" xfId="40575"/>
    <cellStyle name="40% - Ênfase5 44 4 2" xfId="40576"/>
    <cellStyle name="40% - Ênfase5 44 5" xfId="40577"/>
    <cellStyle name="40% - Ênfase5 44 5 2" xfId="40578"/>
    <cellStyle name="40% - Ênfase5 44 6" xfId="40579"/>
    <cellStyle name="40% - Ênfase5 44 6 2" xfId="40580"/>
    <cellStyle name="40% - Ênfase5 44 7" xfId="40581"/>
    <cellStyle name="40% - Ênfase5 45" xfId="40582"/>
    <cellStyle name="40% - Ênfase5 45 2" xfId="40583"/>
    <cellStyle name="40% - Ênfase5 45 2 2" xfId="40584"/>
    <cellStyle name="40% - Ênfase5 45 2 2 2" xfId="40585"/>
    <cellStyle name="40% - Ênfase5 45 2 3" xfId="40586"/>
    <cellStyle name="40% - Ênfase5 45 2 3 2" xfId="40587"/>
    <cellStyle name="40% - Ênfase5 45 2 4" xfId="40588"/>
    <cellStyle name="40% - Ênfase5 45 2 4 2" xfId="40589"/>
    <cellStyle name="40% - Ênfase5 45 2 5" xfId="40590"/>
    <cellStyle name="40% - Ênfase5 45 2 5 2" xfId="40591"/>
    <cellStyle name="40% - Ênfase5 45 2 6" xfId="40592"/>
    <cellStyle name="40% - Ênfase5 45 3" xfId="40593"/>
    <cellStyle name="40% - Ênfase5 45 3 2" xfId="40594"/>
    <cellStyle name="40% - Ênfase5 45 4" xfId="40595"/>
    <cellStyle name="40% - Ênfase5 45 4 2" xfId="40596"/>
    <cellStyle name="40% - Ênfase5 45 5" xfId="40597"/>
    <cellStyle name="40% - Ênfase5 45 5 2" xfId="40598"/>
    <cellStyle name="40% - Ênfase5 45 6" xfId="40599"/>
    <cellStyle name="40% - Ênfase5 45 6 2" xfId="40600"/>
    <cellStyle name="40% - Ênfase5 45 7" xfId="40601"/>
    <cellStyle name="40% - Ênfase5 46" xfId="40602"/>
    <cellStyle name="40% - Ênfase5 46 2" xfId="40603"/>
    <cellStyle name="40% - Ênfase5 46 2 2" xfId="40604"/>
    <cellStyle name="40% - Ênfase5 46 2 2 2" xfId="40605"/>
    <cellStyle name="40% - Ênfase5 46 2 3" xfId="40606"/>
    <cellStyle name="40% - Ênfase5 46 2 3 2" xfId="40607"/>
    <cellStyle name="40% - Ênfase5 46 2 4" xfId="40608"/>
    <cellStyle name="40% - Ênfase5 46 2 4 2" xfId="40609"/>
    <cellStyle name="40% - Ênfase5 46 2 5" xfId="40610"/>
    <cellStyle name="40% - Ênfase5 46 2 5 2" xfId="40611"/>
    <cellStyle name="40% - Ênfase5 46 2 6" xfId="40612"/>
    <cellStyle name="40% - Ênfase5 46 3" xfId="40613"/>
    <cellStyle name="40% - Ênfase5 46 3 2" xfId="40614"/>
    <cellStyle name="40% - Ênfase5 46 4" xfId="40615"/>
    <cellStyle name="40% - Ênfase5 46 4 2" xfId="40616"/>
    <cellStyle name="40% - Ênfase5 46 5" xfId="40617"/>
    <cellStyle name="40% - Ênfase5 46 5 2" xfId="40618"/>
    <cellStyle name="40% - Ênfase5 46 6" xfId="40619"/>
    <cellStyle name="40% - Ênfase5 46 6 2" xfId="40620"/>
    <cellStyle name="40% - Ênfase5 46 7" xfId="40621"/>
    <cellStyle name="40% - Ênfase5 47" xfId="40622"/>
    <cellStyle name="40% - Ênfase5 47 2" xfId="40623"/>
    <cellStyle name="40% - Ênfase5 47 2 2" xfId="40624"/>
    <cellStyle name="40% - Ênfase5 47 2 2 2" xfId="40625"/>
    <cellStyle name="40% - Ênfase5 47 2 3" xfId="40626"/>
    <cellStyle name="40% - Ênfase5 47 2 3 2" xfId="40627"/>
    <cellStyle name="40% - Ênfase5 47 2 4" xfId="40628"/>
    <cellStyle name="40% - Ênfase5 47 2 4 2" xfId="40629"/>
    <cellStyle name="40% - Ênfase5 47 2 5" xfId="40630"/>
    <cellStyle name="40% - Ênfase5 47 2 5 2" xfId="40631"/>
    <cellStyle name="40% - Ênfase5 47 2 6" xfId="40632"/>
    <cellStyle name="40% - Ênfase5 47 3" xfId="40633"/>
    <cellStyle name="40% - Ênfase5 47 3 2" xfId="40634"/>
    <cellStyle name="40% - Ênfase5 47 4" xfId="40635"/>
    <cellStyle name="40% - Ênfase5 47 4 2" xfId="40636"/>
    <cellStyle name="40% - Ênfase5 47 5" xfId="40637"/>
    <cellStyle name="40% - Ênfase5 47 5 2" xfId="40638"/>
    <cellStyle name="40% - Ênfase5 47 6" xfId="40639"/>
    <cellStyle name="40% - Ênfase5 47 6 2" xfId="40640"/>
    <cellStyle name="40% - Ênfase5 47 7" xfId="40641"/>
    <cellStyle name="40% - Ênfase5 48" xfId="40642"/>
    <cellStyle name="40% - Ênfase5 48 2" xfId="40643"/>
    <cellStyle name="40% - Ênfase5 48 2 2" xfId="40644"/>
    <cellStyle name="40% - Ênfase5 48 2 2 2" xfId="40645"/>
    <cellStyle name="40% - Ênfase5 48 2 3" xfId="40646"/>
    <cellStyle name="40% - Ênfase5 48 2 3 2" xfId="40647"/>
    <cellStyle name="40% - Ênfase5 48 2 4" xfId="40648"/>
    <cellStyle name="40% - Ênfase5 48 2 4 2" xfId="40649"/>
    <cellStyle name="40% - Ênfase5 48 2 5" xfId="40650"/>
    <cellStyle name="40% - Ênfase5 48 2 5 2" xfId="40651"/>
    <cellStyle name="40% - Ênfase5 48 2 6" xfId="40652"/>
    <cellStyle name="40% - Ênfase5 48 3" xfId="40653"/>
    <cellStyle name="40% - Ênfase5 48 3 2" xfId="40654"/>
    <cellStyle name="40% - Ênfase5 48 4" xfId="40655"/>
    <cellStyle name="40% - Ênfase5 48 4 2" xfId="40656"/>
    <cellStyle name="40% - Ênfase5 48 5" xfId="40657"/>
    <cellStyle name="40% - Ênfase5 48 5 2" xfId="40658"/>
    <cellStyle name="40% - Ênfase5 48 6" xfId="40659"/>
    <cellStyle name="40% - Ênfase5 48 6 2" xfId="40660"/>
    <cellStyle name="40% - Ênfase5 48 7" xfId="40661"/>
    <cellStyle name="40% - Ênfase5 49" xfId="40662"/>
    <cellStyle name="40% - Ênfase5 49 2" xfId="40663"/>
    <cellStyle name="40% - Ênfase5 49 2 2" xfId="40664"/>
    <cellStyle name="40% - Ênfase5 49 2 2 2" xfId="40665"/>
    <cellStyle name="40% - Ênfase5 49 2 3" xfId="40666"/>
    <cellStyle name="40% - Ênfase5 49 2 3 2" xfId="40667"/>
    <cellStyle name="40% - Ênfase5 49 2 4" xfId="40668"/>
    <cellStyle name="40% - Ênfase5 49 2 4 2" xfId="40669"/>
    <cellStyle name="40% - Ênfase5 49 2 5" xfId="40670"/>
    <cellStyle name="40% - Ênfase5 49 2 5 2" xfId="40671"/>
    <cellStyle name="40% - Ênfase5 49 2 6" xfId="40672"/>
    <cellStyle name="40% - Ênfase5 49 3" xfId="40673"/>
    <cellStyle name="40% - Ênfase5 49 3 2" xfId="40674"/>
    <cellStyle name="40% - Ênfase5 49 4" xfId="40675"/>
    <cellStyle name="40% - Ênfase5 49 4 2" xfId="40676"/>
    <cellStyle name="40% - Ênfase5 49 5" xfId="40677"/>
    <cellStyle name="40% - Ênfase5 49 5 2" xfId="40678"/>
    <cellStyle name="40% - Ênfase5 49 6" xfId="40679"/>
    <cellStyle name="40% - Ênfase5 49 6 2" xfId="40680"/>
    <cellStyle name="40% - Ênfase5 49 7" xfId="40681"/>
    <cellStyle name="40% - Ênfase5 5" xfId="40682"/>
    <cellStyle name="40% - Ênfase5 5 2" xfId="40683"/>
    <cellStyle name="40% - Ênfase5 5 2 2" xfId="40684"/>
    <cellStyle name="40% - Ênfase5 5 2 2 2" xfId="40685"/>
    <cellStyle name="40% - Ênfase5 5 2 2 2 2" xfId="40686"/>
    <cellStyle name="40% - Ênfase5 5 2 2 3" xfId="40687"/>
    <cellStyle name="40% - Ênfase5 5 2 2 3 2" xfId="40688"/>
    <cellStyle name="40% - Ênfase5 5 2 2 4" xfId="40689"/>
    <cellStyle name="40% - Ênfase5 5 2 2 4 2" xfId="40690"/>
    <cellStyle name="40% - Ênfase5 5 2 2 5" xfId="40691"/>
    <cellStyle name="40% - Ênfase5 5 2 2 5 2" xfId="40692"/>
    <cellStyle name="40% - Ênfase5 5 2 2 6" xfId="40693"/>
    <cellStyle name="40% - Ênfase5 5 2 3" xfId="40694"/>
    <cellStyle name="40% - Ênfase5 5 2 3 2" xfId="40695"/>
    <cellStyle name="40% - Ênfase5 5 2 4" xfId="40696"/>
    <cellStyle name="40% - Ênfase5 5 2 4 2" xfId="40697"/>
    <cellStyle name="40% - Ênfase5 5 2 5" xfId="40698"/>
    <cellStyle name="40% - Ênfase5 5 2 5 2" xfId="40699"/>
    <cellStyle name="40% - Ênfase5 5 2 6" xfId="40700"/>
    <cellStyle name="40% - Ênfase5 5 2 6 2" xfId="40701"/>
    <cellStyle name="40% - Ênfase5 5 2 7" xfId="40702"/>
    <cellStyle name="40% - Ênfase5 5 3" xfId="40703"/>
    <cellStyle name="40% - Ênfase5 5 3 2" xfId="40704"/>
    <cellStyle name="40% - Ênfase5 5 3 2 2" xfId="40705"/>
    <cellStyle name="40% - Ênfase5 5 3 3" xfId="40706"/>
    <cellStyle name="40% - Ênfase5 5 3 3 2" xfId="40707"/>
    <cellStyle name="40% - Ênfase5 5 3 4" xfId="40708"/>
    <cellStyle name="40% - Ênfase5 5 3 4 2" xfId="40709"/>
    <cellStyle name="40% - Ênfase5 5 3 5" xfId="40710"/>
    <cellStyle name="40% - Ênfase5 5 3 5 2" xfId="40711"/>
    <cellStyle name="40% - Ênfase5 5 3 6" xfId="40712"/>
    <cellStyle name="40% - Ênfase5 5 4" xfId="40713"/>
    <cellStyle name="40% - Ênfase5 5 4 2" xfId="40714"/>
    <cellStyle name="40% - Ênfase5 5 5" xfId="40715"/>
    <cellStyle name="40% - Ênfase5 5 5 2" xfId="40716"/>
    <cellStyle name="40% - Ênfase5 5 6" xfId="40717"/>
    <cellStyle name="40% - Ênfase5 5 6 2" xfId="40718"/>
    <cellStyle name="40% - Ênfase5 5 7" xfId="40719"/>
    <cellStyle name="40% - Ênfase5 5 7 2" xfId="40720"/>
    <cellStyle name="40% - Ênfase5 5 8" xfId="40721"/>
    <cellStyle name="40% - Ênfase5 50" xfId="40722"/>
    <cellStyle name="40% - Ênfase5 50 2" xfId="40723"/>
    <cellStyle name="40% - Ênfase5 50 2 2" xfId="40724"/>
    <cellStyle name="40% - Ênfase5 50 2 2 2" xfId="40725"/>
    <cellStyle name="40% - Ênfase5 50 2 3" xfId="40726"/>
    <cellStyle name="40% - Ênfase5 50 2 3 2" xfId="40727"/>
    <cellStyle name="40% - Ênfase5 50 2 4" xfId="40728"/>
    <cellStyle name="40% - Ênfase5 50 2 4 2" xfId="40729"/>
    <cellStyle name="40% - Ênfase5 50 2 5" xfId="40730"/>
    <cellStyle name="40% - Ênfase5 50 2 5 2" xfId="40731"/>
    <cellStyle name="40% - Ênfase5 50 2 6" xfId="40732"/>
    <cellStyle name="40% - Ênfase5 50 3" xfId="40733"/>
    <cellStyle name="40% - Ênfase5 50 3 2" xfId="40734"/>
    <cellStyle name="40% - Ênfase5 50 4" xfId="40735"/>
    <cellStyle name="40% - Ênfase5 50 4 2" xfId="40736"/>
    <cellStyle name="40% - Ênfase5 50 5" xfId="40737"/>
    <cellStyle name="40% - Ênfase5 50 5 2" xfId="40738"/>
    <cellStyle name="40% - Ênfase5 50 6" xfId="40739"/>
    <cellStyle name="40% - Ênfase5 50 6 2" xfId="40740"/>
    <cellStyle name="40% - Ênfase5 50 7" xfId="40741"/>
    <cellStyle name="40% - Ênfase5 51" xfId="40742"/>
    <cellStyle name="40% - Ênfase5 51 2" xfId="40743"/>
    <cellStyle name="40% - Ênfase5 51 2 2" xfId="40744"/>
    <cellStyle name="40% - Ênfase5 51 2 2 2" xfId="40745"/>
    <cellStyle name="40% - Ênfase5 51 2 3" xfId="40746"/>
    <cellStyle name="40% - Ênfase5 51 2 3 2" xfId="40747"/>
    <cellStyle name="40% - Ênfase5 51 2 4" xfId="40748"/>
    <cellStyle name="40% - Ênfase5 51 2 4 2" xfId="40749"/>
    <cellStyle name="40% - Ênfase5 51 2 5" xfId="40750"/>
    <cellStyle name="40% - Ênfase5 51 2 5 2" xfId="40751"/>
    <cellStyle name="40% - Ênfase5 51 2 6" xfId="40752"/>
    <cellStyle name="40% - Ênfase5 51 3" xfId="40753"/>
    <cellStyle name="40% - Ênfase5 51 3 2" xfId="40754"/>
    <cellStyle name="40% - Ênfase5 51 4" xfId="40755"/>
    <cellStyle name="40% - Ênfase5 51 4 2" xfId="40756"/>
    <cellStyle name="40% - Ênfase5 51 5" xfId="40757"/>
    <cellStyle name="40% - Ênfase5 51 5 2" xfId="40758"/>
    <cellStyle name="40% - Ênfase5 51 6" xfId="40759"/>
    <cellStyle name="40% - Ênfase5 51 6 2" xfId="40760"/>
    <cellStyle name="40% - Ênfase5 51 7" xfId="40761"/>
    <cellStyle name="40% - Ênfase5 52" xfId="40762"/>
    <cellStyle name="40% - Ênfase5 52 2" xfId="40763"/>
    <cellStyle name="40% - Ênfase5 52 2 2" xfId="40764"/>
    <cellStyle name="40% - Ênfase5 52 2 2 2" xfId="40765"/>
    <cellStyle name="40% - Ênfase5 52 2 3" xfId="40766"/>
    <cellStyle name="40% - Ênfase5 52 2 3 2" xfId="40767"/>
    <cellStyle name="40% - Ênfase5 52 2 4" xfId="40768"/>
    <cellStyle name="40% - Ênfase5 52 2 4 2" xfId="40769"/>
    <cellStyle name="40% - Ênfase5 52 2 5" xfId="40770"/>
    <cellStyle name="40% - Ênfase5 52 2 5 2" xfId="40771"/>
    <cellStyle name="40% - Ênfase5 52 2 6" xfId="40772"/>
    <cellStyle name="40% - Ênfase5 52 3" xfId="40773"/>
    <cellStyle name="40% - Ênfase5 52 3 2" xfId="40774"/>
    <cellStyle name="40% - Ênfase5 52 4" xfId="40775"/>
    <cellStyle name="40% - Ênfase5 52 4 2" xfId="40776"/>
    <cellStyle name="40% - Ênfase5 52 5" xfId="40777"/>
    <cellStyle name="40% - Ênfase5 52 5 2" xfId="40778"/>
    <cellStyle name="40% - Ênfase5 52 6" xfId="40779"/>
    <cellStyle name="40% - Ênfase5 52 6 2" xfId="40780"/>
    <cellStyle name="40% - Ênfase5 52 7" xfId="40781"/>
    <cellStyle name="40% - Ênfase5 53" xfId="40782"/>
    <cellStyle name="40% - Ênfase5 53 2" xfId="40783"/>
    <cellStyle name="40% - Ênfase5 53 2 2" xfId="40784"/>
    <cellStyle name="40% - Ênfase5 53 2 2 2" xfId="40785"/>
    <cellStyle name="40% - Ênfase5 53 2 3" xfId="40786"/>
    <cellStyle name="40% - Ênfase5 53 2 3 2" xfId="40787"/>
    <cellStyle name="40% - Ênfase5 53 2 4" xfId="40788"/>
    <cellStyle name="40% - Ênfase5 53 2 4 2" xfId="40789"/>
    <cellStyle name="40% - Ênfase5 53 2 5" xfId="40790"/>
    <cellStyle name="40% - Ênfase5 53 2 5 2" xfId="40791"/>
    <cellStyle name="40% - Ênfase5 53 2 6" xfId="40792"/>
    <cellStyle name="40% - Ênfase5 53 3" xfId="40793"/>
    <cellStyle name="40% - Ênfase5 53 3 2" xfId="40794"/>
    <cellStyle name="40% - Ênfase5 53 4" xfId="40795"/>
    <cellStyle name="40% - Ênfase5 53 4 2" xfId="40796"/>
    <cellStyle name="40% - Ênfase5 53 5" xfId="40797"/>
    <cellStyle name="40% - Ênfase5 53 5 2" xfId="40798"/>
    <cellStyle name="40% - Ênfase5 53 6" xfId="40799"/>
    <cellStyle name="40% - Ênfase5 53 6 2" xfId="40800"/>
    <cellStyle name="40% - Ênfase5 53 7" xfId="40801"/>
    <cellStyle name="40% - Ênfase5 54" xfId="40802"/>
    <cellStyle name="40% - Ênfase5 54 2" xfId="40803"/>
    <cellStyle name="40% - Ênfase5 54 2 2" xfId="40804"/>
    <cellStyle name="40% - Ênfase5 54 2 2 2" xfId="40805"/>
    <cellStyle name="40% - Ênfase5 54 2 3" xfId="40806"/>
    <cellStyle name="40% - Ênfase5 54 2 3 2" xfId="40807"/>
    <cellStyle name="40% - Ênfase5 54 2 4" xfId="40808"/>
    <cellStyle name="40% - Ênfase5 54 2 4 2" xfId="40809"/>
    <cellStyle name="40% - Ênfase5 54 2 5" xfId="40810"/>
    <cellStyle name="40% - Ênfase5 54 2 5 2" xfId="40811"/>
    <cellStyle name="40% - Ênfase5 54 2 6" xfId="40812"/>
    <cellStyle name="40% - Ênfase5 54 3" xfId="40813"/>
    <cellStyle name="40% - Ênfase5 54 3 2" xfId="40814"/>
    <cellStyle name="40% - Ênfase5 54 4" xfId="40815"/>
    <cellStyle name="40% - Ênfase5 54 4 2" xfId="40816"/>
    <cellStyle name="40% - Ênfase5 54 5" xfId="40817"/>
    <cellStyle name="40% - Ênfase5 54 5 2" xfId="40818"/>
    <cellStyle name="40% - Ênfase5 54 6" xfId="40819"/>
    <cellStyle name="40% - Ênfase5 54 6 2" xfId="40820"/>
    <cellStyle name="40% - Ênfase5 54 7" xfId="40821"/>
    <cellStyle name="40% - Ênfase5 55" xfId="40822"/>
    <cellStyle name="40% - Ênfase5 55 2" xfId="40823"/>
    <cellStyle name="40% - Ênfase5 55 2 2" xfId="40824"/>
    <cellStyle name="40% - Ênfase5 55 2 2 2" xfId="40825"/>
    <cellStyle name="40% - Ênfase5 55 2 3" xfId="40826"/>
    <cellStyle name="40% - Ênfase5 55 2 3 2" xfId="40827"/>
    <cellStyle name="40% - Ênfase5 55 2 4" xfId="40828"/>
    <cellStyle name="40% - Ênfase5 55 2 4 2" xfId="40829"/>
    <cellStyle name="40% - Ênfase5 55 2 5" xfId="40830"/>
    <cellStyle name="40% - Ênfase5 55 2 5 2" xfId="40831"/>
    <cellStyle name="40% - Ênfase5 55 2 6" xfId="40832"/>
    <cellStyle name="40% - Ênfase5 55 3" xfId="40833"/>
    <cellStyle name="40% - Ênfase5 55 3 2" xfId="40834"/>
    <cellStyle name="40% - Ênfase5 55 4" xfId="40835"/>
    <cellStyle name="40% - Ênfase5 55 4 2" xfId="40836"/>
    <cellStyle name="40% - Ênfase5 55 5" xfId="40837"/>
    <cellStyle name="40% - Ênfase5 55 5 2" xfId="40838"/>
    <cellStyle name="40% - Ênfase5 55 6" xfId="40839"/>
    <cellStyle name="40% - Ênfase5 55 6 2" xfId="40840"/>
    <cellStyle name="40% - Ênfase5 55 7" xfId="40841"/>
    <cellStyle name="40% - Ênfase5 56" xfId="40842"/>
    <cellStyle name="40% - Ênfase5 56 2" xfId="40843"/>
    <cellStyle name="40% - Ênfase5 56 2 2" xfId="40844"/>
    <cellStyle name="40% - Ênfase5 56 2 2 2" xfId="40845"/>
    <cellStyle name="40% - Ênfase5 56 2 3" xfId="40846"/>
    <cellStyle name="40% - Ênfase5 56 2 3 2" xfId="40847"/>
    <cellStyle name="40% - Ênfase5 56 2 4" xfId="40848"/>
    <cellStyle name="40% - Ênfase5 56 2 4 2" xfId="40849"/>
    <cellStyle name="40% - Ênfase5 56 2 5" xfId="40850"/>
    <cellStyle name="40% - Ênfase5 56 2 5 2" xfId="40851"/>
    <cellStyle name="40% - Ênfase5 56 2 6" xfId="40852"/>
    <cellStyle name="40% - Ênfase5 56 3" xfId="40853"/>
    <cellStyle name="40% - Ênfase5 56 3 2" xfId="40854"/>
    <cellStyle name="40% - Ênfase5 56 4" xfId="40855"/>
    <cellStyle name="40% - Ênfase5 56 4 2" xfId="40856"/>
    <cellStyle name="40% - Ênfase5 56 5" xfId="40857"/>
    <cellStyle name="40% - Ênfase5 56 5 2" xfId="40858"/>
    <cellStyle name="40% - Ênfase5 56 6" xfId="40859"/>
    <cellStyle name="40% - Ênfase5 56 6 2" xfId="40860"/>
    <cellStyle name="40% - Ênfase5 56 7" xfId="40861"/>
    <cellStyle name="40% - Ênfase5 57" xfId="40862"/>
    <cellStyle name="40% - Ênfase5 57 2" xfId="40863"/>
    <cellStyle name="40% - Ênfase5 57 2 2" xfId="40864"/>
    <cellStyle name="40% - Ênfase5 57 2 2 2" xfId="40865"/>
    <cellStyle name="40% - Ênfase5 57 2 3" xfId="40866"/>
    <cellStyle name="40% - Ênfase5 57 2 3 2" xfId="40867"/>
    <cellStyle name="40% - Ênfase5 57 2 4" xfId="40868"/>
    <cellStyle name="40% - Ênfase5 57 2 4 2" xfId="40869"/>
    <cellStyle name="40% - Ênfase5 57 2 5" xfId="40870"/>
    <cellStyle name="40% - Ênfase5 57 2 5 2" xfId="40871"/>
    <cellStyle name="40% - Ênfase5 57 2 6" xfId="40872"/>
    <cellStyle name="40% - Ênfase5 57 3" xfId="40873"/>
    <cellStyle name="40% - Ênfase5 57 3 2" xfId="40874"/>
    <cellStyle name="40% - Ênfase5 57 4" xfId="40875"/>
    <cellStyle name="40% - Ênfase5 57 4 2" xfId="40876"/>
    <cellStyle name="40% - Ênfase5 57 5" xfId="40877"/>
    <cellStyle name="40% - Ênfase5 57 5 2" xfId="40878"/>
    <cellStyle name="40% - Ênfase5 57 6" xfId="40879"/>
    <cellStyle name="40% - Ênfase5 57 6 2" xfId="40880"/>
    <cellStyle name="40% - Ênfase5 57 7" xfId="40881"/>
    <cellStyle name="40% - Ênfase5 58" xfId="40882"/>
    <cellStyle name="40% - Ênfase5 58 2" xfId="40883"/>
    <cellStyle name="40% - Ênfase5 58 2 2" xfId="40884"/>
    <cellStyle name="40% - Ênfase5 58 2 2 2" xfId="40885"/>
    <cellStyle name="40% - Ênfase5 58 2 3" xfId="40886"/>
    <cellStyle name="40% - Ênfase5 58 2 3 2" xfId="40887"/>
    <cellStyle name="40% - Ênfase5 58 2 4" xfId="40888"/>
    <cellStyle name="40% - Ênfase5 58 2 4 2" xfId="40889"/>
    <cellStyle name="40% - Ênfase5 58 2 5" xfId="40890"/>
    <cellStyle name="40% - Ênfase5 58 2 5 2" xfId="40891"/>
    <cellStyle name="40% - Ênfase5 58 2 6" xfId="40892"/>
    <cellStyle name="40% - Ênfase5 58 3" xfId="40893"/>
    <cellStyle name="40% - Ênfase5 58 3 2" xfId="40894"/>
    <cellStyle name="40% - Ênfase5 58 4" xfId="40895"/>
    <cellStyle name="40% - Ênfase5 58 4 2" xfId="40896"/>
    <cellStyle name="40% - Ênfase5 58 5" xfId="40897"/>
    <cellStyle name="40% - Ênfase5 58 5 2" xfId="40898"/>
    <cellStyle name="40% - Ênfase5 58 6" xfId="40899"/>
    <cellStyle name="40% - Ênfase5 58 6 2" xfId="40900"/>
    <cellStyle name="40% - Ênfase5 58 7" xfId="40901"/>
    <cellStyle name="40% - Ênfase5 59" xfId="40902"/>
    <cellStyle name="40% - Ênfase5 59 2" xfId="40903"/>
    <cellStyle name="40% - Ênfase5 59 2 2" xfId="40904"/>
    <cellStyle name="40% - Ênfase5 59 2 2 2" xfId="40905"/>
    <cellStyle name="40% - Ênfase5 59 2 3" xfId="40906"/>
    <cellStyle name="40% - Ênfase5 59 2 3 2" xfId="40907"/>
    <cellStyle name="40% - Ênfase5 59 2 4" xfId="40908"/>
    <cellStyle name="40% - Ênfase5 59 2 4 2" xfId="40909"/>
    <cellStyle name="40% - Ênfase5 59 2 5" xfId="40910"/>
    <cellStyle name="40% - Ênfase5 59 2 5 2" xfId="40911"/>
    <cellStyle name="40% - Ênfase5 59 2 6" xfId="40912"/>
    <cellStyle name="40% - Ênfase5 59 3" xfId="40913"/>
    <cellStyle name="40% - Ênfase5 59 3 2" xfId="40914"/>
    <cellStyle name="40% - Ênfase5 59 4" xfId="40915"/>
    <cellStyle name="40% - Ênfase5 59 4 2" xfId="40916"/>
    <cellStyle name="40% - Ênfase5 59 5" xfId="40917"/>
    <cellStyle name="40% - Ênfase5 59 5 2" xfId="40918"/>
    <cellStyle name="40% - Ênfase5 59 6" xfId="40919"/>
    <cellStyle name="40% - Ênfase5 59 6 2" xfId="40920"/>
    <cellStyle name="40% - Ênfase5 59 7" xfId="40921"/>
    <cellStyle name="40% - Ênfase5 6" xfId="40922"/>
    <cellStyle name="40% - Ênfase5 6 2" xfId="40923"/>
    <cellStyle name="40% - Ênfase5 6 2 2" xfId="40924"/>
    <cellStyle name="40% - Ênfase5 6 2 2 2" xfId="40925"/>
    <cellStyle name="40% - Ênfase5 6 2 2 2 2" xfId="40926"/>
    <cellStyle name="40% - Ênfase5 6 2 2 3" xfId="40927"/>
    <cellStyle name="40% - Ênfase5 6 2 2 3 2" xfId="40928"/>
    <cellStyle name="40% - Ênfase5 6 2 2 4" xfId="40929"/>
    <cellStyle name="40% - Ênfase5 6 2 2 4 2" xfId="40930"/>
    <cellStyle name="40% - Ênfase5 6 2 2 5" xfId="40931"/>
    <cellStyle name="40% - Ênfase5 6 2 2 5 2" xfId="40932"/>
    <cellStyle name="40% - Ênfase5 6 2 2 6" xfId="40933"/>
    <cellStyle name="40% - Ênfase5 6 2 3" xfId="40934"/>
    <cellStyle name="40% - Ênfase5 6 2 3 2" xfId="40935"/>
    <cellStyle name="40% - Ênfase5 6 2 4" xfId="40936"/>
    <cellStyle name="40% - Ênfase5 6 2 4 2" xfId="40937"/>
    <cellStyle name="40% - Ênfase5 6 2 5" xfId="40938"/>
    <cellStyle name="40% - Ênfase5 6 2 5 2" xfId="40939"/>
    <cellStyle name="40% - Ênfase5 6 2 6" xfId="40940"/>
    <cellStyle name="40% - Ênfase5 6 2 6 2" xfId="40941"/>
    <cellStyle name="40% - Ênfase5 6 2 7" xfId="40942"/>
    <cellStyle name="40% - Ênfase5 6 3" xfId="40943"/>
    <cellStyle name="40% - Ênfase5 6 3 2" xfId="40944"/>
    <cellStyle name="40% - Ênfase5 6 3 2 2" xfId="40945"/>
    <cellStyle name="40% - Ênfase5 6 3 3" xfId="40946"/>
    <cellStyle name="40% - Ênfase5 6 3 3 2" xfId="40947"/>
    <cellStyle name="40% - Ênfase5 6 3 4" xfId="40948"/>
    <cellStyle name="40% - Ênfase5 6 3 4 2" xfId="40949"/>
    <cellStyle name="40% - Ênfase5 6 3 5" xfId="40950"/>
    <cellStyle name="40% - Ênfase5 6 3 5 2" xfId="40951"/>
    <cellStyle name="40% - Ênfase5 6 3 6" xfId="40952"/>
    <cellStyle name="40% - Ênfase5 6 4" xfId="40953"/>
    <cellStyle name="40% - Ênfase5 6 4 2" xfId="40954"/>
    <cellStyle name="40% - Ênfase5 6 5" xfId="40955"/>
    <cellStyle name="40% - Ênfase5 6 5 2" xfId="40956"/>
    <cellStyle name="40% - Ênfase5 6 6" xfId="40957"/>
    <cellStyle name="40% - Ênfase5 6 6 2" xfId="40958"/>
    <cellStyle name="40% - Ênfase5 6 7" xfId="40959"/>
    <cellStyle name="40% - Ênfase5 6 7 2" xfId="40960"/>
    <cellStyle name="40% - Ênfase5 6 8" xfId="40961"/>
    <cellStyle name="40% - Ênfase5 60" xfId="40962"/>
    <cellStyle name="40% - Ênfase5 60 2" xfId="40963"/>
    <cellStyle name="40% - Ênfase5 60 2 2" xfId="40964"/>
    <cellStyle name="40% - Ênfase5 60 2 2 2" xfId="40965"/>
    <cellStyle name="40% - Ênfase5 60 2 3" xfId="40966"/>
    <cellStyle name="40% - Ênfase5 60 2 3 2" xfId="40967"/>
    <cellStyle name="40% - Ênfase5 60 2 4" xfId="40968"/>
    <cellStyle name="40% - Ênfase5 60 2 4 2" xfId="40969"/>
    <cellStyle name="40% - Ênfase5 60 2 5" xfId="40970"/>
    <cellStyle name="40% - Ênfase5 60 2 5 2" xfId="40971"/>
    <cellStyle name="40% - Ênfase5 60 2 6" xfId="40972"/>
    <cellStyle name="40% - Ênfase5 60 3" xfId="40973"/>
    <cellStyle name="40% - Ênfase5 60 3 2" xfId="40974"/>
    <cellStyle name="40% - Ênfase5 60 4" xfId="40975"/>
    <cellStyle name="40% - Ênfase5 60 4 2" xfId="40976"/>
    <cellStyle name="40% - Ênfase5 60 5" xfId="40977"/>
    <cellStyle name="40% - Ênfase5 60 5 2" xfId="40978"/>
    <cellStyle name="40% - Ênfase5 60 6" xfId="40979"/>
    <cellStyle name="40% - Ênfase5 60 6 2" xfId="40980"/>
    <cellStyle name="40% - Ênfase5 60 7" xfId="40981"/>
    <cellStyle name="40% - Ênfase5 61" xfId="40982"/>
    <cellStyle name="40% - Ênfase5 61 2" xfId="40983"/>
    <cellStyle name="40% - Ênfase5 61 2 2" xfId="40984"/>
    <cellStyle name="40% - Ênfase5 61 2 2 2" xfId="40985"/>
    <cellStyle name="40% - Ênfase5 61 2 3" xfId="40986"/>
    <cellStyle name="40% - Ênfase5 61 2 3 2" xfId="40987"/>
    <cellStyle name="40% - Ênfase5 61 2 4" xfId="40988"/>
    <cellStyle name="40% - Ênfase5 61 2 4 2" xfId="40989"/>
    <cellStyle name="40% - Ênfase5 61 2 5" xfId="40990"/>
    <cellStyle name="40% - Ênfase5 61 2 5 2" xfId="40991"/>
    <cellStyle name="40% - Ênfase5 61 2 6" xfId="40992"/>
    <cellStyle name="40% - Ênfase5 61 3" xfId="40993"/>
    <cellStyle name="40% - Ênfase5 61 3 2" xfId="40994"/>
    <cellStyle name="40% - Ênfase5 61 4" xfId="40995"/>
    <cellStyle name="40% - Ênfase5 61 4 2" xfId="40996"/>
    <cellStyle name="40% - Ênfase5 61 5" xfId="40997"/>
    <cellStyle name="40% - Ênfase5 61 5 2" xfId="40998"/>
    <cellStyle name="40% - Ênfase5 61 6" xfId="40999"/>
    <cellStyle name="40% - Ênfase5 61 6 2" xfId="41000"/>
    <cellStyle name="40% - Ênfase5 61 7" xfId="41001"/>
    <cellStyle name="40% - Ênfase5 62" xfId="41002"/>
    <cellStyle name="40% - Ênfase5 62 2" xfId="41003"/>
    <cellStyle name="40% - Ênfase5 62 2 2" xfId="41004"/>
    <cellStyle name="40% - Ênfase5 62 2 2 2" xfId="41005"/>
    <cellStyle name="40% - Ênfase5 62 2 3" xfId="41006"/>
    <cellStyle name="40% - Ênfase5 62 2 3 2" xfId="41007"/>
    <cellStyle name="40% - Ênfase5 62 2 4" xfId="41008"/>
    <cellStyle name="40% - Ênfase5 62 2 4 2" xfId="41009"/>
    <cellStyle name="40% - Ênfase5 62 2 5" xfId="41010"/>
    <cellStyle name="40% - Ênfase5 62 2 5 2" xfId="41011"/>
    <cellStyle name="40% - Ênfase5 62 2 6" xfId="41012"/>
    <cellStyle name="40% - Ênfase5 62 3" xfId="41013"/>
    <cellStyle name="40% - Ênfase5 62 3 2" xfId="41014"/>
    <cellStyle name="40% - Ênfase5 62 4" xfId="41015"/>
    <cellStyle name="40% - Ênfase5 62 4 2" xfId="41016"/>
    <cellStyle name="40% - Ênfase5 62 5" xfId="41017"/>
    <cellStyle name="40% - Ênfase5 62 5 2" xfId="41018"/>
    <cellStyle name="40% - Ênfase5 62 6" xfId="41019"/>
    <cellStyle name="40% - Ênfase5 62 6 2" xfId="41020"/>
    <cellStyle name="40% - Ênfase5 62 7" xfId="41021"/>
    <cellStyle name="40% - Ênfase5 63" xfId="41022"/>
    <cellStyle name="40% - Ênfase5 63 2" xfId="41023"/>
    <cellStyle name="40% - Ênfase5 63 2 2" xfId="41024"/>
    <cellStyle name="40% - Ênfase5 63 2 2 2" xfId="41025"/>
    <cellStyle name="40% - Ênfase5 63 2 3" xfId="41026"/>
    <cellStyle name="40% - Ênfase5 63 2 3 2" xfId="41027"/>
    <cellStyle name="40% - Ênfase5 63 2 4" xfId="41028"/>
    <cellStyle name="40% - Ênfase5 63 2 4 2" xfId="41029"/>
    <cellStyle name="40% - Ênfase5 63 2 5" xfId="41030"/>
    <cellStyle name="40% - Ênfase5 63 2 5 2" xfId="41031"/>
    <cellStyle name="40% - Ênfase5 63 2 6" xfId="41032"/>
    <cellStyle name="40% - Ênfase5 63 3" xfId="41033"/>
    <cellStyle name="40% - Ênfase5 63 3 2" xfId="41034"/>
    <cellStyle name="40% - Ênfase5 63 4" xfId="41035"/>
    <cellStyle name="40% - Ênfase5 63 4 2" xfId="41036"/>
    <cellStyle name="40% - Ênfase5 63 5" xfId="41037"/>
    <cellStyle name="40% - Ênfase5 63 5 2" xfId="41038"/>
    <cellStyle name="40% - Ênfase5 63 6" xfId="41039"/>
    <cellStyle name="40% - Ênfase5 63 6 2" xfId="41040"/>
    <cellStyle name="40% - Ênfase5 63 7" xfId="41041"/>
    <cellStyle name="40% - Ênfase5 64" xfId="41042"/>
    <cellStyle name="40% - Ênfase5 64 2" xfId="41043"/>
    <cellStyle name="40% - Ênfase5 64 2 2" xfId="41044"/>
    <cellStyle name="40% - Ênfase5 64 2 2 2" xfId="41045"/>
    <cellStyle name="40% - Ênfase5 64 2 3" xfId="41046"/>
    <cellStyle name="40% - Ênfase5 64 2 3 2" xfId="41047"/>
    <cellStyle name="40% - Ênfase5 64 2 4" xfId="41048"/>
    <cellStyle name="40% - Ênfase5 64 2 4 2" xfId="41049"/>
    <cellStyle name="40% - Ênfase5 64 2 5" xfId="41050"/>
    <cellStyle name="40% - Ênfase5 64 2 5 2" xfId="41051"/>
    <cellStyle name="40% - Ênfase5 64 2 6" xfId="41052"/>
    <cellStyle name="40% - Ênfase5 64 3" xfId="41053"/>
    <cellStyle name="40% - Ênfase5 64 3 2" xfId="41054"/>
    <cellStyle name="40% - Ênfase5 64 4" xfId="41055"/>
    <cellStyle name="40% - Ênfase5 64 4 2" xfId="41056"/>
    <cellStyle name="40% - Ênfase5 64 5" xfId="41057"/>
    <cellStyle name="40% - Ênfase5 64 5 2" xfId="41058"/>
    <cellStyle name="40% - Ênfase5 64 6" xfId="41059"/>
    <cellStyle name="40% - Ênfase5 64 6 2" xfId="41060"/>
    <cellStyle name="40% - Ênfase5 64 7" xfId="41061"/>
    <cellStyle name="40% - Ênfase5 65" xfId="41062"/>
    <cellStyle name="40% - Ênfase5 65 2" xfId="41063"/>
    <cellStyle name="40% - Ênfase5 65 2 2" xfId="41064"/>
    <cellStyle name="40% - Ênfase5 65 2 2 2" xfId="41065"/>
    <cellStyle name="40% - Ênfase5 65 2 3" xfId="41066"/>
    <cellStyle name="40% - Ênfase5 65 2 3 2" xfId="41067"/>
    <cellStyle name="40% - Ênfase5 65 2 4" xfId="41068"/>
    <cellStyle name="40% - Ênfase5 65 2 4 2" xfId="41069"/>
    <cellStyle name="40% - Ênfase5 65 2 5" xfId="41070"/>
    <cellStyle name="40% - Ênfase5 65 2 5 2" xfId="41071"/>
    <cellStyle name="40% - Ênfase5 65 2 6" xfId="41072"/>
    <cellStyle name="40% - Ênfase5 65 3" xfId="41073"/>
    <cellStyle name="40% - Ênfase5 65 3 2" xfId="41074"/>
    <cellStyle name="40% - Ênfase5 65 4" xfId="41075"/>
    <cellStyle name="40% - Ênfase5 65 4 2" xfId="41076"/>
    <cellStyle name="40% - Ênfase5 65 5" xfId="41077"/>
    <cellStyle name="40% - Ênfase5 65 5 2" xfId="41078"/>
    <cellStyle name="40% - Ênfase5 65 6" xfId="41079"/>
    <cellStyle name="40% - Ênfase5 65 6 2" xfId="41080"/>
    <cellStyle name="40% - Ênfase5 65 7" xfId="41081"/>
    <cellStyle name="40% - Ênfase5 66" xfId="41082"/>
    <cellStyle name="40% - Ênfase5 66 2" xfId="41083"/>
    <cellStyle name="40% - Ênfase5 66 2 2" xfId="41084"/>
    <cellStyle name="40% - Ênfase5 66 2 2 2" xfId="41085"/>
    <cellStyle name="40% - Ênfase5 66 2 3" xfId="41086"/>
    <cellStyle name="40% - Ênfase5 66 2 3 2" xfId="41087"/>
    <cellStyle name="40% - Ênfase5 66 2 4" xfId="41088"/>
    <cellStyle name="40% - Ênfase5 66 2 4 2" xfId="41089"/>
    <cellStyle name="40% - Ênfase5 66 2 5" xfId="41090"/>
    <cellStyle name="40% - Ênfase5 66 2 5 2" xfId="41091"/>
    <cellStyle name="40% - Ênfase5 66 2 6" xfId="41092"/>
    <cellStyle name="40% - Ênfase5 66 3" xfId="41093"/>
    <cellStyle name="40% - Ênfase5 66 3 2" xfId="41094"/>
    <cellStyle name="40% - Ênfase5 66 4" xfId="41095"/>
    <cellStyle name="40% - Ênfase5 66 4 2" xfId="41096"/>
    <cellStyle name="40% - Ênfase5 66 5" xfId="41097"/>
    <cellStyle name="40% - Ênfase5 66 5 2" xfId="41098"/>
    <cellStyle name="40% - Ênfase5 66 6" xfId="41099"/>
    <cellStyle name="40% - Ênfase5 66 6 2" xfId="41100"/>
    <cellStyle name="40% - Ênfase5 66 7" xfId="41101"/>
    <cellStyle name="40% - Ênfase5 67" xfId="41102"/>
    <cellStyle name="40% - Ênfase5 67 2" xfId="41103"/>
    <cellStyle name="40% - Ênfase5 67 2 2" xfId="41104"/>
    <cellStyle name="40% - Ênfase5 67 2 2 2" xfId="41105"/>
    <cellStyle name="40% - Ênfase5 67 2 3" xfId="41106"/>
    <cellStyle name="40% - Ênfase5 67 2 3 2" xfId="41107"/>
    <cellStyle name="40% - Ênfase5 67 2 4" xfId="41108"/>
    <cellStyle name="40% - Ênfase5 67 2 4 2" xfId="41109"/>
    <cellStyle name="40% - Ênfase5 67 2 5" xfId="41110"/>
    <cellStyle name="40% - Ênfase5 67 2 5 2" xfId="41111"/>
    <cellStyle name="40% - Ênfase5 67 2 6" xfId="41112"/>
    <cellStyle name="40% - Ênfase5 67 3" xfId="41113"/>
    <cellStyle name="40% - Ênfase5 67 3 2" xfId="41114"/>
    <cellStyle name="40% - Ênfase5 67 4" xfId="41115"/>
    <cellStyle name="40% - Ênfase5 67 4 2" xfId="41116"/>
    <cellStyle name="40% - Ênfase5 67 5" xfId="41117"/>
    <cellStyle name="40% - Ênfase5 67 5 2" xfId="41118"/>
    <cellStyle name="40% - Ênfase5 67 6" xfId="41119"/>
    <cellStyle name="40% - Ênfase5 67 6 2" xfId="41120"/>
    <cellStyle name="40% - Ênfase5 67 7" xfId="41121"/>
    <cellStyle name="40% - Ênfase5 68" xfId="41122"/>
    <cellStyle name="40% - Ênfase5 68 2" xfId="41123"/>
    <cellStyle name="40% - Ênfase5 68 2 2" xfId="41124"/>
    <cellStyle name="40% - Ênfase5 68 2 2 2" xfId="41125"/>
    <cellStyle name="40% - Ênfase5 68 2 3" xfId="41126"/>
    <cellStyle name="40% - Ênfase5 68 2 3 2" xfId="41127"/>
    <cellStyle name="40% - Ênfase5 68 2 4" xfId="41128"/>
    <cellStyle name="40% - Ênfase5 68 2 4 2" xfId="41129"/>
    <cellStyle name="40% - Ênfase5 68 2 5" xfId="41130"/>
    <cellStyle name="40% - Ênfase5 68 2 5 2" xfId="41131"/>
    <cellStyle name="40% - Ênfase5 68 2 6" xfId="41132"/>
    <cellStyle name="40% - Ênfase5 68 3" xfId="41133"/>
    <cellStyle name="40% - Ênfase5 68 3 2" xfId="41134"/>
    <cellStyle name="40% - Ênfase5 68 4" xfId="41135"/>
    <cellStyle name="40% - Ênfase5 68 4 2" xfId="41136"/>
    <cellStyle name="40% - Ênfase5 68 5" xfId="41137"/>
    <cellStyle name="40% - Ênfase5 68 5 2" xfId="41138"/>
    <cellStyle name="40% - Ênfase5 68 6" xfId="41139"/>
    <cellStyle name="40% - Ênfase5 68 6 2" xfId="41140"/>
    <cellStyle name="40% - Ênfase5 68 7" xfId="41141"/>
    <cellStyle name="40% - Ênfase5 69" xfId="41142"/>
    <cellStyle name="40% - Ênfase5 69 2" xfId="41143"/>
    <cellStyle name="40% - Ênfase5 69 2 2" xfId="41144"/>
    <cellStyle name="40% - Ênfase5 69 2 2 2" xfId="41145"/>
    <cellStyle name="40% - Ênfase5 69 2 3" xfId="41146"/>
    <cellStyle name="40% - Ênfase5 69 2 3 2" xfId="41147"/>
    <cellStyle name="40% - Ênfase5 69 2 4" xfId="41148"/>
    <cellStyle name="40% - Ênfase5 69 2 4 2" xfId="41149"/>
    <cellStyle name="40% - Ênfase5 69 2 5" xfId="41150"/>
    <cellStyle name="40% - Ênfase5 69 2 5 2" xfId="41151"/>
    <cellStyle name="40% - Ênfase5 69 2 6" xfId="41152"/>
    <cellStyle name="40% - Ênfase5 69 3" xfId="41153"/>
    <cellStyle name="40% - Ênfase5 69 3 2" xfId="41154"/>
    <cellStyle name="40% - Ênfase5 69 4" xfId="41155"/>
    <cellStyle name="40% - Ênfase5 69 4 2" xfId="41156"/>
    <cellStyle name="40% - Ênfase5 69 5" xfId="41157"/>
    <cellStyle name="40% - Ênfase5 69 5 2" xfId="41158"/>
    <cellStyle name="40% - Ênfase5 69 6" xfId="41159"/>
    <cellStyle name="40% - Ênfase5 69 6 2" xfId="41160"/>
    <cellStyle name="40% - Ênfase5 69 7" xfId="41161"/>
    <cellStyle name="40% - Ênfase5 7" xfId="41162"/>
    <cellStyle name="40% - Ênfase5 7 2" xfId="41163"/>
    <cellStyle name="40% - Ênfase5 7 2 2" xfId="41164"/>
    <cellStyle name="40% - Ênfase5 7 2 2 2" xfId="41165"/>
    <cellStyle name="40% - Ênfase5 7 2 2 2 2" xfId="41166"/>
    <cellStyle name="40% - Ênfase5 7 2 2 3" xfId="41167"/>
    <cellStyle name="40% - Ênfase5 7 2 2 3 2" xfId="41168"/>
    <cellStyle name="40% - Ênfase5 7 2 2 4" xfId="41169"/>
    <cellStyle name="40% - Ênfase5 7 2 2 4 2" xfId="41170"/>
    <cellStyle name="40% - Ênfase5 7 2 2 5" xfId="41171"/>
    <cellStyle name="40% - Ênfase5 7 2 2 5 2" xfId="41172"/>
    <cellStyle name="40% - Ênfase5 7 2 2 6" xfId="41173"/>
    <cellStyle name="40% - Ênfase5 7 2 3" xfId="41174"/>
    <cellStyle name="40% - Ênfase5 7 2 3 2" xfId="41175"/>
    <cellStyle name="40% - Ênfase5 7 2 4" xfId="41176"/>
    <cellStyle name="40% - Ênfase5 7 2 4 2" xfId="41177"/>
    <cellStyle name="40% - Ênfase5 7 2 5" xfId="41178"/>
    <cellStyle name="40% - Ênfase5 7 2 5 2" xfId="41179"/>
    <cellStyle name="40% - Ênfase5 7 2 6" xfId="41180"/>
    <cellStyle name="40% - Ênfase5 7 2 6 2" xfId="41181"/>
    <cellStyle name="40% - Ênfase5 7 2 7" xfId="41182"/>
    <cellStyle name="40% - Ênfase5 7 3" xfId="41183"/>
    <cellStyle name="40% - Ênfase5 7 3 2" xfId="41184"/>
    <cellStyle name="40% - Ênfase5 7 3 2 2" xfId="41185"/>
    <cellStyle name="40% - Ênfase5 7 3 3" xfId="41186"/>
    <cellStyle name="40% - Ênfase5 7 3 3 2" xfId="41187"/>
    <cellStyle name="40% - Ênfase5 7 3 4" xfId="41188"/>
    <cellStyle name="40% - Ênfase5 7 3 4 2" xfId="41189"/>
    <cellStyle name="40% - Ênfase5 7 3 5" xfId="41190"/>
    <cellStyle name="40% - Ênfase5 7 3 5 2" xfId="41191"/>
    <cellStyle name="40% - Ênfase5 7 3 6" xfId="41192"/>
    <cellStyle name="40% - Ênfase5 7 4" xfId="41193"/>
    <cellStyle name="40% - Ênfase5 7 4 2" xfId="41194"/>
    <cellStyle name="40% - Ênfase5 7 5" xfId="41195"/>
    <cellStyle name="40% - Ênfase5 7 5 2" xfId="41196"/>
    <cellStyle name="40% - Ênfase5 7 6" xfId="41197"/>
    <cellStyle name="40% - Ênfase5 7 6 2" xfId="41198"/>
    <cellStyle name="40% - Ênfase5 7 7" xfId="41199"/>
    <cellStyle name="40% - Ênfase5 7 7 2" xfId="41200"/>
    <cellStyle name="40% - Ênfase5 7 8" xfId="41201"/>
    <cellStyle name="40% - Ênfase5 70" xfId="41202"/>
    <cellStyle name="40% - Ênfase5 70 2" xfId="41203"/>
    <cellStyle name="40% - Ênfase5 70 2 2" xfId="41204"/>
    <cellStyle name="40% - Ênfase5 70 2 2 2" xfId="41205"/>
    <cellStyle name="40% - Ênfase5 70 2 3" xfId="41206"/>
    <cellStyle name="40% - Ênfase5 70 2 3 2" xfId="41207"/>
    <cellStyle name="40% - Ênfase5 70 2 4" xfId="41208"/>
    <cellStyle name="40% - Ênfase5 70 2 4 2" xfId="41209"/>
    <cellStyle name="40% - Ênfase5 70 2 5" xfId="41210"/>
    <cellStyle name="40% - Ênfase5 70 2 5 2" xfId="41211"/>
    <cellStyle name="40% - Ênfase5 70 2 6" xfId="41212"/>
    <cellStyle name="40% - Ênfase5 70 3" xfId="41213"/>
    <cellStyle name="40% - Ênfase5 70 3 2" xfId="41214"/>
    <cellStyle name="40% - Ênfase5 70 4" xfId="41215"/>
    <cellStyle name="40% - Ênfase5 70 4 2" xfId="41216"/>
    <cellStyle name="40% - Ênfase5 70 5" xfId="41217"/>
    <cellStyle name="40% - Ênfase5 70 5 2" xfId="41218"/>
    <cellStyle name="40% - Ênfase5 70 6" xfId="41219"/>
    <cellStyle name="40% - Ênfase5 70 6 2" xfId="41220"/>
    <cellStyle name="40% - Ênfase5 70 7" xfId="41221"/>
    <cellStyle name="40% - Ênfase5 71" xfId="41222"/>
    <cellStyle name="40% - Ênfase5 71 2" xfId="41223"/>
    <cellStyle name="40% - Ênfase5 71 2 2" xfId="41224"/>
    <cellStyle name="40% - Ênfase5 71 2 2 2" xfId="41225"/>
    <cellStyle name="40% - Ênfase5 71 2 3" xfId="41226"/>
    <cellStyle name="40% - Ênfase5 71 2 3 2" xfId="41227"/>
    <cellStyle name="40% - Ênfase5 71 2 4" xfId="41228"/>
    <cellStyle name="40% - Ênfase5 71 2 4 2" xfId="41229"/>
    <cellStyle name="40% - Ênfase5 71 2 5" xfId="41230"/>
    <cellStyle name="40% - Ênfase5 71 2 5 2" xfId="41231"/>
    <cellStyle name="40% - Ênfase5 71 2 6" xfId="41232"/>
    <cellStyle name="40% - Ênfase5 71 3" xfId="41233"/>
    <cellStyle name="40% - Ênfase5 71 3 2" xfId="41234"/>
    <cellStyle name="40% - Ênfase5 71 4" xfId="41235"/>
    <cellStyle name="40% - Ênfase5 71 4 2" xfId="41236"/>
    <cellStyle name="40% - Ênfase5 71 5" xfId="41237"/>
    <cellStyle name="40% - Ênfase5 71 5 2" xfId="41238"/>
    <cellStyle name="40% - Ênfase5 71 6" xfId="41239"/>
    <cellStyle name="40% - Ênfase5 71 6 2" xfId="41240"/>
    <cellStyle name="40% - Ênfase5 71 7" xfId="41241"/>
    <cellStyle name="40% - Ênfase5 72" xfId="41242"/>
    <cellStyle name="40% - Ênfase5 72 2" xfId="41243"/>
    <cellStyle name="40% - Ênfase5 72 2 2" xfId="41244"/>
    <cellStyle name="40% - Ênfase5 72 2 2 2" xfId="41245"/>
    <cellStyle name="40% - Ênfase5 72 2 3" xfId="41246"/>
    <cellStyle name="40% - Ênfase5 72 2 3 2" xfId="41247"/>
    <cellStyle name="40% - Ênfase5 72 2 4" xfId="41248"/>
    <cellStyle name="40% - Ênfase5 72 2 4 2" xfId="41249"/>
    <cellStyle name="40% - Ênfase5 72 2 5" xfId="41250"/>
    <cellStyle name="40% - Ênfase5 72 2 5 2" xfId="41251"/>
    <cellStyle name="40% - Ênfase5 72 2 6" xfId="41252"/>
    <cellStyle name="40% - Ênfase5 72 3" xfId="41253"/>
    <cellStyle name="40% - Ênfase5 72 3 2" xfId="41254"/>
    <cellStyle name="40% - Ênfase5 72 4" xfId="41255"/>
    <cellStyle name="40% - Ênfase5 72 4 2" xfId="41256"/>
    <cellStyle name="40% - Ênfase5 72 5" xfId="41257"/>
    <cellStyle name="40% - Ênfase5 72 5 2" xfId="41258"/>
    <cellStyle name="40% - Ênfase5 72 6" xfId="41259"/>
    <cellStyle name="40% - Ênfase5 72 6 2" xfId="41260"/>
    <cellStyle name="40% - Ênfase5 72 7" xfId="41261"/>
    <cellStyle name="40% - Ênfase5 73" xfId="41262"/>
    <cellStyle name="40% - Ênfase5 73 2" xfId="41263"/>
    <cellStyle name="40% - Ênfase5 73 2 2" xfId="41264"/>
    <cellStyle name="40% - Ênfase5 73 2 2 2" xfId="41265"/>
    <cellStyle name="40% - Ênfase5 73 2 3" xfId="41266"/>
    <cellStyle name="40% - Ênfase5 73 2 3 2" xfId="41267"/>
    <cellStyle name="40% - Ênfase5 73 2 4" xfId="41268"/>
    <cellStyle name="40% - Ênfase5 73 2 4 2" xfId="41269"/>
    <cellStyle name="40% - Ênfase5 73 2 5" xfId="41270"/>
    <cellStyle name="40% - Ênfase5 73 2 5 2" xfId="41271"/>
    <cellStyle name="40% - Ênfase5 73 2 6" xfId="41272"/>
    <cellStyle name="40% - Ênfase5 73 3" xfId="41273"/>
    <cellStyle name="40% - Ênfase5 73 3 2" xfId="41274"/>
    <cellStyle name="40% - Ênfase5 73 4" xfId="41275"/>
    <cellStyle name="40% - Ênfase5 73 4 2" xfId="41276"/>
    <cellStyle name="40% - Ênfase5 73 5" xfId="41277"/>
    <cellStyle name="40% - Ênfase5 73 5 2" xfId="41278"/>
    <cellStyle name="40% - Ênfase5 73 6" xfId="41279"/>
    <cellStyle name="40% - Ênfase5 73 6 2" xfId="41280"/>
    <cellStyle name="40% - Ênfase5 73 7" xfId="41281"/>
    <cellStyle name="40% - Ênfase5 74" xfId="41282"/>
    <cellStyle name="40% - Ênfase5 74 2" xfId="41283"/>
    <cellStyle name="40% - Ênfase5 74 2 2" xfId="41284"/>
    <cellStyle name="40% - Ênfase5 74 2 2 2" xfId="41285"/>
    <cellStyle name="40% - Ênfase5 74 2 3" xfId="41286"/>
    <cellStyle name="40% - Ênfase5 74 2 3 2" xfId="41287"/>
    <cellStyle name="40% - Ênfase5 74 2 4" xfId="41288"/>
    <cellStyle name="40% - Ênfase5 74 2 4 2" xfId="41289"/>
    <cellStyle name="40% - Ênfase5 74 2 5" xfId="41290"/>
    <cellStyle name="40% - Ênfase5 74 2 5 2" xfId="41291"/>
    <cellStyle name="40% - Ênfase5 74 2 6" xfId="41292"/>
    <cellStyle name="40% - Ênfase5 74 3" xfId="41293"/>
    <cellStyle name="40% - Ênfase5 74 3 2" xfId="41294"/>
    <cellStyle name="40% - Ênfase5 74 4" xfId="41295"/>
    <cellStyle name="40% - Ênfase5 74 4 2" xfId="41296"/>
    <cellStyle name="40% - Ênfase5 74 5" xfId="41297"/>
    <cellStyle name="40% - Ênfase5 74 5 2" xfId="41298"/>
    <cellStyle name="40% - Ênfase5 74 6" xfId="41299"/>
    <cellStyle name="40% - Ênfase5 74 6 2" xfId="41300"/>
    <cellStyle name="40% - Ênfase5 74 7" xfId="41301"/>
    <cellStyle name="40% - Ênfase5 75" xfId="41302"/>
    <cellStyle name="40% - Ênfase5 75 2" xfId="41303"/>
    <cellStyle name="40% - Ênfase5 75 2 2" xfId="41304"/>
    <cellStyle name="40% - Ênfase5 75 2 2 2" xfId="41305"/>
    <cellStyle name="40% - Ênfase5 75 2 3" xfId="41306"/>
    <cellStyle name="40% - Ênfase5 75 2 3 2" xfId="41307"/>
    <cellStyle name="40% - Ênfase5 75 2 4" xfId="41308"/>
    <cellStyle name="40% - Ênfase5 75 2 4 2" xfId="41309"/>
    <cellStyle name="40% - Ênfase5 75 2 5" xfId="41310"/>
    <cellStyle name="40% - Ênfase5 75 2 5 2" xfId="41311"/>
    <cellStyle name="40% - Ênfase5 75 2 6" xfId="41312"/>
    <cellStyle name="40% - Ênfase5 75 3" xfId="41313"/>
    <cellStyle name="40% - Ênfase5 75 3 2" xfId="41314"/>
    <cellStyle name="40% - Ênfase5 75 4" xfId="41315"/>
    <cellStyle name="40% - Ênfase5 75 4 2" xfId="41316"/>
    <cellStyle name="40% - Ênfase5 75 5" xfId="41317"/>
    <cellStyle name="40% - Ênfase5 75 5 2" xfId="41318"/>
    <cellStyle name="40% - Ênfase5 75 6" xfId="41319"/>
    <cellStyle name="40% - Ênfase5 75 6 2" xfId="41320"/>
    <cellStyle name="40% - Ênfase5 75 7" xfId="41321"/>
    <cellStyle name="40% - Ênfase5 76" xfId="41322"/>
    <cellStyle name="40% - Ênfase5 76 2" xfId="41323"/>
    <cellStyle name="40% - Ênfase5 76 2 2" xfId="41324"/>
    <cellStyle name="40% - Ênfase5 76 2 2 2" xfId="41325"/>
    <cellStyle name="40% - Ênfase5 76 2 3" xfId="41326"/>
    <cellStyle name="40% - Ênfase5 76 2 3 2" xfId="41327"/>
    <cellStyle name="40% - Ênfase5 76 2 4" xfId="41328"/>
    <cellStyle name="40% - Ênfase5 76 2 4 2" xfId="41329"/>
    <cellStyle name="40% - Ênfase5 76 2 5" xfId="41330"/>
    <cellStyle name="40% - Ênfase5 76 2 5 2" xfId="41331"/>
    <cellStyle name="40% - Ênfase5 76 2 6" xfId="41332"/>
    <cellStyle name="40% - Ênfase5 76 3" xfId="41333"/>
    <cellStyle name="40% - Ênfase5 76 3 2" xfId="41334"/>
    <cellStyle name="40% - Ênfase5 76 4" xfId="41335"/>
    <cellStyle name="40% - Ênfase5 76 4 2" xfId="41336"/>
    <cellStyle name="40% - Ênfase5 76 5" xfId="41337"/>
    <cellStyle name="40% - Ênfase5 76 5 2" xfId="41338"/>
    <cellStyle name="40% - Ênfase5 76 6" xfId="41339"/>
    <cellStyle name="40% - Ênfase5 76 6 2" xfId="41340"/>
    <cellStyle name="40% - Ênfase5 76 7" xfId="41341"/>
    <cellStyle name="40% - Ênfase5 77" xfId="41342"/>
    <cellStyle name="40% - Ênfase5 77 2" xfId="41343"/>
    <cellStyle name="40% - Ênfase5 77 2 2" xfId="41344"/>
    <cellStyle name="40% - Ênfase5 77 2 2 2" xfId="41345"/>
    <cellStyle name="40% - Ênfase5 77 2 3" xfId="41346"/>
    <cellStyle name="40% - Ênfase5 77 2 3 2" xfId="41347"/>
    <cellStyle name="40% - Ênfase5 77 2 4" xfId="41348"/>
    <cellStyle name="40% - Ênfase5 77 2 4 2" xfId="41349"/>
    <cellStyle name="40% - Ênfase5 77 2 5" xfId="41350"/>
    <cellStyle name="40% - Ênfase5 77 2 5 2" xfId="41351"/>
    <cellStyle name="40% - Ênfase5 77 2 6" xfId="41352"/>
    <cellStyle name="40% - Ênfase5 77 3" xfId="41353"/>
    <cellStyle name="40% - Ênfase5 77 3 2" xfId="41354"/>
    <cellStyle name="40% - Ênfase5 77 4" xfId="41355"/>
    <cellStyle name="40% - Ênfase5 77 4 2" xfId="41356"/>
    <cellStyle name="40% - Ênfase5 77 5" xfId="41357"/>
    <cellStyle name="40% - Ênfase5 77 5 2" xfId="41358"/>
    <cellStyle name="40% - Ênfase5 77 6" xfId="41359"/>
    <cellStyle name="40% - Ênfase5 77 6 2" xfId="41360"/>
    <cellStyle name="40% - Ênfase5 77 7" xfId="41361"/>
    <cellStyle name="40% - Ênfase5 78" xfId="41362"/>
    <cellStyle name="40% - Ênfase5 78 2" xfId="41363"/>
    <cellStyle name="40% - Ênfase5 78 2 2" xfId="41364"/>
    <cellStyle name="40% - Ênfase5 78 2 2 2" xfId="41365"/>
    <cellStyle name="40% - Ênfase5 78 2 3" xfId="41366"/>
    <cellStyle name="40% - Ênfase5 78 2 3 2" xfId="41367"/>
    <cellStyle name="40% - Ênfase5 78 2 4" xfId="41368"/>
    <cellStyle name="40% - Ênfase5 78 2 4 2" xfId="41369"/>
    <cellStyle name="40% - Ênfase5 78 2 5" xfId="41370"/>
    <cellStyle name="40% - Ênfase5 78 2 5 2" xfId="41371"/>
    <cellStyle name="40% - Ênfase5 78 2 6" xfId="41372"/>
    <cellStyle name="40% - Ênfase5 78 3" xfId="41373"/>
    <cellStyle name="40% - Ênfase5 78 3 2" xfId="41374"/>
    <cellStyle name="40% - Ênfase5 78 4" xfId="41375"/>
    <cellStyle name="40% - Ênfase5 78 4 2" xfId="41376"/>
    <cellStyle name="40% - Ênfase5 78 5" xfId="41377"/>
    <cellStyle name="40% - Ênfase5 78 5 2" xfId="41378"/>
    <cellStyle name="40% - Ênfase5 78 6" xfId="41379"/>
    <cellStyle name="40% - Ênfase5 78 6 2" xfId="41380"/>
    <cellStyle name="40% - Ênfase5 78 7" xfId="41381"/>
    <cellStyle name="40% - Ênfase5 79" xfId="41382"/>
    <cellStyle name="40% - Ênfase5 79 2" xfId="41383"/>
    <cellStyle name="40% - Ênfase5 79 2 2" xfId="41384"/>
    <cellStyle name="40% - Ênfase5 79 2 2 2" xfId="41385"/>
    <cellStyle name="40% - Ênfase5 79 2 3" xfId="41386"/>
    <cellStyle name="40% - Ênfase5 79 2 3 2" xfId="41387"/>
    <cellStyle name="40% - Ênfase5 79 2 4" xfId="41388"/>
    <cellStyle name="40% - Ênfase5 79 2 4 2" xfId="41389"/>
    <cellStyle name="40% - Ênfase5 79 2 5" xfId="41390"/>
    <cellStyle name="40% - Ênfase5 79 2 5 2" xfId="41391"/>
    <cellStyle name="40% - Ênfase5 79 2 6" xfId="41392"/>
    <cellStyle name="40% - Ênfase5 79 3" xfId="41393"/>
    <cellStyle name="40% - Ênfase5 79 3 2" xfId="41394"/>
    <cellStyle name="40% - Ênfase5 79 4" xfId="41395"/>
    <cellStyle name="40% - Ênfase5 79 4 2" xfId="41396"/>
    <cellStyle name="40% - Ênfase5 79 5" xfId="41397"/>
    <cellStyle name="40% - Ênfase5 79 5 2" xfId="41398"/>
    <cellStyle name="40% - Ênfase5 79 6" xfId="41399"/>
    <cellStyle name="40% - Ênfase5 79 6 2" xfId="41400"/>
    <cellStyle name="40% - Ênfase5 79 7" xfId="41401"/>
    <cellStyle name="40% - Ênfase5 8" xfId="41402"/>
    <cellStyle name="40% - Ênfase5 8 2" xfId="41403"/>
    <cellStyle name="40% - Ênfase5 8 2 2" xfId="41404"/>
    <cellStyle name="40% - Ênfase5 8 2 2 2" xfId="41405"/>
    <cellStyle name="40% - Ênfase5 8 2 2 2 2" xfId="41406"/>
    <cellStyle name="40% - Ênfase5 8 2 2 3" xfId="41407"/>
    <cellStyle name="40% - Ênfase5 8 2 2 3 2" xfId="41408"/>
    <cellStyle name="40% - Ênfase5 8 2 2 4" xfId="41409"/>
    <cellStyle name="40% - Ênfase5 8 2 2 4 2" xfId="41410"/>
    <cellStyle name="40% - Ênfase5 8 2 2 5" xfId="41411"/>
    <cellStyle name="40% - Ênfase5 8 2 2 5 2" xfId="41412"/>
    <cellStyle name="40% - Ênfase5 8 2 2 6" xfId="41413"/>
    <cellStyle name="40% - Ênfase5 8 2 3" xfId="41414"/>
    <cellStyle name="40% - Ênfase5 8 2 3 2" xfId="41415"/>
    <cellStyle name="40% - Ênfase5 8 2 4" xfId="41416"/>
    <cellStyle name="40% - Ênfase5 8 2 4 2" xfId="41417"/>
    <cellStyle name="40% - Ênfase5 8 2 5" xfId="41418"/>
    <cellStyle name="40% - Ênfase5 8 2 5 2" xfId="41419"/>
    <cellStyle name="40% - Ênfase5 8 2 6" xfId="41420"/>
    <cellStyle name="40% - Ênfase5 8 2 6 2" xfId="41421"/>
    <cellStyle name="40% - Ênfase5 8 2 7" xfId="41422"/>
    <cellStyle name="40% - Ênfase5 8 3" xfId="41423"/>
    <cellStyle name="40% - Ênfase5 8 3 2" xfId="41424"/>
    <cellStyle name="40% - Ênfase5 8 3 2 2" xfId="41425"/>
    <cellStyle name="40% - Ênfase5 8 3 3" xfId="41426"/>
    <cellStyle name="40% - Ênfase5 8 3 3 2" xfId="41427"/>
    <cellStyle name="40% - Ênfase5 8 3 4" xfId="41428"/>
    <cellStyle name="40% - Ênfase5 8 3 4 2" xfId="41429"/>
    <cellStyle name="40% - Ênfase5 8 3 5" xfId="41430"/>
    <cellStyle name="40% - Ênfase5 8 3 5 2" xfId="41431"/>
    <cellStyle name="40% - Ênfase5 8 3 6" xfId="41432"/>
    <cellStyle name="40% - Ênfase5 8 4" xfId="41433"/>
    <cellStyle name="40% - Ênfase5 8 4 2" xfId="41434"/>
    <cellStyle name="40% - Ênfase5 8 5" xfId="41435"/>
    <cellStyle name="40% - Ênfase5 8 5 2" xfId="41436"/>
    <cellStyle name="40% - Ênfase5 8 6" xfId="41437"/>
    <cellStyle name="40% - Ênfase5 8 6 2" xfId="41438"/>
    <cellStyle name="40% - Ênfase5 8 7" xfId="41439"/>
    <cellStyle name="40% - Ênfase5 8 7 2" xfId="41440"/>
    <cellStyle name="40% - Ênfase5 8 8" xfId="41441"/>
    <cellStyle name="40% - Ênfase5 80" xfId="41442"/>
    <cellStyle name="40% - Ênfase5 80 2" xfId="41443"/>
    <cellStyle name="40% - Ênfase5 80 2 2" xfId="41444"/>
    <cellStyle name="40% - Ênfase5 80 2 2 2" xfId="41445"/>
    <cellStyle name="40% - Ênfase5 80 2 3" xfId="41446"/>
    <cellStyle name="40% - Ênfase5 80 2 3 2" xfId="41447"/>
    <cellStyle name="40% - Ênfase5 80 2 4" xfId="41448"/>
    <cellStyle name="40% - Ênfase5 80 2 4 2" xfId="41449"/>
    <cellStyle name="40% - Ênfase5 80 2 5" xfId="41450"/>
    <cellStyle name="40% - Ênfase5 80 2 5 2" xfId="41451"/>
    <cellStyle name="40% - Ênfase5 80 2 6" xfId="41452"/>
    <cellStyle name="40% - Ênfase5 80 3" xfId="41453"/>
    <cellStyle name="40% - Ênfase5 80 3 2" xfId="41454"/>
    <cellStyle name="40% - Ênfase5 80 4" xfId="41455"/>
    <cellStyle name="40% - Ênfase5 80 4 2" xfId="41456"/>
    <cellStyle name="40% - Ênfase5 80 5" xfId="41457"/>
    <cellStyle name="40% - Ênfase5 80 5 2" xfId="41458"/>
    <cellStyle name="40% - Ênfase5 80 6" xfId="41459"/>
    <cellStyle name="40% - Ênfase5 80 6 2" xfId="41460"/>
    <cellStyle name="40% - Ênfase5 80 7" xfId="41461"/>
    <cellStyle name="40% - Ênfase5 81" xfId="41462"/>
    <cellStyle name="40% - Ênfase5 81 2" xfId="41463"/>
    <cellStyle name="40% - Ênfase5 81 2 2" xfId="41464"/>
    <cellStyle name="40% - Ênfase5 81 2 2 2" xfId="41465"/>
    <cellStyle name="40% - Ênfase5 81 2 3" xfId="41466"/>
    <cellStyle name="40% - Ênfase5 81 2 3 2" xfId="41467"/>
    <cellStyle name="40% - Ênfase5 81 2 4" xfId="41468"/>
    <cellStyle name="40% - Ênfase5 81 2 4 2" xfId="41469"/>
    <cellStyle name="40% - Ênfase5 81 2 5" xfId="41470"/>
    <cellStyle name="40% - Ênfase5 81 2 5 2" xfId="41471"/>
    <cellStyle name="40% - Ênfase5 81 2 6" xfId="41472"/>
    <cellStyle name="40% - Ênfase5 81 3" xfId="41473"/>
    <cellStyle name="40% - Ênfase5 81 3 2" xfId="41474"/>
    <cellStyle name="40% - Ênfase5 81 4" xfId="41475"/>
    <cellStyle name="40% - Ênfase5 81 4 2" xfId="41476"/>
    <cellStyle name="40% - Ênfase5 81 5" xfId="41477"/>
    <cellStyle name="40% - Ênfase5 81 5 2" xfId="41478"/>
    <cellStyle name="40% - Ênfase5 81 6" xfId="41479"/>
    <cellStyle name="40% - Ênfase5 81 6 2" xfId="41480"/>
    <cellStyle name="40% - Ênfase5 81 7" xfId="41481"/>
    <cellStyle name="40% - Ênfase5 82" xfId="41482"/>
    <cellStyle name="40% - Ênfase5 82 2" xfId="41483"/>
    <cellStyle name="40% - Ênfase5 82 2 2" xfId="41484"/>
    <cellStyle name="40% - Ênfase5 82 2 2 2" xfId="41485"/>
    <cellStyle name="40% - Ênfase5 82 2 3" xfId="41486"/>
    <cellStyle name="40% - Ênfase5 82 2 3 2" xfId="41487"/>
    <cellStyle name="40% - Ênfase5 82 2 4" xfId="41488"/>
    <cellStyle name="40% - Ênfase5 82 2 4 2" xfId="41489"/>
    <cellStyle name="40% - Ênfase5 82 2 5" xfId="41490"/>
    <cellStyle name="40% - Ênfase5 82 2 5 2" xfId="41491"/>
    <cellStyle name="40% - Ênfase5 82 2 6" xfId="41492"/>
    <cellStyle name="40% - Ênfase5 82 3" xfId="41493"/>
    <cellStyle name="40% - Ênfase5 82 3 2" xfId="41494"/>
    <cellStyle name="40% - Ênfase5 82 4" xfId="41495"/>
    <cellStyle name="40% - Ênfase5 82 4 2" xfId="41496"/>
    <cellStyle name="40% - Ênfase5 82 5" xfId="41497"/>
    <cellStyle name="40% - Ênfase5 82 5 2" xfId="41498"/>
    <cellStyle name="40% - Ênfase5 82 6" xfId="41499"/>
    <cellStyle name="40% - Ênfase5 82 6 2" xfId="41500"/>
    <cellStyle name="40% - Ênfase5 82 7" xfId="41501"/>
    <cellStyle name="40% - Ênfase5 83" xfId="41502"/>
    <cellStyle name="40% - Ênfase5 83 2" xfId="41503"/>
    <cellStyle name="40% - Ênfase5 83 2 2" xfId="41504"/>
    <cellStyle name="40% - Ênfase5 83 2 2 2" xfId="41505"/>
    <cellStyle name="40% - Ênfase5 83 2 3" xfId="41506"/>
    <cellStyle name="40% - Ênfase5 83 2 3 2" xfId="41507"/>
    <cellStyle name="40% - Ênfase5 83 2 4" xfId="41508"/>
    <cellStyle name="40% - Ênfase5 83 2 4 2" xfId="41509"/>
    <cellStyle name="40% - Ênfase5 83 2 5" xfId="41510"/>
    <cellStyle name="40% - Ênfase5 83 2 5 2" xfId="41511"/>
    <cellStyle name="40% - Ênfase5 83 2 6" xfId="41512"/>
    <cellStyle name="40% - Ênfase5 83 3" xfId="41513"/>
    <cellStyle name="40% - Ênfase5 83 3 2" xfId="41514"/>
    <cellStyle name="40% - Ênfase5 83 4" xfId="41515"/>
    <cellStyle name="40% - Ênfase5 83 4 2" xfId="41516"/>
    <cellStyle name="40% - Ênfase5 83 5" xfId="41517"/>
    <cellStyle name="40% - Ênfase5 83 5 2" xfId="41518"/>
    <cellStyle name="40% - Ênfase5 83 6" xfId="41519"/>
    <cellStyle name="40% - Ênfase5 83 6 2" xfId="41520"/>
    <cellStyle name="40% - Ênfase5 83 7" xfId="41521"/>
    <cellStyle name="40% - Ênfase5 84" xfId="41522"/>
    <cellStyle name="40% - Ênfase5 84 2" xfId="41523"/>
    <cellStyle name="40% - Ênfase5 84 2 2" xfId="41524"/>
    <cellStyle name="40% - Ênfase5 84 2 2 2" xfId="41525"/>
    <cellStyle name="40% - Ênfase5 84 2 3" xfId="41526"/>
    <cellStyle name="40% - Ênfase5 84 2 3 2" xfId="41527"/>
    <cellStyle name="40% - Ênfase5 84 2 4" xfId="41528"/>
    <cellStyle name="40% - Ênfase5 84 2 4 2" xfId="41529"/>
    <cellStyle name="40% - Ênfase5 84 2 5" xfId="41530"/>
    <cellStyle name="40% - Ênfase5 84 2 5 2" xfId="41531"/>
    <cellStyle name="40% - Ênfase5 84 2 6" xfId="41532"/>
    <cellStyle name="40% - Ênfase5 84 3" xfId="41533"/>
    <cellStyle name="40% - Ênfase5 84 3 2" xfId="41534"/>
    <cellStyle name="40% - Ênfase5 84 4" xfId="41535"/>
    <cellStyle name="40% - Ênfase5 84 4 2" xfId="41536"/>
    <cellStyle name="40% - Ênfase5 84 5" xfId="41537"/>
    <cellStyle name="40% - Ênfase5 84 5 2" xfId="41538"/>
    <cellStyle name="40% - Ênfase5 84 6" xfId="41539"/>
    <cellStyle name="40% - Ênfase5 84 6 2" xfId="41540"/>
    <cellStyle name="40% - Ênfase5 84 7" xfId="41541"/>
    <cellStyle name="40% - Ênfase5 85" xfId="41542"/>
    <cellStyle name="40% - Ênfase5 85 2" xfId="41543"/>
    <cellStyle name="40% - Ênfase5 85 2 2" xfId="41544"/>
    <cellStyle name="40% - Ênfase5 85 2 2 2" xfId="41545"/>
    <cellStyle name="40% - Ênfase5 85 2 3" xfId="41546"/>
    <cellStyle name="40% - Ênfase5 85 2 3 2" xfId="41547"/>
    <cellStyle name="40% - Ênfase5 85 2 4" xfId="41548"/>
    <cellStyle name="40% - Ênfase5 85 2 4 2" xfId="41549"/>
    <cellStyle name="40% - Ênfase5 85 2 5" xfId="41550"/>
    <cellStyle name="40% - Ênfase5 85 2 5 2" xfId="41551"/>
    <cellStyle name="40% - Ênfase5 85 2 6" xfId="41552"/>
    <cellStyle name="40% - Ênfase5 85 3" xfId="41553"/>
    <cellStyle name="40% - Ênfase5 85 3 2" xfId="41554"/>
    <cellStyle name="40% - Ênfase5 85 4" xfId="41555"/>
    <cellStyle name="40% - Ênfase5 85 4 2" xfId="41556"/>
    <cellStyle name="40% - Ênfase5 85 5" xfId="41557"/>
    <cellStyle name="40% - Ênfase5 85 5 2" xfId="41558"/>
    <cellStyle name="40% - Ênfase5 85 6" xfId="41559"/>
    <cellStyle name="40% - Ênfase5 85 6 2" xfId="41560"/>
    <cellStyle name="40% - Ênfase5 85 7" xfId="41561"/>
    <cellStyle name="40% - Ênfase5 86" xfId="41562"/>
    <cellStyle name="40% - Ênfase5 86 2" xfId="41563"/>
    <cellStyle name="40% - Ênfase5 86 2 2" xfId="41564"/>
    <cellStyle name="40% - Ênfase5 86 2 2 2" xfId="41565"/>
    <cellStyle name="40% - Ênfase5 86 2 3" xfId="41566"/>
    <cellStyle name="40% - Ênfase5 86 2 3 2" xfId="41567"/>
    <cellStyle name="40% - Ênfase5 86 2 4" xfId="41568"/>
    <cellStyle name="40% - Ênfase5 86 2 4 2" xfId="41569"/>
    <cellStyle name="40% - Ênfase5 86 2 5" xfId="41570"/>
    <cellStyle name="40% - Ênfase5 86 2 5 2" xfId="41571"/>
    <cellStyle name="40% - Ênfase5 86 2 6" xfId="41572"/>
    <cellStyle name="40% - Ênfase5 86 3" xfId="41573"/>
    <cellStyle name="40% - Ênfase5 86 3 2" xfId="41574"/>
    <cellStyle name="40% - Ênfase5 86 4" xfId="41575"/>
    <cellStyle name="40% - Ênfase5 86 4 2" xfId="41576"/>
    <cellStyle name="40% - Ênfase5 86 5" xfId="41577"/>
    <cellStyle name="40% - Ênfase5 86 5 2" xfId="41578"/>
    <cellStyle name="40% - Ênfase5 86 6" xfId="41579"/>
    <cellStyle name="40% - Ênfase5 86 6 2" xfId="41580"/>
    <cellStyle name="40% - Ênfase5 86 7" xfId="41581"/>
    <cellStyle name="40% - Ênfase5 87" xfId="41582"/>
    <cellStyle name="40% - Ênfase5 87 2" xfId="41583"/>
    <cellStyle name="40% - Ênfase5 87 2 2" xfId="41584"/>
    <cellStyle name="40% - Ênfase5 87 2 2 2" xfId="41585"/>
    <cellStyle name="40% - Ênfase5 87 2 3" xfId="41586"/>
    <cellStyle name="40% - Ênfase5 87 2 3 2" xfId="41587"/>
    <cellStyle name="40% - Ênfase5 87 2 4" xfId="41588"/>
    <cellStyle name="40% - Ênfase5 87 2 4 2" xfId="41589"/>
    <cellStyle name="40% - Ênfase5 87 2 5" xfId="41590"/>
    <cellStyle name="40% - Ênfase5 87 2 5 2" xfId="41591"/>
    <cellStyle name="40% - Ênfase5 87 2 6" xfId="41592"/>
    <cellStyle name="40% - Ênfase5 87 3" xfId="41593"/>
    <cellStyle name="40% - Ênfase5 87 3 2" xfId="41594"/>
    <cellStyle name="40% - Ênfase5 87 4" xfId="41595"/>
    <cellStyle name="40% - Ênfase5 87 4 2" xfId="41596"/>
    <cellStyle name="40% - Ênfase5 87 5" xfId="41597"/>
    <cellStyle name="40% - Ênfase5 87 5 2" xfId="41598"/>
    <cellStyle name="40% - Ênfase5 87 6" xfId="41599"/>
    <cellStyle name="40% - Ênfase5 87 6 2" xfId="41600"/>
    <cellStyle name="40% - Ênfase5 87 7" xfId="41601"/>
    <cellStyle name="40% - Ênfase5 88" xfId="41602"/>
    <cellStyle name="40% - Ênfase5 88 2" xfId="41603"/>
    <cellStyle name="40% - Ênfase5 88 2 2" xfId="41604"/>
    <cellStyle name="40% - Ênfase5 88 2 2 2" xfId="41605"/>
    <cellStyle name="40% - Ênfase5 88 2 3" xfId="41606"/>
    <cellStyle name="40% - Ênfase5 88 2 3 2" xfId="41607"/>
    <cellStyle name="40% - Ênfase5 88 2 4" xfId="41608"/>
    <cellStyle name="40% - Ênfase5 88 2 4 2" xfId="41609"/>
    <cellStyle name="40% - Ênfase5 88 2 5" xfId="41610"/>
    <cellStyle name="40% - Ênfase5 88 2 5 2" xfId="41611"/>
    <cellStyle name="40% - Ênfase5 88 2 6" xfId="41612"/>
    <cellStyle name="40% - Ênfase5 88 3" xfId="41613"/>
    <cellStyle name="40% - Ênfase5 88 3 2" xfId="41614"/>
    <cellStyle name="40% - Ênfase5 88 4" xfId="41615"/>
    <cellStyle name="40% - Ênfase5 88 4 2" xfId="41616"/>
    <cellStyle name="40% - Ênfase5 88 5" xfId="41617"/>
    <cellStyle name="40% - Ênfase5 88 5 2" xfId="41618"/>
    <cellStyle name="40% - Ênfase5 88 6" xfId="41619"/>
    <cellStyle name="40% - Ênfase5 88 6 2" xfId="41620"/>
    <cellStyle name="40% - Ênfase5 88 7" xfId="41621"/>
    <cellStyle name="40% - Ênfase5 89" xfId="41622"/>
    <cellStyle name="40% - Ênfase5 89 2" xfId="41623"/>
    <cellStyle name="40% - Ênfase5 89 2 2" xfId="41624"/>
    <cellStyle name="40% - Ênfase5 89 2 2 2" xfId="41625"/>
    <cellStyle name="40% - Ênfase5 89 2 3" xfId="41626"/>
    <cellStyle name="40% - Ênfase5 89 2 3 2" xfId="41627"/>
    <cellStyle name="40% - Ênfase5 89 2 4" xfId="41628"/>
    <cellStyle name="40% - Ênfase5 89 2 4 2" xfId="41629"/>
    <cellStyle name="40% - Ênfase5 89 2 5" xfId="41630"/>
    <cellStyle name="40% - Ênfase5 89 2 5 2" xfId="41631"/>
    <cellStyle name="40% - Ênfase5 89 2 6" xfId="41632"/>
    <cellStyle name="40% - Ênfase5 89 3" xfId="41633"/>
    <cellStyle name="40% - Ênfase5 89 3 2" xfId="41634"/>
    <cellStyle name="40% - Ênfase5 89 4" xfId="41635"/>
    <cellStyle name="40% - Ênfase5 89 4 2" xfId="41636"/>
    <cellStyle name="40% - Ênfase5 89 5" xfId="41637"/>
    <cellStyle name="40% - Ênfase5 89 5 2" xfId="41638"/>
    <cellStyle name="40% - Ênfase5 89 6" xfId="41639"/>
    <cellStyle name="40% - Ênfase5 89 6 2" xfId="41640"/>
    <cellStyle name="40% - Ênfase5 89 7" xfId="41641"/>
    <cellStyle name="40% - Ênfase5 9" xfId="41642"/>
    <cellStyle name="40% - Ênfase5 9 2" xfId="41643"/>
    <cellStyle name="40% - Ênfase5 9 2 2" xfId="41644"/>
    <cellStyle name="40% - Ênfase5 9 2 2 2" xfId="41645"/>
    <cellStyle name="40% - Ênfase5 9 2 2 2 2" xfId="41646"/>
    <cellStyle name="40% - Ênfase5 9 2 2 3" xfId="41647"/>
    <cellStyle name="40% - Ênfase5 9 2 2 3 2" xfId="41648"/>
    <cellStyle name="40% - Ênfase5 9 2 2 4" xfId="41649"/>
    <cellStyle name="40% - Ênfase5 9 2 2 4 2" xfId="41650"/>
    <cellStyle name="40% - Ênfase5 9 2 2 5" xfId="41651"/>
    <cellStyle name="40% - Ênfase5 9 2 2 5 2" xfId="41652"/>
    <cellStyle name="40% - Ênfase5 9 2 2 6" xfId="41653"/>
    <cellStyle name="40% - Ênfase5 9 2 3" xfId="41654"/>
    <cellStyle name="40% - Ênfase5 9 2 3 2" xfId="41655"/>
    <cellStyle name="40% - Ênfase5 9 2 4" xfId="41656"/>
    <cellStyle name="40% - Ênfase5 9 2 4 2" xfId="41657"/>
    <cellStyle name="40% - Ênfase5 9 2 5" xfId="41658"/>
    <cellStyle name="40% - Ênfase5 9 2 5 2" xfId="41659"/>
    <cellStyle name="40% - Ênfase5 9 2 6" xfId="41660"/>
    <cellStyle name="40% - Ênfase5 9 2 6 2" xfId="41661"/>
    <cellStyle name="40% - Ênfase5 9 2 7" xfId="41662"/>
    <cellStyle name="40% - Ênfase5 9 3" xfId="41663"/>
    <cellStyle name="40% - Ênfase5 9 3 2" xfId="41664"/>
    <cellStyle name="40% - Ênfase5 9 3 2 2" xfId="41665"/>
    <cellStyle name="40% - Ênfase5 9 3 3" xfId="41666"/>
    <cellStyle name="40% - Ênfase5 9 3 3 2" xfId="41667"/>
    <cellStyle name="40% - Ênfase5 9 3 4" xfId="41668"/>
    <cellStyle name="40% - Ênfase5 9 3 4 2" xfId="41669"/>
    <cellStyle name="40% - Ênfase5 9 3 5" xfId="41670"/>
    <cellStyle name="40% - Ênfase5 9 3 5 2" xfId="41671"/>
    <cellStyle name="40% - Ênfase5 9 3 6" xfId="41672"/>
    <cellStyle name="40% - Ênfase5 9 4" xfId="41673"/>
    <cellStyle name="40% - Ênfase5 9 4 2" xfId="41674"/>
    <cellStyle name="40% - Ênfase5 9 5" xfId="41675"/>
    <cellStyle name="40% - Ênfase5 9 5 2" xfId="41676"/>
    <cellStyle name="40% - Ênfase5 9 6" xfId="41677"/>
    <cellStyle name="40% - Ênfase5 9 6 2" xfId="41678"/>
    <cellStyle name="40% - Ênfase5 9 7" xfId="41679"/>
    <cellStyle name="40% - Ênfase5 9 7 2" xfId="41680"/>
    <cellStyle name="40% - Ênfase5 9 8" xfId="41681"/>
    <cellStyle name="40% - Ênfase5 90" xfId="41682"/>
    <cellStyle name="40% - Ênfase5 90 2" xfId="41683"/>
    <cellStyle name="40% - Ênfase5 90 2 2" xfId="41684"/>
    <cellStyle name="40% - Ênfase5 90 2 2 2" xfId="41685"/>
    <cellStyle name="40% - Ênfase5 90 2 3" xfId="41686"/>
    <cellStyle name="40% - Ênfase5 90 2 3 2" xfId="41687"/>
    <cellStyle name="40% - Ênfase5 90 2 4" xfId="41688"/>
    <cellStyle name="40% - Ênfase5 90 2 4 2" xfId="41689"/>
    <cellStyle name="40% - Ênfase5 90 2 5" xfId="41690"/>
    <cellStyle name="40% - Ênfase5 90 2 5 2" xfId="41691"/>
    <cellStyle name="40% - Ênfase5 90 2 6" xfId="41692"/>
    <cellStyle name="40% - Ênfase5 90 3" xfId="41693"/>
    <cellStyle name="40% - Ênfase5 90 3 2" xfId="41694"/>
    <cellStyle name="40% - Ênfase5 90 4" xfId="41695"/>
    <cellStyle name="40% - Ênfase5 90 4 2" xfId="41696"/>
    <cellStyle name="40% - Ênfase5 90 5" xfId="41697"/>
    <cellStyle name="40% - Ênfase5 90 5 2" xfId="41698"/>
    <cellStyle name="40% - Ênfase5 90 6" xfId="41699"/>
    <cellStyle name="40% - Ênfase5 90 6 2" xfId="41700"/>
    <cellStyle name="40% - Ênfase5 90 7" xfId="41701"/>
    <cellStyle name="40% - Ênfase5 91" xfId="41702"/>
    <cellStyle name="40% - Ênfase5 91 2" xfId="41703"/>
    <cellStyle name="40% - Ênfase5 91 2 2" xfId="41704"/>
    <cellStyle name="40% - Ênfase5 91 2 2 2" xfId="41705"/>
    <cellStyle name="40% - Ênfase5 91 2 3" xfId="41706"/>
    <cellStyle name="40% - Ênfase5 91 2 3 2" xfId="41707"/>
    <cellStyle name="40% - Ênfase5 91 2 4" xfId="41708"/>
    <cellStyle name="40% - Ênfase5 91 2 4 2" xfId="41709"/>
    <cellStyle name="40% - Ênfase5 91 2 5" xfId="41710"/>
    <cellStyle name="40% - Ênfase5 91 2 5 2" xfId="41711"/>
    <cellStyle name="40% - Ênfase5 91 2 6" xfId="41712"/>
    <cellStyle name="40% - Ênfase5 91 3" xfId="41713"/>
    <cellStyle name="40% - Ênfase5 91 3 2" xfId="41714"/>
    <cellStyle name="40% - Ênfase5 91 4" xfId="41715"/>
    <cellStyle name="40% - Ênfase5 91 4 2" xfId="41716"/>
    <cellStyle name="40% - Ênfase5 91 5" xfId="41717"/>
    <cellStyle name="40% - Ênfase5 91 5 2" xfId="41718"/>
    <cellStyle name="40% - Ênfase5 91 6" xfId="41719"/>
    <cellStyle name="40% - Ênfase5 91 6 2" xfId="41720"/>
    <cellStyle name="40% - Ênfase5 91 7" xfId="41721"/>
    <cellStyle name="40% - Ênfase5 92" xfId="41722"/>
    <cellStyle name="40% - Ênfase5 92 2" xfId="41723"/>
    <cellStyle name="40% - Ênfase5 92 2 2" xfId="41724"/>
    <cellStyle name="40% - Ênfase5 92 2 2 2" xfId="41725"/>
    <cellStyle name="40% - Ênfase5 92 2 3" xfId="41726"/>
    <cellStyle name="40% - Ênfase5 92 2 3 2" xfId="41727"/>
    <cellStyle name="40% - Ênfase5 92 2 4" xfId="41728"/>
    <cellStyle name="40% - Ênfase5 92 2 4 2" xfId="41729"/>
    <cellStyle name="40% - Ênfase5 92 2 5" xfId="41730"/>
    <cellStyle name="40% - Ênfase5 92 2 5 2" xfId="41731"/>
    <cellStyle name="40% - Ênfase5 92 2 6" xfId="41732"/>
    <cellStyle name="40% - Ênfase5 92 3" xfId="41733"/>
    <cellStyle name="40% - Ênfase5 92 3 2" xfId="41734"/>
    <cellStyle name="40% - Ênfase5 92 4" xfId="41735"/>
    <cellStyle name="40% - Ênfase5 92 4 2" xfId="41736"/>
    <cellStyle name="40% - Ênfase5 92 5" xfId="41737"/>
    <cellStyle name="40% - Ênfase5 92 5 2" xfId="41738"/>
    <cellStyle name="40% - Ênfase5 92 6" xfId="41739"/>
    <cellStyle name="40% - Ênfase5 92 6 2" xfId="41740"/>
    <cellStyle name="40% - Ênfase5 92 7" xfId="41741"/>
    <cellStyle name="40% - Ênfase5 93" xfId="41742"/>
    <cellStyle name="40% - Ênfase5 93 2" xfId="41743"/>
    <cellStyle name="40% - Ênfase5 93 2 2" xfId="41744"/>
    <cellStyle name="40% - Ênfase5 93 2 2 2" xfId="41745"/>
    <cellStyle name="40% - Ênfase5 93 2 3" xfId="41746"/>
    <cellStyle name="40% - Ênfase5 93 2 3 2" xfId="41747"/>
    <cellStyle name="40% - Ênfase5 93 2 4" xfId="41748"/>
    <cellStyle name="40% - Ênfase5 93 2 4 2" xfId="41749"/>
    <cellStyle name="40% - Ênfase5 93 2 5" xfId="41750"/>
    <cellStyle name="40% - Ênfase5 93 2 5 2" xfId="41751"/>
    <cellStyle name="40% - Ênfase5 93 2 6" xfId="41752"/>
    <cellStyle name="40% - Ênfase5 93 3" xfId="41753"/>
    <cellStyle name="40% - Ênfase5 93 3 2" xfId="41754"/>
    <cellStyle name="40% - Ênfase5 93 4" xfId="41755"/>
    <cellStyle name="40% - Ênfase5 93 4 2" xfId="41756"/>
    <cellStyle name="40% - Ênfase5 93 5" xfId="41757"/>
    <cellStyle name="40% - Ênfase5 93 5 2" xfId="41758"/>
    <cellStyle name="40% - Ênfase5 93 6" xfId="41759"/>
    <cellStyle name="40% - Ênfase5 93 6 2" xfId="41760"/>
    <cellStyle name="40% - Ênfase5 93 7" xfId="41761"/>
    <cellStyle name="40% - Ênfase5 94" xfId="41762"/>
    <cellStyle name="40% - Ênfase5 94 2" xfId="41763"/>
    <cellStyle name="40% - Ênfase5 94 2 2" xfId="41764"/>
    <cellStyle name="40% - Ênfase5 94 2 2 2" xfId="41765"/>
    <cellStyle name="40% - Ênfase5 94 2 3" xfId="41766"/>
    <cellStyle name="40% - Ênfase5 94 2 3 2" xfId="41767"/>
    <cellStyle name="40% - Ênfase5 94 2 4" xfId="41768"/>
    <cellStyle name="40% - Ênfase5 94 2 4 2" xfId="41769"/>
    <cellStyle name="40% - Ênfase5 94 2 5" xfId="41770"/>
    <cellStyle name="40% - Ênfase5 94 2 5 2" xfId="41771"/>
    <cellStyle name="40% - Ênfase5 94 2 6" xfId="41772"/>
    <cellStyle name="40% - Ênfase5 94 3" xfId="41773"/>
    <cellStyle name="40% - Ênfase5 94 3 2" xfId="41774"/>
    <cellStyle name="40% - Ênfase5 94 4" xfId="41775"/>
    <cellStyle name="40% - Ênfase5 94 4 2" xfId="41776"/>
    <cellStyle name="40% - Ênfase5 94 5" xfId="41777"/>
    <cellStyle name="40% - Ênfase5 94 5 2" xfId="41778"/>
    <cellStyle name="40% - Ênfase5 94 6" xfId="41779"/>
    <cellStyle name="40% - Ênfase5 94 6 2" xfId="41780"/>
    <cellStyle name="40% - Ênfase5 94 7" xfId="41781"/>
    <cellStyle name="40% - Ênfase5 95" xfId="41782"/>
    <cellStyle name="40% - Ênfase5 95 2" xfId="41783"/>
    <cellStyle name="40% - Ênfase5 95 2 2" xfId="41784"/>
    <cellStyle name="40% - Ênfase5 95 2 2 2" xfId="41785"/>
    <cellStyle name="40% - Ênfase5 95 2 3" xfId="41786"/>
    <cellStyle name="40% - Ênfase5 95 2 3 2" xfId="41787"/>
    <cellStyle name="40% - Ênfase5 95 2 4" xfId="41788"/>
    <cellStyle name="40% - Ênfase5 95 2 4 2" xfId="41789"/>
    <cellStyle name="40% - Ênfase5 95 2 5" xfId="41790"/>
    <cellStyle name="40% - Ênfase5 95 2 5 2" xfId="41791"/>
    <cellStyle name="40% - Ênfase5 95 2 6" xfId="41792"/>
    <cellStyle name="40% - Ênfase5 95 3" xfId="41793"/>
    <cellStyle name="40% - Ênfase5 95 3 2" xfId="41794"/>
    <cellStyle name="40% - Ênfase5 95 4" xfId="41795"/>
    <cellStyle name="40% - Ênfase5 95 4 2" xfId="41796"/>
    <cellStyle name="40% - Ênfase5 95 5" xfId="41797"/>
    <cellStyle name="40% - Ênfase5 95 5 2" xfId="41798"/>
    <cellStyle name="40% - Ênfase5 95 6" xfId="41799"/>
    <cellStyle name="40% - Ênfase5 95 6 2" xfId="41800"/>
    <cellStyle name="40% - Ênfase5 95 7" xfId="41801"/>
    <cellStyle name="40% - Ênfase5 96" xfId="41802"/>
    <cellStyle name="40% - Ênfase5 96 2" xfId="41803"/>
    <cellStyle name="40% - Ênfase5 96 2 2" xfId="41804"/>
    <cellStyle name="40% - Ênfase5 96 2 2 2" xfId="41805"/>
    <cellStyle name="40% - Ênfase5 96 2 3" xfId="41806"/>
    <cellStyle name="40% - Ênfase5 96 2 3 2" xfId="41807"/>
    <cellStyle name="40% - Ênfase5 96 2 4" xfId="41808"/>
    <cellStyle name="40% - Ênfase5 96 2 4 2" xfId="41809"/>
    <cellStyle name="40% - Ênfase5 96 2 5" xfId="41810"/>
    <cellStyle name="40% - Ênfase5 96 2 5 2" xfId="41811"/>
    <cellStyle name="40% - Ênfase5 96 2 6" xfId="41812"/>
    <cellStyle name="40% - Ênfase5 96 3" xfId="41813"/>
    <cellStyle name="40% - Ênfase5 96 3 2" xfId="41814"/>
    <cellStyle name="40% - Ênfase5 96 4" xfId="41815"/>
    <cellStyle name="40% - Ênfase5 96 4 2" xfId="41816"/>
    <cellStyle name="40% - Ênfase5 96 5" xfId="41817"/>
    <cellStyle name="40% - Ênfase5 96 5 2" xfId="41818"/>
    <cellStyle name="40% - Ênfase5 96 6" xfId="41819"/>
    <cellStyle name="40% - Ênfase5 96 6 2" xfId="41820"/>
    <cellStyle name="40% - Ênfase5 96 7" xfId="41821"/>
    <cellStyle name="40% - Ênfase5 97" xfId="41822"/>
    <cellStyle name="40% - Ênfase5 97 2" xfId="41823"/>
    <cellStyle name="40% - Ênfase5 97 2 2" xfId="41824"/>
    <cellStyle name="40% - Ênfase5 97 2 2 2" xfId="41825"/>
    <cellStyle name="40% - Ênfase5 97 2 3" xfId="41826"/>
    <cellStyle name="40% - Ênfase5 97 2 3 2" xfId="41827"/>
    <cellStyle name="40% - Ênfase5 97 2 4" xfId="41828"/>
    <cellStyle name="40% - Ênfase5 97 2 4 2" xfId="41829"/>
    <cellStyle name="40% - Ênfase5 97 2 5" xfId="41830"/>
    <cellStyle name="40% - Ênfase5 97 2 5 2" xfId="41831"/>
    <cellStyle name="40% - Ênfase5 97 2 6" xfId="41832"/>
    <cellStyle name="40% - Ênfase5 97 3" xfId="41833"/>
    <cellStyle name="40% - Ênfase5 97 3 2" xfId="41834"/>
    <cellStyle name="40% - Ênfase5 97 4" xfId="41835"/>
    <cellStyle name="40% - Ênfase5 97 4 2" xfId="41836"/>
    <cellStyle name="40% - Ênfase5 97 5" xfId="41837"/>
    <cellStyle name="40% - Ênfase5 97 5 2" xfId="41838"/>
    <cellStyle name="40% - Ênfase5 97 6" xfId="41839"/>
    <cellStyle name="40% - Ênfase5 97 6 2" xfId="41840"/>
    <cellStyle name="40% - Ênfase5 97 7" xfId="41841"/>
    <cellStyle name="40% - Ênfase5 98" xfId="41842"/>
    <cellStyle name="40% - Ênfase5 98 2" xfId="41843"/>
    <cellStyle name="40% - Ênfase5 98 2 2" xfId="41844"/>
    <cellStyle name="40% - Ênfase5 98 2 2 2" xfId="41845"/>
    <cellStyle name="40% - Ênfase5 98 2 3" xfId="41846"/>
    <cellStyle name="40% - Ênfase5 98 2 3 2" xfId="41847"/>
    <cellStyle name="40% - Ênfase5 98 2 4" xfId="41848"/>
    <cellStyle name="40% - Ênfase5 98 2 4 2" xfId="41849"/>
    <cellStyle name="40% - Ênfase5 98 2 5" xfId="41850"/>
    <cellStyle name="40% - Ênfase5 98 2 5 2" xfId="41851"/>
    <cellStyle name="40% - Ênfase5 98 2 6" xfId="41852"/>
    <cellStyle name="40% - Ênfase5 98 3" xfId="41853"/>
    <cellStyle name="40% - Ênfase5 98 3 2" xfId="41854"/>
    <cellStyle name="40% - Ênfase5 98 4" xfId="41855"/>
    <cellStyle name="40% - Ênfase5 98 4 2" xfId="41856"/>
    <cellStyle name="40% - Ênfase5 98 5" xfId="41857"/>
    <cellStyle name="40% - Ênfase5 98 5 2" xfId="41858"/>
    <cellStyle name="40% - Ênfase5 98 6" xfId="41859"/>
    <cellStyle name="40% - Ênfase5 98 6 2" xfId="41860"/>
    <cellStyle name="40% - Ênfase5 98 7" xfId="41861"/>
    <cellStyle name="40% - Ênfase5 99" xfId="41862"/>
    <cellStyle name="40% - Ênfase5 99 2" xfId="41863"/>
    <cellStyle name="40% - Ênfase5 99 2 2" xfId="41864"/>
    <cellStyle name="40% - Ênfase5 99 2 2 2" xfId="41865"/>
    <cellStyle name="40% - Ênfase5 99 2 3" xfId="41866"/>
    <cellStyle name="40% - Ênfase5 99 2 3 2" xfId="41867"/>
    <cellStyle name="40% - Ênfase5 99 2 4" xfId="41868"/>
    <cellStyle name="40% - Ênfase5 99 2 4 2" xfId="41869"/>
    <cellStyle name="40% - Ênfase5 99 2 5" xfId="41870"/>
    <cellStyle name="40% - Ênfase5 99 2 5 2" xfId="41871"/>
    <cellStyle name="40% - Ênfase5 99 2 6" xfId="41872"/>
    <cellStyle name="40% - Ênfase5 99 3" xfId="41873"/>
    <cellStyle name="40% - Ênfase5 99 3 2" xfId="41874"/>
    <cellStyle name="40% - Ênfase5 99 4" xfId="41875"/>
    <cellStyle name="40% - Ênfase5 99 4 2" xfId="41876"/>
    <cellStyle name="40% - Ênfase5 99 5" xfId="41877"/>
    <cellStyle name="40% - Ênfase5 99 5 2" xfId="41878"/>
    <cellStyle name="40% - Ênfase5 99 6" xfId="41879"/>
    <cellStyle name="40% - Ênfase5 99 6 2" xfId="41880"/>
    <cellStyle name="40% - Ênfase5 99 7" xfId="41881"/>
    <cellStyle name="40% - Ênfase6 10" xfId="41882"/>
    <cellStyle name="40% - Ênfase6 10 2" xfId="41883"/>
    <cellStyle name="40% - Ênfase6 10 2 2" xfId="41884"/>
    <cellStyle name="40% - Ênfase6 10 2 2 2" xfId="41885"/>
    <cellStyle name="40% - Ênfase6 10 2 2 2 2" xfId="41886"/>
    <cellStyle name="40% - Ênfase6 10 2 2 3" xfId="41887"/>
    <cellStyle name="40% - Ênfase6 10 2 2 3 2" xfId="41888"/>
    <cellStyle name="40% - Ênfase6 10 2 2 4" xfId="41889"/>
    <cellStyle name="40% - Ênfase6 10 2 2 4 2" xfId="41890"/>
    <cellStyle name="40% - Ênfase6 10 2 2 5" xfId="41891"/>
    <cellStyle name="40% - Ênfase6 10 2 2 5 2" xfId="41892"/>
    <cellStyle name="40% - Ênfase6 10 2 2 6" xfId="41893"/>
    <cellStyle name="40% - Ênfase6 10 2 3" xfId="41894"/>
    <cellStyle name="40% - Ênfase6 10 2 3 2" xfId="41895"/>
    <cellStyle name="40% - Ênfase6 10 2 4" xfId="41896"/>
    <cellStyle name="40% - Ênfase6 10 2 4 2" xfId="41897"/>
    <cellStyle name="40% - Ênfase6 10 2 5" xfId="41898"/>
    <cellStyle name="40% - Ênfase6 10 2 5 2" xfId="41899"/>
    <cellStyle name="40% - Ênfase6 10 2 6" xfId="41900"/>
    <cellStyle name="40% - Ênfase6 10 2 6 2" xfId="41901"/>
    <cellStyle name="40% - Ênfase6 10 2 7" xfId="41902"/>
    <cellStyle name="40% - Ênfase6 10 3" xfId="41903"/>
    <cellStyle name="40% - Ênfase6 10 3 2" xfId="41904"/>
    <cellStyle name="40% - Ênfase6 10 3 2 2" xfId="41905"/>
    <cellStyle name="40% - Ênfase6 10 3 3" xfId="41906"/>
    <cellStyle name="40% - Ênfase6 10 3 3 2" xfId="41907"/>
    <cellStyle name="40% - Ênfase6 10 3 4" xfId="41908"/>
    <cellStyle name="40% - Ênfase6 10 3 4 2" xfId="41909"/>
    <cellStyle name="40% - Ênfase6 10 3 5" xfId="41910"/>
    <cellStyle name="40% - Ênfase6 10 3 5 2" xfId="41911"/>
    <cellStyle name="40% - Ênfase6 10 3 6" xfId="41912"/>
    <cellStyle name="40% - Ênfase6 10 4" xfId="41913"/>
    <cellStyle name="40% - Ênfase6 10 4 2" xfId="41914"/>
    <cellStyle name="40% - Ênfase6 10 5" xfId="41915"/>
    <cellStyle name="40% - Ênfase6 10 5 2" xfId="41916"/>
    <cellStyle name="40% - Ênfase6 10 6" xfId="41917"/>
    <cellStyle name="40% - Ênfase6 10 6 2" xfId="41918"/>
    <cellStyle name="40% - Ênfase6 10 7" xfId="41919"/>
    <cellStyle name="40% - Ênfase6 10 7 2" xfId="41920"/>
    <cellStyle name="40% - Ênfase6 10 8" xfId="41921"/>
    <cellStyle name="40% - Ênfase6 100" xfId="41922"/>
    <cellStyle name="40% - Ênfase6 100 2" xfId="41923"/>
    <cellStyle name="40% - Ênfase6 100 2 2" xfId="41924"/>
    <cellStyle name="40% - Ênfase6 100 2 2 2" xfId="41925"/>
    <cellStyle name="40% - Ênfase6 100 2 3" xfId="41926"/>
    <cellStyle name="40% - Ênfase6 100 2 3 2" xfId="41927"/>
    <cellStyle name="40% - Ênfase6 100 2 4" xfId="41928"/>
    <cellStyle name="40% - Ênfase6 100 2 4 2" xfId="41929"/>
    <cellStyle name="40% - Ênfase6 100 2 5" xfId="41930"/>
    <cellStyle name="40% - Ênfase6 100 2 5 2" xfId="41931"/>
    <cellStyle name="40% - Ênfase6 100 2 6" xfId="41932"/>
    <cellStyle name="40% - Ênfase6 100 3" xfId="41933"/>
    <cellStyle name="40% - Ênfase6 100 3 2" xfId="41934"/>
    <cellStyle name="40% - Ênfase6 100 4" xfId="41935"/>
    <cellStyle name="40% - Ênfase6 100 4 2" xfId="41936"/>
    <cellStyle name="40% - Ênfase6 100 5" xfId="41937"/>
    <cellStyle name="40% - Ênfase6 100 5 2" xfId="41938"/>
    <cellStyle name="40% - Ênfase6 100 6" xfId="41939"/>
    <cellStyle name="40% - Ênfase6 100 6 2" xfId="41940"/>
    <cellStyle name="40% - Ênfase6 100 7" xfId="41941"/>
    <cellStyle name="40% - Ênfase6 101" xfId="41942"/>
    <cellStyle name="40% - Ênfase6 101 2" xfId="41943"/>
    <cellStyle name="40% - Ênfase6 101 2 2" xfId="41944"/>
    <cellStyle name="40% - Ênfase6 101 2 2 2" xfId="41945"/>
    <cellStyle name="40% - Ênfase6 101 2 3" xfId="41946"/>
    <cellStyle name="40% - Ênfase6 101 2 3 2" xfId="41947"/>
    <cellStyle name="40% - Ênfase6 101 2 4" xfId="41948"/>
    <cellStyle name="40% - Ênfase6 101 2 4 2" xfId="41949"/>
    <cellStyle name="40% - Ênfase6 101 2 5" xfId="41950"/>
    <cellStyle name="40% - Ênfase6 101 2 5 2" xfId="41951"/>
    <cellStyle name="40% - Ênfase6 101 2 6" xfId="41952"/>
    <cellStyle name="40% - Ênfase6 101 3" xfId="41953"/>
    <cellStyle name="40% - Ênfase6 101 3 2" xfId="41954"/>
    <cellStyle name="40% - Ênfase6 101 4" xfId="41955"/>
    <cellStyle name="40% - Ênfase6 101 4 2" xfId="41956"/>
    <cellStyle name="40% - Ênfase6 101 5" xfId="41957"/>
    <cellStyle name="40% - Ênfase6 101 5 2" xfId="41958"/>
    <cellStyle name="40% - Ênfase6 101 6" xfId="41959"/>
    <cellStyle name="40% - Ênfase6 101 6 2" xfId="41960"/>
    <cellStyle name="40% - Ênfase6 101 7" xfId="41961"/>
    <cellStyle name="40% - Ênfase6 102" xfId="41962"/>
    <cellStyle name="40% - Ênfase6 102 2" xfId="41963"/>
    <cellStyle name="40% - Ênfase6 102 2 2" xfId="41964"/>
    <cellStyle name="40% - Ênfase6 102 2 2 2" xfId="41965"/>
    <cellStyle name="40% - Ênfase6 102 2 3" xfId="41966"/>
    <cellStyle name="40% - Ênfase6 102 2 3 2" xfId="41967"/>
    <cellStyle name="40% - Ênfase6 102 2 4" xfId="41968"/>
    <cellStyle name="40% - Ênfase6 102 2 4 2" xfId="41969"/>
    <cellStyle name="40% - Ênfase6 102 2 5" xfId="41970"/>
    <cellStyle name="40% - Ênfase6 102 2 5 2" xfId="41971"/>
    <cellStyle name="40% - Ênfase6 102 2 6" xfId="41972"/>
    <cellStyle name="40% - Ênfase6 102 3" xfId="41973"/>
    <cellStyle name="40% - Ênfase6 102 3 2" xfId="41974"/>
    <cellStyle name="40% - Ênfase6 102 4" xfId="41975"/>
    <cellStyle name="40% - Ênfase6 102 4 2" xfId="41976"/>
    <cellStyle name="40% - Ênfase6 102 5" xfId="41977"/>
    <cellStyle name="40% - Ênfase6 102 5 2" xfId="41978"/>
    <cellStyle name="40% - Ênfase6 102 6" xfId="41979"/>
    <cellStyle name="40% - Ênfase6 102 6 2" xfId="41980"/>
    <cellStyle name="40% - Ênfase6 102 7" xfId="41981"/>
    <cellStyle name="40% - Ênfase6 103" xfId="41982"/>
    <cellStyle name="40% - Ênfase6 103 2" xfId="41983"/>
    <cellStyle name="40% - Ênfase6 103 2 2" xfId="41984"/>
    <cellStyle name="40% - Ênfase6 103 2 2 2" xfId="41985"/>
    <cellStyle name="40% - Ênfase6 103 2 3" xfId="41986"/>
    <cellStyle name="40% - Ênfase6 103 2 3 2" xfId="41987"/>
    <cellStyle name="40% - Ênfase6 103 2 4" xfId="41988"/>
    <cellStyle name="40% - Ênfase6 103 2 4 2" xfId="41989"/>
    <cellStyle name="40% - Ênfase6 103 2 5" xfId="41990"/>
    <cellStyle name="40% - Ênfase6 103 2 5 2" xfId="41991"/>
    <cellStyle name="40% - Ênfase6 103 2 6" xfId="41992"/>
    <cellStyle name="40% - Ênfase6 103 3" xfId="41993"/>
    <cellStyle name="40% - Ênfase6 103 3 2" xfId="41994"/>
    <cellStyle name="40% - Ênfase6 103 4" xfId="41995"/>
    <cellStyle name="40% - Ênfase6 103 4 2" xfId="41996"/>
    <cellStyle name="40% - Ênfase6 103 5" xfId="41997"/>
    <cellStyle name="40% - Ênfase6 103 5 2" xfId="41998"/>
    <cellStyle name="40% - Ênfase6 103 6" xfId="41999"/>
    <cellStyle name="40% - Ênfase6 103 6 2" xfId="42000"/>
    <cellStyle name="40% - Ênfase6 103 7" xfId="42001"/>
    <cellStyle name="40% - Ênfase6 104" xfId="42002"/>
    <cellStyle name="40% - Ênfase6 104 2" xfId="42003"/>
    <cellStyle name="40% - Ênfase6 104 2 2" xfId="42004"/>
    <cellStyle name="40% - Ênfase6 104 2 2 2" xfId="42005"/>
    <cellStyle name="40% - Ênfase6 104 2 3" xfId="42006"/>
    <cellStyle name="40% - Ênfase6 104 2 3 2" xfId="42007"/>
    <cellStyle name="40% - Ênfase6 104 2 4" xfId="42008"/>
    <cellStyle name="40% - Ênfase6 104 2 4 2" xfId="42009"/>
    <cellStyle name="40% - Ênfase6 104 2 5" xfId="42010"/>
    <cellStyle name="40% - Ênfase6 104 2 5 2" xfId="42011"/>
    <cellStyle name="40% - Ênfase6 104 2 6" xfId="42012"/>
    <cellStyle name="40% - Ênfase6 104 3" xfId="42013"/>
    <cellStyle name="40% - Ênfase6 104 3 2" xfId="42014"/>
    <cellStyle name="40% - Ênfase6 104 4" xfId="42015"/>
    <cellStyle name="40% - Ênfase6 104 4 2" xfId="42016"/>
    <cellStyle name="40% - Ênfase6 104 5" xfId="42017"/>
    <cellStyle name="40% - Ênfase6 104 5 2" xfId="42018"/>
    <cellStyle name="40% - Ênfase6 104 6" xfId="42019"/>
    <cellStyle name="40% - Ênfase6 104 6 2" xfId="42020"/>
    <cellStyle name="40% - Ênfase6 104 7" xfId="42021"/>
    <cellStyle name="40% - Ênfase6 105" xfId="42022"/>
    <cellStyle name="40% - Ênfase6 105 2" xfId="42023"/>
    <cellStyle name="40% - Ênfase6 105 2 2" xfId="42024"/>
    <cellStyle name="40% - Ênfase6 105 2 2 2" xfId="42025"/>
    <cellStyle name="40% - Ênfase6 105 2 3" xfId="42026"/>
    <cellStyle name="40% - Ênfase6 105 2 3 2" xfId="42027"/>
    <cellStyle name="40% - Ênfase6 105 2 4" xfId="42028"/>
    <cellStyle name="40% - Ênfase6 105 2 4 2" xfId="42029"/>
    <cellStyle name="40% - Ênfase6 105 2 5" xfId="42030"/>
    <cellStyle name="40% - Ênfase6 105 2 5 2" xfId="42031"/>
    <cellStyle name="40% - Ênfase6 105 2 6" xfId="42032"/>
    <cellStyle name="40% - Ênfase6 105 3" xfId="42033"/>
    <cellStyle name="40% - Ênfase6 105 3 2" xfId="42034"/>
    <cellStyle name="40% - Ênfase6 105 4" xfId="42035"/>
    <cellStyle name="40% - Ênfase6 105 4 2" xfId="42036"/>
    <cellStyle name="40% - Ênfase6 105 5" xfId="42037"/>
    <cellStyle name="40% - Ênfase6 105 5 2" xfId="42038"/>
    <cellStyle name="40% - Ênfase6 105 6" xfId="42039"/>
    <cellStyle name="40% - Ênfase6 105 6 2" xfId="42040"/>
    <cellStyle name="40% - Ênfase6 105 7" xfId="42041"/>
    <cellStyle name="40% - Ênfase6 106" xfId="42042"/>
    <cellStyle name="40% - Ênfase6 106 2" xfId="42043"/>
    <cellStyle name="40% - Ênfase6 106 2 2" xfId="42044"/>
    <cellStyle name="40% - Ênfase6 106 2 2 2" xfId="42045"/>
    <cellStyle name="40% - Ênfase6 106 2 3" xfId="42046"/>
    <cellStyle name="40% - Ênfase6 106 2 3 2" xfId="42047"/>
    <cellStyle name="40% - Ênfase6 106 2 4" xfId="42048"/>
    <cellStyle name="40% - Ênfase6 106 2 4 2" xfId="42049"/>
    <cellStyle name="40% - Ênfase6 106 2 5" xfId="42050"/>
    <cellStyle name="40% - Ênfase6 106 2 5 2" xfId="42051"/>
    <cellStyle name="40% - Ênfase6 106 2 6" xfId="42052"/>
    <cellStyle name="40% - Ênfase6 106 3" xfId="42053"/>
    <cellStyle name="40% - Ênfase6 106 3 2" xfId="42054"/>
    <cellStyle name="40% - Ênfase6 106 4" xfId="42055"/>
    <cellStyle name="40% - Ênfase6 106 4 2" xfId="42056"/>
    <cellStyle name="40% - Ênfase6 106 5" xfId="42057"/>
    <cellStyle name="40% - Ênfase6 106 5 2" xfId="42058"/>
    <cellStyle name="40% - Ênfase6 106 6" xfId="42059"/>
    <cellStyle name="40% - Ênfase6 106 6 2" xfId="42060"/>
    <cellStyle name="40% - Ênfase6 106 7" xfId="42061"/>
    <cellStyle name="40% - Ênfase6 107" xfId="42062"/>
    <cellStyle name="40% - Ênfase6 107 2" xfId="42063"/>
    <cellStyle name="40% - Ênfase6 107 2 2" xfId="42064"/>
    <cellStyle name="40% - Ênfase6 107 2 2 2" xfId="42065"/>
    <cellStyle name="40% - Ênfase6 107 2 3" xfId="42066"/>
    <cellStyle name="40% - Ênfase6 107 2 3 2" xfId="42067"/>
    <cellStyle name="40% - Ênfase6 107 2 4" xfId="42068"/>
    <cellStyle name="40% - Ênfase6 107 2 4 2" xfId="42069"/>
    <cellStyle name="40% - Ênfase6 107 2 5" xfId="42070"/>
    <cellStyle name="40% - Ênfase6 107 2 5 2" xfId="42071"/>
    <cellStyle name="40% - Ênfase6 107 2 6" xfId="42072"/>
    <cellStyle name="40% - Ênfase6 107 3" xfId="42073"/>
    <cellStyle name="40% - Ênfase6 107 3 2" xfId="42074"/>
    <cellStyle name="40% - Ênfase6 107 4" xfId="42075"/>
    <cellStyle name="40% - Ênfase6 107 4 2" xfId="42076"/>
    <cellStyle name="40% - Ênfase6 107 5" xfId="42077"/>
    <cellStyle name="40% - Ênfase6 107 5 2" xfId="42078"/>
    <cellStyle name="40% - Ênfase6 107 6" xfId="42079"/>
    <cellStyle name="40% - Ênfase6 107 6 2" xfId="42080"/>
    <cellStyle name="40% - Ênfase6 107 7" xfId="42081"/>
    <cellStyle name="40% - Ênfase6 108" xfId="42082"/>
    <cellStyle name="40% - Ênfase6 108 2" xfId="42083"/>
    <cellStyle name="40% - Ênfase6 108 2 2" xfId="42084"/>
    <cellStyle name="40% - Ênfase6 108 2 2 2" xfId="42085"/>
    <cellStyle name="40% - Ênfase6 108 2 3" xfId="42086"/>
    <cellStyle name="40% - Ênfase6 108 2 3 2" xfId="42087"/>
    <cellStyle name="40% - Ênfase6 108 2 4" xfId="42088"/>
    <cellStyle name="40% - Ênfase6 108 2 4 2" xfId="42089"/>
    <cellStyle name="40% - Ênfase6 108 2 5" xfId="42090"/>
    <cellStyle name="40% - Ênfase6 108 2 5 2" xfId="42091"/>
    <cellStyle name="40% - Ênfase6 108 2 6" xfId="42092"/>
    <cellStyle name="40% - Ênfase6 108 3" xfId="42093"/>
    <cellStyle name="40% - Ênfase6 108 3 2" xfId="42094"/>
    <cellStyle name="40% - Ênfase6 108 4" xfId="42095"/>
    <cellStyle name="40% - Ênfase6 108 4 2" xfId="42096"/>
    <cellStyle name="40% - Ênfase6 108 5" xfId="42097"/>
    <cellStyle name="40% - Ênfase6 108 5 2" xfId="42098"/>
    <cellStyle name="40% - Ênfase6 108 6" xfId="42099"/>
    <cellStyle name="40% - Ênfase6 108 6 2" xfId="42100"/>
    <cellStyle name="40% - Ênfase6 108 7" xfId="42101"/>
    <cellStyle name="40% - Ênfase6 109" xfId="42102"/>
    <cellStyle name="40% - Ênfase6 109 2" xfId="42103"/>
    <cellStyle name="40% - Ênfase6 109 2 2" xfId="42104"/>
    <cellStyle name="40% - Ênfase6 109 2 2 2" xfId="42105"/>
    <cellStyle name="40% - Ênfase6 109 2 3" xfId="42106"/>
    <cellStyle name="40% - Ênfase6 109 2 3 2" xfId="42107"/>
    <cellStyle name="40% - Ênfase6 109 2 4" xfId="42108"/>
    <cellStyle name="40% - Ênfase6 109 2 4 2" xfId="42109"/>
    <cellStyle name="40% - Ênfase6 109 2 5" xfId="42110"/>
    <cellStyle name="40% - Ênfase6 109 2 5 2" xfId="42111"/>
    <cellStyle name="40% - Ênfase6 109 2 6" xfId="42112"/>
    <cellStyle name="40% - Ênfase6 109 3" xfId="42113"/>
    <cellStyle name="40% - Ênfase6 109 3 2" xfId="42114"/>
    <cellStyle name="40% - Ênfase6 109 4" xfId="42115"/>
    <cellStyle name="40% - Ênfase6 109 4 2" xfId="42116"/>
    <cellStyle name="40% - Ênfase6 109 5" xfId="42117"/>
    <cellStyle name="40% - Ênfase6 109 5 2" xfId="42118"/>
    <cellStyle name="40% - Ênfase6 109 6" xfId="42119"/>
    <cellStyle name="40% - Ênfase6 109 6 2" xfId="42120"/>
    <cellStyle name="40% - Ênfase6 109 7" xfId="42121"/>
    <cellStyle name="40% - Ênfase6 11" xfId="42122"/>
    <cellStyle name="40% - Ênfase6 11 2" xfId="42123"/>
    <cellStyle name="40% - Ênfase6 11 2 2" xfId="42124"/>
    <cellStyle name="40% - Ênfase6 11 2 2 2" xfId="42125"/>
    <cellStyle name="40% - Ênfase6 11 2 3" xfId="42126"/>
    <cellStyle name="40% - Ênfase6 11 2 3 2" xfId="42127"/>
    <cellStyle name="40% - Ênfase6 11 2 4" xfId="42128"/>
    <cellStyle name="40% - Ênfase6 11 2 4 2" xfId="42129"/>
    <cellStyle name="40% - Ênfase6 11 2 5" xfId="42130"/>
    <cellStyle name="40% - Ênfase6 11 2 5 2" xfId="42131"/>
    <cellStyle name="40% - Ênfase6 11 2 6" xfId="42132"/>
    <cellStyle name="40% - Ênfase6 11 3" xfId="42133"/>
    <cellStyle name="40% - Ênfase6 11 3 2" xfId="42134"/>
    <cellStyle name="40% - Ênfase6 11 4" xfId="42135"/>
    <cellStyle name="40% - Ênfase6 11 4 2" xfId="42136"/>
    <cellStyle name="40% - Ênfase6 11 5" xfId="42137"/>
    <cellStyle name="40% - Ênfase6 11 5 2" xfId="42138"/>
    <cellStyle name="40% - Ênfase6 11 6" xfId="42139"/>
    <cellStyle name="40% - Ênfase6 11 6 2" xfId="42140"/>
    <cellStyle name="40% - Ênfase6 11 7" xfId="42141"/>
    <cellStyle name="40% - Ênfase6 110" xfId="42142"/>
    <cellStyle name="40% - Ênfase6 110 2" xfId="42143"/>
    <cellStyle name="40% - Ênfase6 110 2 2" xfId="42144"/>
    <cellStyle name="40% - Ênfase6 110 2 2 2" xfId="42145"/>
    <cellStyle name="40% - Ênfase6 110 2 3" xfId="42146"/>
    <cellStyle name="40% - Ênfase6 110 2 3 2" xfId="42147"/>
    <cellStyle name="40% - Ênfase6 110 2 4" xfId="42148"/>
    <cellStyle name="40% - Ênfase6 110 2 4 2" xfId="42149"/>
    <cellStyle name="40% - Ênfase6 110 2 5" xfId="42150"/>
    <cellStyle name="40% - Ênfase6 110 2 5 2" xfId="42151"/>
    <cellStyle name="40% - Ênfase6 110 2 6" xfId="42152"/>
    <cellStyle name="40% - Ênfase6 110 3" xfId="42153"/>
    <cellStyle name="40% - Ênfase6 110 3 2" xfId="42154"/>
    <cellStyle name="40% - Ênfase6 110 4" xfId="42155"/>
    <cellStyle name="40% - Ênfase6 110 4 2" xfId="42156"/>
    <cellStyle name="40% - Ênfase6 110 5" xfId="42157"/>
    <cellStyle name="40% - Ênfase6 110 5 2" xfId="42158"/>
    <cellStyle name="40% - Ênfase6 110 6" xfId="42159"/>
    <cellStyle name="40% - Ênfase6 110 6 2" xfId="42160"/>
    <cellStyle name="40% - Ênfase6 110 7" xfId="42161"/>
    <cellStyle name="40% - Ênfase6 111" xfId="42162"/>
    <cellStyle name="40% - Ênfase6 111 2" xfId="42163"/>
    <cellStyle name="40% - Ênfase6 111 2 2" xfId="42164"/>
    <cellStyle name="40% - Ênfase6 111 2 2 2" xfId="42165"/>
    <cellStyle name="40% - Ênfase6 111 2 3" xfId="42166"/>
    <cellStyle name="40% - Ênfase6 111 2 3 2" xfId="42167"/>
    <cellStyle name="40% - Ênfase6 111 2 4" xfId="42168"/>
    <cellStyle name="40% - Ênfase6 111 2 4 2" xfId="42169"/>
    <cellStyle name="40% - Ênfase6 111 2 5" xfId="42170"/>
    <cellStyle name="40% - Ênfase6 111 2 5 2" xfId="42171"/>
    <cellStyle name="40% - Ênfase6 111 2 6" xfId="42172"/>
    <cellStyle name="40% - Ênfase6 111 3" xfId="42173"/>
    <cellStyle name="40% - Ênfase6 111 3 2" xfId="42174"/>
    <cellStyle name="40% - Ênfase6 111 4" xfId="42175"/>
    <cellStyle name="40% - Ênfase6 111 4 2" xfId="42176"/>
    <cellStyle name="40% - Ênfase6 111 5" xfId="42177"/>
    <cellStyle name="40% - Ênfase6 111 5 2" xfId="42178"/>
    <cellStyle name="40% - Ênfase6 111 6" xfId="42179"/>
    <cellStyle name="40% - Ênfase6 111 6 2" xfId="42180"/>
    <cellStyle name="40% - Ênfase6 111 7" xfId="42181"/>
    <cellStyle name="40% - Ênfase6 112" xfId="42182"/>
    <cellStyle name="40% - Ênfase6 112 2" xfId="42183"/>
    <cellStyle name="40% - Ênfase6 112 2 2" xfId="42184"/>
    <cellStyle name="40% - Ênfase6 112 2 2 2" xfId="42185"/>
    <cellStyle name="40% - Ênfase6 112 2 3" xfId="42186"/>
    <cellStyle name="40% - Ênfase6 112 2 3 2" xfId="42187"/>
    <cellStyle name="40% - Ênfase6 112 2 4" xfId="42188"/>
    <cellStyle name="40% - Ênfase6 112 2 4 2" xfId="42189"/>
    <cellStyle name="40% - Ênfase6 112 2 5" xfId="42190"/>
    <cellStyle name="40% - Ênfase6 112 2 5 2" xfId="42191"/>
    <cellStyle name="40% - Ênfase6 112 2 6" xfId="42192"/>
    <cellStyle name="40% - Ênfase6 112 3" xfId="42193"/>
    <cellStyle name="40% - Ênfase6 112 3 2" xfId="42194"/>
    <cellStyle name="40% - Ênfase6 112 4" xfId="42195"/>
    <cellStyle name="40% - Ênfase6 112 4 2" xfId="42196"/>
    <cellStyle name="40% - Ênfase6 112 5" xfId="42197"/>
    <cellStyle name="40% - Ênfase6 112 5 2" xfId="42198"/>
    <cellStyle name="40% - Ênfase6 112 6" xfId="42199"/>
    <cellStyle name="40% - Ênfase6 112 6 2" xfId="42200"/>
    <cellStyle name="40% - Ênfase6 112 7" xfId="42201"/>
    <cellStyle name="40% - Ênfase6 113" xfId="42202"/>
    <cellStyle name="40% - Ênfase6 113 2" xfId="42203"/>
    <cellStyle name="40% - Ênfase6 113 2 2" xfId="42204"/>
    <cellStyle name="40% - Ênfase6 113 2 2 2" xfId="42205"/>
    <cellStyle name="40% - Ênfase6 113 2 3" xfId="42206"/>
    <cellStyle name="40% - Ênfase6 113 2 3 2" xfId="42207"/>
    <cellStyle name="40% - Ênfase6 113 2 4" xfId="42208"/>
    <cellStyle name="40% - Ênfase6 113 2 4 2" xfId="42209"/>
    <cellStyle name="40% - Ênfase6 113 2 5" xfId="42210"/>
    <cellStyle name="40% - Ênfase6 113 2 5 2" xfId="42211"/>
    <cellStyle name="40% - Ênfase6 113 2 6" xfId="42212"/>
    <cellStyle name="40% - Ênfase6 113 3" xfId="42213"/>
    <cellStyle name="40% - Ênfase6 113 3 2" xfId="42214"/>
    <cellStyle name="40% - Ênfase6 113 4" xfId="42215"/>
    <cellStyle name="40% - Ênfase6 113 4 2" xfId="42216"/>
    <cellStyle name="40% - Ênfase6 113 5" xfId="42217"/>
    <cellStyle name="40% - Ênfase6 113 5 2" xfId="42218"/>
    <cellStyle name="40% - Ênfase6 113 6" xfId="42219"/>
    <cellStyle name="40% - Ênfase6 113 6 2" xfId="42220"/>
    <cellStyle name="40% - Ênfase6 113 7" xfId="42221"/>
    <cellStyle name="40% - Ênfase6 114" xfId="42222"/>
    <cellStyle name="40% - Ênfase6 114 2" xfId="42223"/>
    <cellStyle name="40% - Ênfase6 114 2 2" xfId="42224"/>
    <cellStyle name="40% - Ênfase6 114 2 2 2" xfId="42225"/>
    <cellStyle name="40% - Ênfase6 114 2 3" xfId="42226"/>
    <cellStyle name="40% - Ênfase6 114 2 3 2" xfId="42227"/>
    <cellStyle name="40% - Ênfase6 114 2 4" xfId="42228"/>
    <cellStyle name="40% - Ênfase6 114 2 4 2" xfId="42229"/>
    <cellStyle name="40% - Ênfase6 114 2 5" xfId="42230"/>
    <cellStyle name="40% - Ênfase6 114 2 5 2" xfId="42231"/>
    <cellStyle name="40% - Ênfase6 114 2 6" xfId="42232"/>
    <cellStyle name="40% - Ênfase6 114 3" xfId="42233"/>
    <cellStyle name="40% - Ênfase6 114 3 2" xfId="42234"/>
    <cellStyle name="40% - Ênfase6 114 4" xfId="42235"/>
    <cellStyle name="40% - Ênfase6 114 4 2" xfId="42236"/>
    <cellStyle name="40% - Ênfase6 114 5" xfId="42237"/>
    <cellStyle name="40% - Ênfase6 114 5 2" xfId="42238"/>
    <cellStyle name="40% - Ênfase6 114 6" xfId="42239"/>
    <cellStyle name="40% - Ênfase6 114 6 2" xfId="42240"/>
    <cellStyle name="40% - Ênfase6 114 7" xfId="42241"/>
    <cellStyle name="40% - Ênfase6 115" xfId="42242"/>
    <cellStyle name="40% - Ênfase6 115 2" xfId="42243"/>
    <cellStyle name="40% - Ênfase6 115 2 2" xfId="42244"/>
    <cellStyle name="40% - Ênfase6 115 2 2 2" xfId="42245"/>
    <cellStyle name="40% - Ênfase6 115 2 3" xfId="42246"/>
    <cellStyle name="40% - Ênfase6 115 2 3 2" xfId="42247"/>
    <cellStyle name="40% - Ênfase6 115 2 4" xfId="42248"/>
    <cellStyle name="40% - Ênfase6 115 2 4 2" xfId="42249"/>
    <cellStyle name="40% - Ênfase6 115 2 5" xfId="42250"/>
    <cellStyle name="40% - Ênfase6 115 2 5 2" xfId="42251"/>
    <cellStyle name="40% - Ênfase6 115 2 6" xfId="42252"/>
    <cellStyle name="40% - Ênfase6 115 3" xfId="42253"/>
    <cellStyle name="40% - Ênfase6 115 3 2" xfId="42254"/>
    <cellStyle name="40% - Ênfase6 115 4" xfId="42255"/>
    <cellStyle name="40% - Ênfase6 115 4 2" xfId="42256"/>
    <cellStyle name="40% - Ênfase6 115 5" xfId="42257"/>
    <cellStyle name="40% - Ênfase6 115 5 2" xfId="42258"/>
    <cellStyle name="40% - Ênfase6 115 6" xfId="42259"/>
    <cellStyle name="40% - Ênfase6 115 6 2" xfId="42260"/>
    <cellStyle name="40% - Ênfase6 115 7" xfId="42261"/>
    <cellStyle name="40% - Ênfase6 116" xfId="42262"/>
    <cellStyle name="40% - Ênfase6 116 2" xfId="42263"/>
    <cellStyle name="40% - Ênfase6 116 2 2" xfId="42264"/>
    <cellStyle name="40% - Ênfase6 116 2 2 2" xfId="42265"/>
    <cellStyle name="40% - Ênfase6 116 2 3" xfId="42266"/>
    <cellStyle name="40% - Ênfase6 116 2 3 2" xfId="42267"/>
    <cellStyle name="40% - Ênfase6 116 2 4" xfId="42268"/>
    <cellStyle name="40% - Ênfase6 116 2 4 2" xfId="42269"/>
    <cellStyle name="40% - Ênfase6 116 2 5" xfId="42270"/>
    <cellStyle name="40% - Ênfase6 116 2 5 2" xfId="42271"/>
    <cellStyle name="40% - Ênfase6 116 2 6" xfId="42272"/>
    <cellStyle name="40% - Ênfase6 116 3" xfId="42273"/>
    <cellStyle name="40% - Ênfase6 116 3 2" xfId="42274"/>
    <cellStyle name="40% - Ênfase6 116 4" xfId="42275"/>
    <cellStyle name="40% - Ênfase6 116 4 2" xfId="42276"/>
    <cellStyle name="40% - Ênfase6 116 5" xfId="42277"/>
    <cellStyle name="40% - Ênfase6 116 5 2" xfId="42278"/>
    <cellStyle name="40% - Ênfase6 116 6" xfId="42279"/>
    <cellStyle name="40% - Ênfase6 116 6 2" xfId="42280"/>
    <cellStyle name="40% - Ênfase6 116 7" xfId="42281"/>
    <cellStyle name="40% - Ênfase6 117" xfId="42282"/>
    <cellStyle name="40% - Ênfase6 117 2" xfId="42283"/>
    <cellStyle name="40% - Ênfase6 117 2 2" xfId="42284"/>
    <cellStyle name="40% - Ênfase6 117 2 2 2" xfId="42285"/>
    <cellStyle name="40% - Ênfase6 117 2 3" xfId="42286"/>
    <cellStyle name="40% - Ênfase6 117 2 3 2" xfId="42287"/>
    <cellStyle name="40% - Ênfase6 117 2 4" xfId="42288"/>
    <cellStyle name="40% - Ênfase6 117 2 4 2" xfId="42289"/>
    <cellStyle name="40% - Ênfase6 117 2 5" xfId="42290"/>
    <cellStyle name="40% - Ênfase6 117 2 5 2" xfId="42291"/>
    <cellStyle name="40% - Ênfase6 117 2 6" xfId="42292"/>
    <cellStyle name="40% - Ênfase6 117 3" xfId="42293"/>
    <cellStyle name="40% - Ênfase6 117 3 2" xfId="42294"/>
    <cellStyle name="40% - Ênfase6 117 4" xfId="42295"/>
    <cellStyle name="40% - Ênfase6 117 4 2" xfId="42296"/>
    <cellStyle name="40% - Ênfase6 117 5" xfId="42297"/>
    <cellStyle name="40% - Ênfase6 117 5 2" xfId="42298"/>
    <cellStyle name="40% - Ênfase6 117 6" xfId="42299"/>
    <cellStyle name="40% - Ênfase6 117 6 2" xfId="42300"/>
    <cellStyle name="40% - Ênfase6 117 7" xfId="42301"/>
    <cellStyle name="40% - Ênfase6 118" xfId="42302"/>
    <cellStyle name="40% - Ênfase6 118 2" xfId="42303"/>
    <cellStyle name="40% - Ênfase6 118 2 2" xfId="42304"/>
    <cellStyle name="40% - Ênfase6 118 2 2 2" xfId="42305"/>
    <cellStyle name="40% - Ênfase6 118 2 3" xfId="42306"/>
    <cellStyle name="40% - Ênfase6 118 2 3 2" xfId="42307"/>
    <cellStyle name="40% - Ênfase6 118 2 4" xfId="42308"/>
    <cellStyle name="40% - Ênfase6 118 2 4 2" xfId="42309"/>
    <cellStyle name="40% - Ênfase6 118 2 5" xfId="42310"/>
    <cellStyle name="40% - Ênfase6 118 2 5 2" xfId="42311"/>
    <cellStyle name="40% - Ênfase6 118 2 6" xfId="42312"/>
    <cellStyle name="40% - Ênfase6 118 3" xfId="42313"/>
    <cellStyle name="40% - Ênfase6 118 3 2" xfId="42314"/>
    <cellStyle name="40% - Ênfase6 118 4" xfId="42315"/>
    <cellStyle name="40% - Ênfase6 118 4 2" xfId="42316"/>
    <cellStyle name="40% - Ênfase6 118 5" xfId="42317"/>
    <cellStyle name="40% - Ênfase6 118 5 2" xfId="42318"/>
    <cellStyle name="40% - Ênfase6 118 6" xfId="42319"/>
    <cellStyle name="40% - Ênfase6 118 6 2" xfId="42320"/>
    <cellStyle name="40% - Ênfase6 118 7" xfId="42321"/>
    <cellStyle name="40% - Ênfase6 119" xfId="42322"/>
    <cellStyle name="40% - Ênfase6 119 2" xfId="42323"/>
    <cellStyle name="40% - Ênfase6 119 2 2" xfId="42324"/>
    <cellStyle name="40% - Ênfase6 119 2 2 2" xfId="42325"/>
    <cellStyle name="40% - Ênfase6 119 2 3" xfId="42326"/>
    <cellStyle name="40% - Ênfase6 119 2 3 2" xfId="42327"/>
    <cellStyle name="40% - Ênfase6 119 2 4" xfId="42328"/>
    <cellStyle name="40% - Ênfase6 119 2 4 2" xfId="42329"/>
    <cellStyle name="40% - Ênfase6 119 2 5" xfId="42330"/>
    <cellStyle name="40% - Ênfase6 119 2 5 2" xfId="42331"/>
    <cellStyle name="40% - Ênfase6 119 2 6" xfId="42332"/>
    <cellStyle name="40% - Ênfase6 119 3" xfId="42333"/>
    <cellStyle name="40% - Ênfase6 119 3 2" xfId="42334"/>
    <cellStyle name="40% - Ênfase6 119 4" xfId="42335"/>
    <cellStyle name="40% - Ênfase6 119 4 2" xfId="42336"/>
    <cellStyle name="40% - Ênfase6 119 5" xfId="42337"/>
    <cellStyle name="40% - Ênfase6 119 5 2" xfId="42338"/>
    <cellStyle name="40% - Ênfase6 119 6" xfId="42339"/>
    <cellStyle name="40% - Ênfase6 119 6 2" xfId="42340"/>
    <cellStyle name="40% - Ênfase6 119 7" xfId="42341"/>
    <cellStyle name="40% - Ênfase6 12" xfId="42342"/>
    <cellStyle name="40% - Ênfase6 12 2" xfId="42343"/>
    <cellStyle name="40% - Ênfase6 12 2 2" xfId="42344"/>
    <cellStyle name="40% - Ênfase6 12 2 2 2" xfId="42345"/>
    <cellStyle name="40% - Ênfase6 12 2 3" xfId="42346"/>
    <cellStyle name="40% - Ênfase6 12 2 3 2" xfId="42347"/>
    <cellStyle name="40% - Ênfase6 12 2 4" xfId="42348"/>
    <cellStyle name="40% - Ênfase6 12 2 4 2" xfId="42349"/>
    <cellStyle name="40% - Ênfase6 12 2 5" xfId="42350"/>
    <cellStyle name="40% - Ênfase6 12 2 5 2" xfId="42351"/>
    <cellStyle name="40% - Ênfase6 12 2 6" xfId="42352"/>
    <cellStyle name="40% - Ênfase6 12 3" xfId="42353"/>
    <cellStyle name="40% - Ênfase6 12 3 2" xfId="42354"/>
    <cellStyle name="40% - Ênfase6 12 4" xfId="42355"/>
    <cellStyle name="40% - Ênfase6 12 4 2" xfId="42356"/>
    <cellStyle name="40% - Ênfase6 12 5" xfId="42357"/>
    <cellStyle name="40% - Ênfase6 12 5 2" xfId="42358"/>
    <cellStyle name="40% - Ênfase6 12 6" xfId="42359"/>
    <cellStyle name="40% - Ênfase6 12 6 2" xfId="42360"/>
    <cellStyle name="40% - Ênfase6 12 7" xfId="42361"/>
    <cellStyle name="40% - Ênfase6 120" xfId="42362"/>
    <cellStyle name="40% - Ênfase6 120 2" xfId="42363"/>
    <cellStyle name="40% - Ênfase6 120 2 2" xfId="42364"/>
    <cellStyle name="40% - Ênfase6 120 2 2 2" xfId="42365"/>
    <cellStyle name="40% - Ênfase6 120 2 3" xfId="42366"/>
    <cellStyle name="40% - Ênfase6 120 2 3 2" xfId="42367"/>
    <cellStyle name="40% - Ênfase6 120 2 4" xfId="42368"/>
    <cellStyle name="40% - Ênfase6 120 2 4 2" xfId="42369"/>
    <cellStyle name="40% - Ênfase6 120 2 5" xfId="42370"/>
    <cellStyle name="40% - Ênfase6 120 2 5 2" xfId="42371"/>
    <cellStyle name="40% - Ênfase6 120 2 6" xfId="42372"/>
    <cellStyle name="40% - Ênfase6 120 3" xfId="42373"/>
    <cellStyle name="40% - Ênfase6 120 3 2" xfId="42374"/>
    <cellStyle name="40% - Ênfase6 120 4" xfId="42375"/>
    <cellStyle name="40% - Ênfase6 120 4 2" xfId="42376"/>
    <cellStyle name="40% - Ênfase6 120 5" xfId="42377"/>
    <cellStyle name="40% - Ênfase6 120 5 2" xfId="42378"/>
    <cellStyle name="40% - Ênfase6 120 6" xfId="42379"/>
    <cellStyle name="40% - Ênfase6 120 6 2" xfId="42380"/>
    <cellStyle name="40% - Ênfase6 120 7" xfId="42381"/>
    <cellStyle name="40% - Ênfase6 121" xfId="42382"/>
    <cellStyle name="40% - Ênfase6 121 2" xfId="42383"/>
    <cellStyle name="40% - Ênfase6 121 2 2" xfId="42384"/>
    <cellStyle name="40% - Ênfase6 121 2 2 2" xfId="42385"/>
    <cellStyle name="40% - Ênfase6 121 2 3" xfId="42386"/>
    <cellStyle name="40% - Ênfase6 121 2 3 2" xfId="42387"/>
    <cellStyle name="40% - Ênfase6 121 2 4" xfId="42388"/>
    <cellStyle name="40% - Ênfase6 121 2 4 2" xfId="42389"/>
    <cellStyle name="40% - Ênfase6 121 2 5" xfId="42390"/>
    <cellStyle name="40% - Ênfase6 121 2 5 2" xfId="42391"/>
    <cellStyle name="40% - Ênfase6 121 2 6" xfId="42392"/>
    <cellStyle name="40% - Ênfase6 121 3" xfId="42393"/>
    <cellStyle name="40% - Ênfase6 121 3 2" xfId="42394"/>
    <cellStyle name="40% - Ênfase6 121 4" xfId="42395"/>
    <cellStyle name="40% - Ênfase6 121 4 2" xfId="42396"/>
    <cellStyle name="40% - Ênfase6 121 5" xfId="42397"/>
    <cellStyle name="40% - Ênfase6 121 5 2" xfId="42398"/>
    <cellStyle name="40% - Ênfase6 121 6" xfId="42399"/>
    <cellStyle name="40% - Ênfase6 121 6 2" xfId="42400"/>
    <cellStyle name="40% - Ênfase6 121 7" xfId="42401"/>
    <cellStyle name="40% - Ênfase6 122" xfId="42402"/>
    <cellStyle name="40% - Ênfase6 122 2" xfId="42403"/>
    <cellStyle name="40% - Ênfase6 122 2 2" xfId="42404"/>
    <cellStyle name="40% - Ênfase6 122 2 2 2" xfId="42405"/>
    <cellStyle name="40% - Ênfase6 122 2 3" xfId="42406"/>
    <cellStyle name="40% - Ênfase6 122 2 3 2" xfId="42407"/>
    <cellStyle name="40% - Ênfase6 122 2 4" xfId="42408"/>
    <cellStyle name="40% - Ênfase6 122 2 4 2" xfId="42409"/>
    <cellStyle name="40% - Ênfase6 122 2 5" xfId="42410"/>
    <cellStyle name="40% - Ênfase6 122 2 5 2" xfId="42411"/>
    <cellStyle name="40% - Ênfase6 122 2 6" xfId="42412"/>
    <cellStyle name="40% - Ênfase6 122 3" xfId="42413"/>
    <cellStyle name="40% - Ênfase6 122 3 2" xfId="42414"/>
    <cellStyle name="40% - Ênfase6 122 4" xfId="42415"/>
    <cellStyle name="40% - Ênfase6 122 4 2" xfId="42416"/>
    <cellStyle name="40% - Ênfase6 122 5" xfId="42417"/>
    <cellStyle name="40% - Ênfase6 122 5 2" xfId="42418"/>
    <cellStyle name="40% - Ênfase6 122 6" xfId="42419"/>
    <cellStyle name="40% - Ênfase6 122 6 2" xfId="42420"/>
    <cellStyle name="40% - Ênfase6 122 7" xfId="42421"/>
    <cellStyle name="40% - Ênfase6 123" xfId="42422"/>
    <cellStyle name="40% - Ênfase6 123 2" xfId="42423"/>
    <cellStyle name="40% - Ênfase6 123 2 2" xfId="42424"/>
    <cellStyle name="40% - Ênfase6 123 2 2 2" xfId="42425"/>
    <cellStyle name="40% - Ênfase6 123 2 3" xfId="42426"/>
    <cellStyle name="40% - Ênfase6 123 2 3 2" xfId="42427"/>
    <cellStyle name="40% - Ênfase6 123 2 4" xfId="42428"/>
    <cellStyle name="40% - Ênfase6 123 2 4 2" xfId="42429"/>
    <cellStyle name="40% - Ênfase6 123 2 5" xfId="42430"/>
    <cellStyle name="40% - Ênfase6 123 2 5 2" xfId="42431"/>
    <cellStyle name="40% - Ênfase6 123 2 6" xfId="42432"/>
    <cellStyle name="40% - Ênfase6 123 3" xfId="42433"/>
    <cellStyle name="40% - Ênfase6 123 3 2" xfId="42434"/>
    <cellStyle name="40% - Ênfase6 123 4" xfId="42435"/>
    <cellStyle name="40% - Ênfase6 123 4 2" xfId="42436"/>
    <cellStyle name="40% - Ênfase6 123 5" xfId="42437"/>
    <cellStyle name="40% - Ênfase6 123 5 2" xfId="42438"/>
    <cellStyle name="40% - Ênfase6 123 6" xfId="42439"/>
    <cellStyle name="40% - Ênfase6 123 6 2" xfId="42440"/>
    <cellStyle name="40% - Ênfase6 123 7" xfId="42441"/>
    <cellStyle name="40% - Ênfase6 124" xfId="42442"/>
    <cellStyle name="40% - Ênfase6 124 2" xfId="42443"/>
    <cellStyle name="40% - Ênfase6 124 2 2" xfId="42444"/>
    <cellStyle name="40% - Ênfase6 124 2 2 2" xfId="42445"/>
    <cellStyle name="40% - Ênfase6 124 2 3" xfId="42446"/>
    <cellStyle name="40% - Ênfase6 124 2 3 2" xfId="42447"/>
    <cellStyle name="40% - Ênfase6 124 2 4" xfId="42448"/>
    <cellStyle name="40% - Ênfase6 124 2 4 2" xfId="42449"/>
    <cellStyle name="40% - Ênfase6 124 2 5" xfId="42450"/>
    <cellStyle name="40% - Ênfase6 124 2 5 2" xfId="42451"/>
    <cellStyle name="40% - Ênfase6 124 2 6" xfId="42452"/>
    <cellStyle name="40% - Ênfase6 124 3" xfId="42453"/>
    <cellStyle name="40% - Ênfase6 124 3 2" xfId="42454"/>
    <cellStyle name="40% - Ênfase6 124 4" xfId="42455"/>
    <cellStyle name="40% - Ênfase6 124 4 2" xfId="42456"/>
    <cellStyle name="40% - Ênfase6 124 5" xfId="42457"/>
    <cellStyle name="40% - Ênfase6 124 5 2" xfId="42458"/>
    <cellStyle name="40% - Ênfase6 124 6" xfId="42459"/>
    <cellStyle name="40% - Ênfase6 124 6 2" xfId="42460"/>
    <cellStyle name="40% - Ênfase6 124 7" xfId="42461"/>
    <cellStyle name="40% - Ênfase6 125" xfId="42462"/>
    <cellStyle name="40% - Ênfase6 125 2" xfId="42463"/>
    <cellStyle name="40% - Ênfase6 125 2 2" xfId="42464"/>
    <cellStyle name="40% - Ênfase6 125 2 2 2" xfId="42465"/>
    <cellStyle name="40% - Ênfase6 125 2 3" xfId="42466"/>
    <cellStyle name="40% - Ênfase6 125 2 3 2" xfId="42467"/>
    <cellStyle name="40% - Ênfase6 125 2 4" xfId="42468"/>
    <cellStyle name="40% - Ênfase6 125 2 4 2" xfId="42469"/>
    <cellStyle name="40% - Ênfase6 125 2 5" xfId="42470"/>
    <cellStyle name="40% - Ênfase6 125 2 5 2" xfId="42471"/>
    <cellStyle name="40% - Ênfase6 125 2 6" xfId="42472"/>
    <cellStyle name="40% - Ênfase6 125 3" xfId="42473"/>
    <cellStyle name="40% - Ênfase6 125 3 2" xfId="42474"/>
    <cellStyle name="40% - Ênfase6 125 4" xfId="42475"/>
    <cellStyle name="40% - Ênfase6 125 4 2" xfId="42476"/>
    <cellStyle name="40% - Ênfase6 125 5" xfId="42477"/>
    <cellStyle name="40% - Ênfase6 125 5 2" xfId="42478"/>
    <cellStyle name="40% - Ênfase6 125 6" xfId="42479"/>
    <cellStyle name="40% - Ênfase6 125 6 2" xfId="42480"/>
    <cellStyle name="40% - Ênfase6 125 7" xfId="42481"/>
    <cellStyle name="40% - Ênfase6 126" xfId="42482"/>
    <cellStyle name="40% - Ênfase6 126 2" xfId="42483"/>
    <cellStyle name="40% - Ênfase6 126 2 2" xfId="42484"/>
    <cellStyle name="40% - Ênfase6 126 2 2 2" xfId="42485"/>
    <cellStyle name="40% - Ênfase6 126 2 3" xfId="42486"/>
    <cellStyle name="40% - Ênfase6 126 2 3 2" xfId="42487"/>
    <cellStyle name="40% - Ênfase6 126 2 4" xfId="42488"/>
    <cellStyle name="40% - Ênfase6 126 2 4 2" xfId="42489"/>
    <cellStyle name="40% - Ênfase6 126 2 5" xfId="42490"/>
    <cellStyle name="40% - Ênfase6 126 2 5 2" xfId="42491"/>
    <cellStyle name="40% - Ênfase6 126 2 6" xfId="42492"/>
    <cellStyle name="40% - Ênfase6 126 3" xfId="42493"/>
    <cellStyle name="40% - Ênfase6 126 3 2" xfId="42494"/>
    <cellStyle name="40% - Ênfase6 126 4" xfId="42495"/>
    <cellStyle name="40% - Ênfase6 126 4 2" xfId="42496"/>
    <cellStyle name="40% - Ênfase6 126 5" xfId="42497"/>
    <cellStyle name="40% - Ênfase6 126 5 2" xfId="42498"/>
    <cellStyle name="40% - Ênfase6 126 6" xfId="42499"/>
    <cellStyle name="40% - Ênfase6 126 6 2" xfId="42500"/>
    <cellStyle name="40% - Ênfase6 126 7" xfId="42501"/>
    <cellStyle name="40% - Ênfase6 127" xfId="42502"/>
    <cellStyle name="40% - Ênfase6 127 2" xfId="42503"/>
    <cellStyle name="40% - Ênfase6 127 2 2" xfId="42504"/>
    <cellStyle name="40% - Ênfase6 127 2 2 2" xfId="42505"/>
    <cellStyle name="40% - Ênfase6 127 2 3" xfId="42506"/>
    <cellStyle name="40% - Ênfase6 127 2 3 2" xfId="42507"/>
    <cellStyle name="40% - Ênfase6 127 2 4" xfId="42508"/>
    <cellStyle name="40% - Ênfase6 127 2 4 2" xfId="42509"/>
    <cellStyle name="40% - Ênfase6 127 2 5" xfId="42510"/>
    <cellStyle name="40% - Ênfase6 127 2 5 2" xfId="42511"/>
    <cellStyle name="40% - Ênfase6 127 2 6" xfId="42512"/>
    <cellStyle name="40% - Ênfase6 127 3" xfId="42513"/>
    <cellStyle name="40% - Ênfase6 127 3 2" xfId="42514"/>
    <cellStyle name="40% - Ênfase6 127 4" xfId="42515"/>
    <cellStyle name="40% - Ênfase6 127 4 2" xfId="42516"/>
    <cellStyle name="40% - Ênfase6 127 5" xfId="42517"/>
    <cellStyle name="40% - Ênfase6 127 5 2" xfId="42518"/>
    <cellStyle name="40% - Ênfase6 127 6" xfId="42519"/>
    <cellStyle name="40% - Ênfase6 127 6 2" xfId="42520"/>
    <cellStyle name="40% - Ênfase6 127 7" xfId="42521"/>
    <cellStyle name="40% - Ênfase6 128" xfId="42522"/>
    <cellStyle name="40% - Ênfase6 128 2" xfId="42523"/>
    <cellStyle name="40% - Ênfase6 128 2 2" xfId="42524"/>
    <cellStyle name="40% - Ênfase6 128 2 2 2" xfId="42525"/>
    <cellStyle name="40% - Ênfase6 128 2 3" xfId="42526"/>
    <cellStyle name="40% - Ênfase6 128 2 3 2" xfId="42527"/>
    <cellStyle name="40% - Ênfase6 128 2 4" xfId="42528"/>
    <cellStyle name="40% - Ênfase6 128 2 4 2" xfId="42529"/>
    <cellStyle name="40% - Ênfase6 128 2 5" xfId="42530"/>
    <cellStyle name="40% - Ênfase6 128 2 5 2" xfId="42531"/>
    <cellStyle name="40% - Ênfase6 128 2 6" xfId="42532"/>
    <cellStyle name="40% - Ênfase6 128 3" xfId="42533"/>
    <cellStyle name="40% - Ênfase6 128 3 2" xfId="42534"/>
    <cellStyle name="40% - Ênfase6 128 4" xfId="42535"/>
    <cellStyle name="40% - Ênfase6 128 4 2" xfId="42536"/>
    <cellStyle name="40% - Ênfase6 128 5" xfId="42537"/>
    <cellStyle name="40% - Ênfase6 128 5 2" xfId="42538"/>
    <cellStyle name="40% - Ênfase6 128 6" xfId="42539"/>
    <cellStyle name="40% - Ênfase6 128 6 2" xfId="42540"/>
    <cellStyle name="40% - Ênfase6 128 7" xfId="42541"/>
    <cellStyle name="40% - Ênfase6 129" xfId="42542"/>
    <cellStyle name="40% - Ênfase6 129 2" xfId="42543"/>
    <cellStyle name="40% - Ênfase6 129 2 2" xfId="42544"/>
    <cellStyle name="40% - Ênfase6 129 2 2 2" xfId="42545"/>
    <cellStyle name="40% - Ênfase6 129 2 3" xfId="42546"/>
    <cellStyle name="40% - Ênfase6 129 2 3 2" xfId="42547"/>
    <cellStyle name="40% - Ênfase6 129 2 4" xfId="42548"/>
    <cellStyle name="40% - Ênfase6 129 2 4 2" xfId="42549"/>
    <cellStyle name="40% - Ênfase6 129 2 5" xfId="42550"/>
    <cellStyle name="40% - Ênfase6 129 2 5 2" xfId="42551"/>
    <cellStyle name="40% - Ênfase6 129 2 6" xfId="42552"/>
    <cellStyle name="40% - Ênfase6 129 3" xfId="42553"/>
    <cellStyle name="40% - Ênfase6 129 3 2" xfId="42554"/>
    <cellStyle name="40% - Ênfase6 129 4" xfId="42555"/>
    <cellStyle name="40% - Ênfase6 129 4 2" xfId="42556"/>
    <cellStyle name="40% - Ênfase6 129 5" xfId="42557"/>
    <cellStyle name="40% - Ênfase6 129 5 2" xfId="42558"/>
    <cellStyle name="40% - Ênfase6 129 6" xfId="42559"/>
    <cellStyle name="40% - Ênfase6 129 6 2" xfId="42560"/>
    <cellStyle name="40% - Ênfase6 129 7" xfId="42561"/>
    <cellStyle name="40% - Ênfase6 13" xfId="42562"/>
    <cellStyle name="40% - Ênfase6 13 2" xfId="42563"/>
    <cellStyle name="40% - Ênfase6 13 2 2" xfId="42564"/>
    <cellStyle name="40% - Ênfase6 13 2 2 2" xfId="42565"/>
    <cellStyle name="40% - Ênfase6 13 2 3" xfId="42566"/>
    <cellStyle name="40% - Ênfase6 13 2 3 2" xfId="42567"/>
    <cellStyle name="40% - Ênfase6 13 2 4" xfId="42568"/>
    <cellStyle name="40% - Ênfase6 13 2 4 2" xfId="42569"/>
    <cellStyle name="40% - Ênfase6 13 2 5" xfId="42570"/>
    <cellStyle name="40% - Ênfase6 13 2 5 2" xfId="42571"/>
    <cellStyle name="40% - Ênfase6 13 2 6" xfId="42572"/>
    <cellStyle name="40% - Ênfase6 13 3" xfId="42573"/>
    <cellStyle name="40% - Ênfase6 13 3 2" xfId="42574"/>
    <cellStyle name="40% - Ênfase6 13 4" xfId="42575"/>
    <cellStyle name="40% - Ênfase6 13 4 2" xfId="42576"/>
    <cellStyle name="40% - Ênfase6 13 5" xfId="42577"/>
    <cellStyle name="40% - Ênfase6 13 5 2" xfId="42578"/>
    <cellStyle name="40% - Ênfase6 13 6" xfId="42579"/>
    <cellStyle name="40% - Ênfase6 13 6 2" xfId="42580"/>
    <cellStyle name="40% - Ênfase6 13 7" xfId="42581"/>
    <cellStyle name="40% - Ênfase6 130" xfId="42582"/>
    <cellStyle name="40% - Ênfase6 130 2" xfId="42583"/>
    <cellStyle name="40% - Ênfase6 130 2 2" xfId="42584"/>
    <cellStyle name="40% - Ênfase6 130 2 2 2" xfId="42585"/>
    <cellStyle name="40% - Ênfase6 130 2 3" xfId="42586"/>
    <cellStyle name="40% - Ênfase6 130 2 3 2" xfId="42587"/>
    <cellStyle name="40% - Ênfase6 130 2 4" xfId="42588"/>
    <cellStyle name="40% - Ênfase6 130 2 4 2" xfId="42589"/>
    <cellStyle name="40% - Ênfase6 130 2 5" xfId="42590"/>
    <cellStyle name="40% - Ênfase6 130 2 5 2" xfId="42591"/>
    <cellStyle name="40% - Ênfase6 130 2 6" xfId="42592"/>
    <cellStyle name="40% - Ênfase6 130 3" xfId="42593"/>
    <cellStyle name="40% - Ênfase6 130 3 2" xfId="42594"/>
    <cellStyle name="40% - Ênfase6 130 4" xfId="42595"/>
    <cellStyle name="40% - Ênfase6 130 4 2" xfId="42596"/>
    <cellStyle name="40% - Ênfase6 130 5" xfId="42597"/>
    <cellStyle name="40% - Ênfase6 130 5 2" xfId="42598"/>
    <cellStyle name="40% - Ênfase6 130 6" xfId="42599"/>
    <cellStyle name="40% - Ênfase6 130 6 2" xfId="42600"/>
    <cellStyle name="40% - Ênfase6 130 7" xfId="42601"/>
    <cellStyle name="40% - Ênfase6 131" xfId="42602"/>
    <cellStyle name="40% - Ênfase6 131 2" xfId="42603"/>
    <cellStyle name="40% - Ênfase6 131 2 2" xfId="42604"/>
    <cellStyle name="40% - Ênfase6 131 2 2 2" xfId="42605"/>
    <cellStyle name="40% - Ênfase6 131 2 3" xfId="42606"/>
    <cellStyle name="40% - Ênfase6 131 2 3 2" xfId="42607"/>
    <cellStyle name="40% - Ênfase6 131 2 4" xfId="42608"/>
    <cellStyle name="40% - Ênfase6 131 2 4 2" xfId="42609"/>
    <cellStyle name="40% - Ênfase6 131 2 5" xfId="42610"/>
    <cellStyle name="40% - Ênfase6 131 2 5 2" xfId="42611"/>
    <cellStyle name="40% - Ênfase6 131 2 6" xfId="42612"/>
    <cellStyle name="40% - Ênfase6 131 3" xfId="42613"/>
    <cellStyle name="40% - Ênfase6 131 3 2" xfId="42614"/>
    <cellStyle name="40% - Ênfase6 131 4" xfId="42615"/>
    <cellStyle name="40% - Ênfase6 131 4 2" xfId="42616"/>
    <cellStyle name="40% - Ênfase6 131 5" xfId="42617"/>
    <cellStyle name="40% - Ênfase6 131 5 2" xfId="42618"/>
    <cellStyle name="40% - Ênfase6 131 6" xfId="42619"/>
    <cellStyle name="40% - Ênfase6 131 6 2" xfId="42620"/>
    <cellStyle name="40% - Ênfase6 131 7" xfId="42621"/>
    <cellStyle name="40% - Ênfase6 132" xfId="42622"/>
    <cellStyle name="40% - Ênfase6 132 2" xfId="42623"/>
    <cellStyle name="40% - Ênfase6 132 2 2" xfId="42624"/>
    <cellStyle name="40% - Ênfase6 132 2 2 2" xfId="42625"/>
    <cellStyle name="40% - Ênfase6 132 2 3" xfId="42626"/>
    <cellStyle name="40% - Ênfase6 132 2 3 2" xfId="42627"/>
    <cellStyle name="40% - Ênfase6 132 2 4" xfId="42628"/>
    <cellStyle name="40% - Ênfase6 132 2 4 2" xfId="42629"/>
    <cellStyle name="40% - Ênfase6 132 2 5" xfId="42630"/>
    <cellStyle name="40% - Ênfase6 132 2 5 2" xfId="42631"/>
    <cellStyle name="40% - Ênfase6 132 2 6" xfId="42632"/>
    <cellStyle name="40% - Ênfase6 132 3" xfId="42633"/>
    <cellStyle name="40% - Ênfase6 132 3 2" xfId="42634"/>
    <cellStyle name="40% - Ênfase6 132 4" xfId="42635"/>
    <cellStyle name="40% - Ênfase6 132 4 2" xfId="42636"/>
    <cellStyle name="40% - Ênfase6 132 5" xfId="42637"/>
    <cellStyle name="40% - Ênfase6 132 5 2" xfId="42638"/>
    <cellStyle name="40% - Ênfase6 132 6" xfId="42639"/>
    <cellStyle name="40% - Ênfase6 132 6 2" xfId="42640"/>
    <cellStyle name="40% - Ênfase6 132 7" xfId="42641"/>
    <cellStyle name="40% - Ênfase6 133" xfId="42642"/>
    <cellStyle name="40% - Ênfase6 133 2" xfId="42643"/>
    <cellStyle name="40% - Ênfase6 133 2 2" xfId="42644"/>
    <cellStyle name="40% - Ênfase6 133 2 2 2" xfId="42645"/>
    <cellStyle name="40% - Ênfase6 133 2 3" xfId="42646"/>
    <cellStyle name="40% - Ênfase6 133 2 3 2" xfId="42647"/>
    <cellStyle name="40% - Ênfase6 133 2 4" xfId="42648"/>
    <cellStyle name="40% - Ênfase6 133 2 4 2" xfId="42649"/>
    <cellStyle name="40% - Ênfase6 133 2 5" xfId="42650"/>
    <cellStyle name="40% - Ênfase6 133 2 5 2" xfId="42651"/>
    <cellStyle name="40% - Ênfase6 133 2 6" xfId="42652"/>
    <cellStyle name="40% - Ênfase6 133 3" xfId="42653"/>
    <cellStyle name="40% - Ênfase6 133 3 2" xfId="42654"/>
    <cellStyle name="40% - Ênfase6 133 4" xfId="42655"/>
    <cellStyle name="40% - Ênfase6 133 4 2" xfId="42656"/>
    <cellStyle name="40% - Ênfase6 133 5" xfId="42657"/>
    <cellStyle name="40% - Ênfase6 133 5 2" xfId="42658"/>
    <cellStyle name="40% - Ênfase6 133 6" xfId="42659"/>
    <cellStyle name="40% - Ênfase6 133 6 2" xfId="42660"/>
    <cellStyle name="40% - Ênfase6 133 7" xfId="42661"/>
    <cellStyle name="40% - Ênfase6 134" xfId="42662"/>
    <cellStyle name="40% - Ênfase6 134 2" xfId="42663"/>
    <cellStyle name="40% - Ênfase6 134 2 2" xfId="42664"/>
    <cellStyle name="40% - Ênfase6 134 2 2 2" xfId="42665"/>
    <cellStyle name="40% - Ênfase6 134 2 3" xfId="42666"/>
    <cellStyle name="40% - Ênfase6 134 2 3 2" xfId="42667"/>
    <cellStyle name="40% - Ênfase6 134 2 4" xfId="42668"/>
    <cellStyle name="40% - Ênfase6 134 2 4 2" xfId="42669"/>
    <cellStyle name="40% - Ênfase6 134 2 5" xfId="42670"/>
    <cellStyle name="40% - Ênfase6 134 2 5 2" xfId="42671"/>
    <cellStyle name="40% - Ênfase6 134 2 6" xfId="42672"/>
    <cellStyle name="40% - Ênfase6 134 3" xfId="42673"/>
    <cellStyle name="40% - Ênfase6 134 3 2" xfId="42674"/>
    <cellStyle name="40% - Ênfase6 134 4" xfId="42675"/>
    <cellStyle name="40% - Ênfase6 134 4 2" xfId="42676"/>
    <cellStyle name="40% - Ênfase6 134 5" xfId="42677"/>
    <cellStyle name="40% - Ênfase6 134 5 2" xfId="42678"/>
    <cellStyle name="40% - Ênfase6 134 6" xfId="42679"/>
    <cellStyle name="40% - Ênfase6 134 6 2" xfId="42680"/>
    <cellStyle name="40% - Ênfase6 134 7" xfId="42681"/>
    <cellStyle name="40% - Ênfase6 135" xfId="42682"/>
    <cellStyle name="40% - Ênfase6 135 2" xfId="42683"/>
    <cellStyle name="40% - Ênfase6 135 2 2" xfId="42684"/>
    <cellStyle name="40% - Ênfase6 135 2 2 2" xfId="42685"/>
    <cellStyle name="40% - Ênfase6 135 2 3" xfId="42686"/>
    <cellStyle name="40% - Ênfase6 135 2 3 2" xfId="42687"/>
    <cellStyle name="40% - Ênfase6 135 2 4" xfId="42688"/>
    <cellStyle name="40% - Ênfase6 135 2 4 2" xfId="42689"/>
    <cellStyle name="40% - Ênfase6 135 2 5" xfId="42690"/>
    <cellStyle name="40% - Ênfase6 135 2 5 2" xfId="42691"/>
    <cellStyle name="40% - Ênfase6 135 2 6" xfId="42692"/>
    <cellStyle name="40% - Ênfase6 135 3" xfId="42693"/>
    <cellStyle name="40% - Ênfase6 135 3 2" xfId="42694"/>
    <cellStyle name="40% - Ênfase6 135 4" xfId="42695"/>
    <cellStyle name="40% - Ênfase6 135 4 2" xfId="42696"/>
    <cellStyle name="40% - Ênfase6 135 5" xfId="42697"/>
    <cellStyle name="40% - Ênfase6 135 5 2" xfId="42698"/>
    <cellStyle name="40% - Ênfase6 135 6" xfId="42699"/>
    <cellStyle name="40% - Ênfase6 135 6 2" xfId="42700"/>
    <cellStyle name="40% - Ênfase6 135 7" xfId="42701"/>
    <cellStyle name="40% - Ênfase6 136" xfId="42702"/>
    <cellStyle name="40% - Ênfase6 136 2" xfId="42703"/>
    <cellStyle name="40% - Ênfase6 136 2 2" xfId="42704"/>
    <cellStyle name="40% - Ênfase6 136 2 2 2" xfId="42705"/>
    <cellStyle name="40% - Ênfase6 136 2 3" xfId="42706"/>
    <cellStyle name="40% - Ênfase6 136 2 3 2" xfId="42707"/>
    <cellStyle name="40% - Ênfase6 136 2 4" xfId="42708"/>
    <cellStyle name="40% - Ênfase6 136 2 4 2" xfId="42709"/>
    <cellStyle name="40% - Ênfase6 136 2 5" xfId="42710"/>
    <cellStyle name="40% - Ênfase6 136 2 5 2" xfId="42711"/>
    <cellStyle name="40% - Ênfase6 136 2 6" xfId="42712"/>
    <cellStyle name="40% - Ênfase6 136 3" xfId="42713"/>
    <cellStyle name="40% - Ênfase6 136 3 2" xfId="42714"/>
    <cellStyle name="40% - Ênfase6 136 4" xfId="42715"/>
    <cellStyle name="40% - Ênfase6 136 4 2" xfId="42716"/>
    <cellStyle name="40% - Ênfase6 136 5" xfId="42717"/>
    <cellStyle name="40% - Ênfase6 136 5 2" xfId="42718"/>
    <cellStyle name="40% - Ênfase6 136 6" xfId="42719"/>
    <cellStyle name="40% - Ênfase6 136 6 2" xfId="42720"/>
    <cellStyle name="40% - Ênfase6 136 7" xfId="42721"/>
    <cellStyle name="40% - Ênfase6 137" xfId="42722"/>
    <cellStyle name="40% - Ênfase6 137 2" xfId="42723"/>
    <cellStyle name="40% - Ênfase6 137 2 2" xfId="42724"/>
    <cellStyle name="40% - Ênfase6 137 2 2 2" xfId="42725"/>
    <cellStyle name="40% - Ênfase6 137 2 3" xfId="42726"/>
    <cellStyle name="40% - Ênfase6 137 2 3 2" xfId="42727"/>
    <cellStyle name="40% - Ênfase6 137 2 4" xfId="42728"/>
    <cellStyle name="40% - Ênfase6 137 2 4 2" xfId="42729"/>
    <cellStyle name="40% - Ênfase6 137 2 5" xfId="42730"/>
    <cellStyle name="40% - Ênfase6 137 2 5 2" xfId="42731"/>
    <cellStyle name="40% - Ênfase6 137 2 6" xfId="42732"/>
    <cellStyle name="40% - Ênfase6 137 3" xfId="42733"/>
    <cellStyle name="40% - Ênfase6 137 3 2" xfId="42734"/>
    <cellStyle name="40% - Ênfase6 137 4" xfId="42735"/>
    <cellStyle name="40% - Ênfase6 137 4 2" xfId="42736"/>
    <cellStyle name="40% - Ênfase6 137 5" xfId="42737"/>
    <cellStyle name="40% - Ênfase6 137 5 2" xfId="42738"/>
    <cellStyle name="40% - Ênfase6 137 6" xfId="42739"/>
    <cellStyle name="40% - Ênfase6 137 6 2" xfId="42740"/>
    <cellStyle name="40% - Ênfase6 137 7" xfId="42741"/>
    <cellStyle name="40% - Ênfase6 138" xfId="42742"/>
    <cellStyle name="40% - Ênfase6 138 2" xfId="42743"/>
    <cellStyle name="40% - Ênfase6 138 2 2" xfId="42744"/>
    <cellStyle name="40% - Ênfase6 138 2 2 2" xfId="42745"/>
    <cellStyle name="40% - Ênfase6 138 2 3" xfId="42746"/>
    <cellStyle name="40% - Ênfase6 138 2 3 2" xfId="42747"/>
    <cellStyle name="40% - Ênfase6 138 2 4" xfId="42748"/>
    <cellStyle name="40% - Ênfase6 138 2 4 2" xfId="42749"/>
    <cellStyle name="40% - Ênfase6 138 2 5" xfId="42750"/>
    <cellStyle name="40% - Ênfase6 138 2 5 2" xfId="42751"/>
    <cellStyle name="40% - Ênfase6 138 2 6" xfId="42752"/>
    <cellStyle name="40% - Ênfase6 138 3" xfId="42753"/>
    <cellStyle name="40% - Ênfase6 138 3 2" xfId="42754"/>
    <cellStyle name="40% - Ênfase6 138 4" xfId="42755"/>
    <cellStyle name="40% - Ênfase6 138 4 2" xfId="42756"/>
    <cellStyle name="40% - Ênfase6 138 5" xfId="42757"/>
    <cellStyle name="40% - Ênfase6 138 5 2" xfId="42758"/>
    <cellStyle name="40% - Ênfase6 138 6" xfId="42759"/>
    <cellStyle name="40% - Ênfase6 138 6 2" xfId="42760"/>
    <cellStyle name="40% - Ênfase6 138 7" xfId="42761"/>
    <cellStyle name="40% - Ênfase6 139" xfId="42762"/>
    <cellStyle name="40% - Ênfase6 139 2" xfId="42763"/>
    <cellStyle name="40% - Ênfase6 139 2 2" xfId="42764"/>
    <cellStyle name="40% - Ênfase6 139 2 2 2" xfId="42765"/>
    <cellStyle name="40% - Ênfase6 139 2 3" xfId="42766"/>
    <cellStyle name="40% - Ênfase6 139 2 3 2" xfId="42767"/>
    <cellStyle name="40% - Ênfase6 139 2 4" xfId="42768"/>
    <cellStyle name="40% - Ênfase6 139 2 4 2" xfId="42769"/>
    <cellStyle name="40% - Ênfase6 139 2 5" xfId="42770"/>
    <cellStyle name="40% - Ênfase6 139 2 5 2" xfId="42771"/>
    <cellStyle name="40% - Ênfase6 139 2 6" xfId="42772"/>
    <cellStyle name="40% - Ênfase6 139 3" xfId="42773"/>
    <cellStyle name="40% - Ênfase6 139 3 2" xfId="42774"/>
    <cellStyle name="40% - Ênfase6 139 4" xfId="42775"/>
    <cellStyle name="40% - Ênfase6 139 4 2" xfId="42776"/>
    <cellStyle name="40% - Ênfase6 139 5" xfId="42777"/>
    <cellStyle name="40% - Ênfase6 139 5 2" xfId="42778"/>
    <cellStyle name="40% - Ênfase6 139 6" xfId="42779"/>
    <cellStyle name="40% - Ênfase6 139 6 2" xfId="42780"/>
    <cellStyle name="40% - Ênfase6 139 7" xfId="42781"/>
    <cellStyle name="40% - Ênfase6 14" xfId="42782"/>
    <cellStyle name="40% - Ênfase6 14 2" xfId="42783"/>
    <cellStyle name="40% - Ênfase6 14 2 2" xfId="42784"/>
    <cellStyle name="40% - Ênfase6 14 2 2 2" xfId="42785"/>
    <cellStyle name="40% - Ênfase6 14 2 3" xfId="42786"/>
    <cellStyle name="40% - Ênfase6 14 2 3 2" xfId="42787"/>
    <cellStyle name="40% - Ênfase6 14 2 4" xfId="42788"/>
    <cellStyle name="40% - Ênfase6 14 2 4 2" xfId="42789"/>
    <cellStyle name="40% - Ênfase6 14 2 5" xfId="42790"/>
    <cellStyle name="40% - Ênfase6 14 2 5 2" xfId="42791"/>
    <cellStyle name="40% - Ênfase6 14 2 6" xfId="42792"/>
    <cellStyle name="40% - Ênfase6 14 3" xfId="42793"/>
    <cellStyle name="40% - Ênfase6 14 3 2" xfId="42794"/>
    <cellStyle name="40% - Ênfase6 14 4" xfId="42795"/>
    <cellStyle name="40% - Ênfase6 14 4 2" xfId="42796"/>
    <cellStyle name="40% - Ênfase6 14 5" xfId="42797"/>
    <cellStyle name="40% - Ênfase6 14 5 2" xfId="42798"/>
    <cellStyle name="40% - Ênfase6 14 6" xfId="42799"/>
    <cellStyle name="40% - Ênfase6 14 6 2" xfId="42800"/>
    <cellStyle name="40% - Ênfase6 14 7" xfId="42801"/>
    <cellStyle name="40% - Ênfase6 140" xfId="42802"/>
    <cellStyle name="40% - Ênfase6 140 2" xfId="42803"/>
    <cellStyle name="40% - Ênfase6 140 2 2" xfId="42804"/>
    <cellStyle name="40% - Ênfase6 140 2 2 2" xfId="42805"/>
    <cellStyle name="40% - Ênfase6 140 2 3" xfId="42806"/>
    <cellStyle name="40% - Ênfase6 140 2 3 2" xfId="42807"/>
    <cellStyle name="40% - Ênfase6 140 2 4" xfId="42808"/>
    <cellStyle name="40% - Ênfase6 140 2 4 2" xfId="42809"/>
    <cellStyle name="40% - Ênfase6 140 2 5" xfId="42810"/>
    <cellStyle name="40% - Ênfase6 140 2 5 2" xfId="42811"/>
    <cellStyle name="40% - Ênfase6 140 2 6" xfId="42812"/>
    <cellStyle name="40% - Ênfase6 140 3" xfId="42813"/>
    <cellStyle name="40% - Ênfase6 140 3 2" xfId="42814"/>
    <cellStyle name="40% - Ênfase6 140 4" xfId="42815"/>
    <cellStyle name="40% - Ênfase6 140 4 2" xfId="42816"/>
    <cellStyle name="40% - Ênfase6 140 5" xfId="42817"/>
    <cellStyle name="40% - Ênfase6 140 5 2" xfId="42818"/>
    <cellStyle name="40% - Ênfase6 140 6" xfId="42819"/>
    <cellStyle name="40% - Ênfase6 140 6 2" xfId="42820"/>
    <cellStyle name="40% - Ênfase6 140 7" xfId="42821"/>
    <cellStyle name="40% - Ênfase6 141" xfId="42822"/>
    <cellStyle name="40% - Ênfase6 141 2" xfId="42823"/>
    <cellStyle name="40% - Ênfase6 141 2 2" xfId="42824"/>
    <cellStyle name="40% - Ênfase6 141 2 2 2" xfId="42825"/>
    <cellStyle name="40% - Ênfase6 141 2 3" xfId="42826"/>
    <cellStyle name="40% - Ênfase6 141 2 3 2" xfId="42827"/>
    <cellStyle name="40% - Ênfase6 141 2 4" xfId="42828"/>
    <cellStyle name="40% - Ênfase6 141 2 4 2" xfId="42829"/>
    <cellStyle name="40% - Ênfase6 141 2 5" xfId="42830"/>
    <cellStyle name="40% - Ênfase6 141 2 5 2" xfId="42831"/>
    <cellStyle name="40% - Ênfase6 141 2 6" xfId="42832"/>
    <cellStyle name="40% - Ênfase6 141 3" xfId="42833"/>
    <cellStyle name="40% - Ênfase6 141 3 2" xfId="42834"/>
    <cellStyle name="40% - Ênfase6 141 4" xfId="42835"/>
    <cellStyle name="40% - Ênfase6 141 4 2" xfId="42836"/>
    <cellStyle name="40% - Ênfase6 141 5" xfId="42837"/>
    <cellStyle name="40% - Ênfase6 141 5 2" xfId="42838"/>
    <cellStyle name="40% - Ênfase6 141 6" xfId="42839"/>
    <cellStyle name="40% - Ênfase6 141 6 2" xfId="42840"/>
    <cellStyle name="40% - Ênfase6 141 7" xfId="42841"/>
    <cellStyle name="40% - Ênfase6 142" xfId="42842"/>
    <cellStyle name="40% - Ênfase6 142 2" xfId="42843"/>
    <cellStyle name="40% - Ênfase6 142 2 2" xfId="42844"/>
    <cellStyle name="40% - Ênfase6 142 2 2 2" xfId="42845"/>
    <cellStyle name="40% - Ênfase6 142 2 3" xfId="42846"/>
    <cellStyle name="40% - Ênfase6 142 2 3 2" xfId="42847"/>
    <cellStyle name="40% - Ênfase6 142 2 4" xfId="42848"/>
    <cellStyle name="40% - Ênfase6 142 2 4 2" xfId="42849"/>
    <cellStyle name="40% - Ênfase6 142 2 5" xfId="42850"/>
    <cellStyle name="40% - Ênfase6 142 2 5 2" xfId="42851"/>
    <cellStyle name="40% - Ênfase6 142 2 6" xfId="42852"/>
    <cellStyle name="40% - Ênfase6 142 3" xfId="42853"/>
    <cellStyle name="40% - Ênfase6 142 3 2" xfId="42854"/>
    <cellStyle name="40% - Ênfase6 142 4" xfId="42855"/>
    <cellStyle name="40% - Ênfase6 142 4 2" xfId="42856"/>
    <cellStyle name="40% - Ênfase6 142 5" xfId="42857"/>
    <cellStyle name="40% - Ênfase6 142 5 2" xfId="42858"/>
    <cellStyle name="40% - Ênfase6 142 6" xfId="42859"/>
    <cellStyle name="40% - Ênfase6 142 6 2" xfId="42860"/>
    <cellStyle name="40% - Ênfase6 142 7" xfId="42861"/>
    <cellStyle name="40% - Ênfase6 143" xfId="42862"/>
    <cellStyle name="40% - Ênfase6 143 2" xfId="42863"/>
    <cellStyle name="40% - Ênfase6 143 2 2" xfId="42864"/>
    <cellStyle name="40% - Ênfase6 143 2 2 2" xfId="42865"/>
    <cellStyle name="40% - Ênfase6 143 2 3" xfId="42866"/>
    <cellStyle name="40% - Ênfase6 143 2 3 2" xfId="42867"/>
    <cellStyle name="40% - Ênfase6 143 2 4" xfId="42868"/>
    <cellStyle name="40% - Ênfase6 143 2 4 2" xfId="42869"/>
    <cellStyle name="40% - Ênfase6 143 2 5" xfId="42870"/>
    <cellStyle name="40% - Ênfase6 143 2 5 2" xfId="42871"/>
    <cellStyle name="40% - Ênfase6 143 2 6" xfId="42872"/>
    <cellStyle name="40% - Ênfase6 143 3" xfId="42873"/>
    <cellStyle name="40% - Ênfase6 143 3 2" xfId="42874"/>
    <cellStyle name="40% - Ênfase6 143 4" xfId="42875"/>
    <cellStyle name="40% - Ênfase6 143 4 2" xfId="42876"/>
    <cellStyle name="40% - Ênfase6 143 5" xfId="42877"/>
    <cellStyle name="40% - Ênfase6 143 5 2" xfId="42878"/>
    <cellStyle name="40% - Ênfase6 143 6" xfId="42879"/>
    <cellStyle name="40% - Ênfase6 143 6 2" xfId="42880"/>
    <cellStyle name="40% - Ênfase6 143 7" xfId="42881"/>
    <cellStyle name="40% - Ênfase6 144" xfId="42882"/>
    <cellStyle name="40% - Ênfase6 144 2" xfId="42883"/>
    <cellStyle name="40% - Ênfase6 144 2 2" xfId="42884"/>
    <cellStyle name="40% - Ênfase6 144 2 2 2" xfId="42885"/>
    <cellStyle name="40% - Ênfase6 144 2 3" xfId="42886"/>
    <cellStyle name="40% - Ênfase6 144 2 3 2" xfId="42887"/>
    <cellStyle name="40% - Ênfase6 144 2 4" xfId="42888"/>
    <cellStyle name="40% - Ênfase6 144 2 4 2" xfId="42889"/>
    <cellStyle name="40% - Ênfase6 144 2 5" xfId="42890"/>
    <cellStyle name="40% - Ênfase6 144 2 5 2" xfId="42891"/>
    <cellStyle name="40% - Ênfase6 144 2 6" xfId="42892"/>
    <cellStyle name="40% - Ênfase6 144 3" xfId="42893"/>
    <cellStyle name="40% - Ênfase6 144 3 2" xfId="42894"/>
    <cellStyle name="40% - Ênfase6 144 4" xfId="42895"/>
    <cellStyle name="40% - Ênfase6 144 4 2" xfId="42896"/>
    <cellStyle name="40% - Ênfase6 144 5" xfId="42897"/>
    <cellStyle name="40% - Ênfase6 144 5 2" xfId="42898"/>
    <cellStyle name="40% - Ênfase6 144 6" xfId="42899"/>
    <cellStyle name="40% - Ênfase6 144 6 2" xfId="42900"/>
    <cellStyle name="40% - Ênfase6 144 7" xfId="42901"/>
    <cellStyle name="40% - Ênfase6 145" xfId="42902"/>
    <cellStyle name="40% - Ênfase6 145 2" xfId="42903"/>
    <cellStyle name="40% - Ênfase6 145 2 2" xfId="42904"/>
    <cellStyle name="40% - Ênfase6 145 2 2 2" xfId="42905"/>
    <cellStyle name="40% - Ênfase6 145 2 3" xfId="42906"/>
    <cellStyle name="40% - Ênfase6 145 2 3 2" xfId="42907"/>
    <cellStyle name="40% - Ênfase6 145 2 4" xfId="42908"/>
    <cellStyle name="40% - Ênfase6 145 2 4 2" xfId="42909"/>
    <cellStyle name="40% - Ênfase6 145 2 5" xfId="42910"/>
    <cellStyle name="40% - Ênfase6 145 2 5 2" xfId="42911"/>
    <cellStyle name="40% - Ênfase6 145 2 6" xfId="42912"/>
    <cellStyle name="40% - Ênfase6 145 3" xfId="42913"/>
    <cellStyle name="40% - Ênfase6 145 3 2" xfId="42914"/>
    <cellStyle name="40% - Ênfase6 145 4" xfId="42915"/>
    <cellStyle name="40% - Ênfase6 145 4 2" xfId="42916"/>
    <cellStyle name="40% - Ênfase6 145 5" xfId="42917"/>
    <cellStyle name="40% - Ênfase6 145 5 2" xfId="42918"/>
    <cellStyle name="40% - Ênfase6 145 6" xfId="42919"/>
    <cellStyle name="40% - Ênfase6 145 6 2" xfId="42920"/>
    <cellStyle name="40% - Ênfase6 145 7" xfId="42921"/>
    <cellStyle name="40% - Ênfase6 146" xfId="42922"/>
    <cellStyle name="40% - Ênfase6 146 2" xfId="42923"/>
    <cellStyle name="40% - Ênfase6 146 2 2" xfId="42924"/>
    <cellStyle name="40% - Ênfase6 146 2 2 2" xfId="42925"/>
    <cellStyle name="40% - Ênfase6 146 2 3" xfId="42926"/>
    <cellStyle name="40% - Ênfase6 146 2 3 2" xfId="42927"/>
    <cellStyle name="40% - Ênfase6 146 2 4" xfId="42928"/>
    <cellStyle name="40% - Ênfase6 146 2 4 2" xfId="42929"/>
    <cellStyle name="40% - Ênfase6 146 2 5" xfId="42930"/>
    <cellStyle name="40% - Ênfase6 146 2 5 2" xfId="42931"/>
    <cellStyle name="40% - Ênfase6 146 2 6" xfId="42932"/>
    <cellStyle name="40% - Ênfase6 146 3" xfId="42933"/>
    <cellStyle name="40% - Ênfase6 146 3 2" xfId="42934"/>
    <cellStyle name="40% - Ênfase6 146 4" xfId="42935"/>
    <cellStyle name="40% - Ênfase6 146 4 2" xfId="42936"/>
    <cellStyle name="40% - Ênfase6 146 5" xfId="42937"/>
    <cellStyle name="40% - Ênfase6 146 5 2" xfId="42938"/>
    <cellStyle name="40% - Ênfase6 146 6" xfId="42939"/>
    <cellStyle name="40% - Ênfase6 146 6 2" xfId="42940"/>
    <cellStyle name="40% - Ênfase6 146 7" xfId="42941"/>
    <cellStyle name="40% - Ênfase6 147" xfId="42942"/>
    <cellStyle name="40% - Ênfase6 147 2" xfId="42943"/>
    <cellStyle name="40% - Ênfase6 147 2 2" xfId="42944"/>
    <cellStyle name="40% - Ênfase6 147 2 2 2" xfId="42945"/>
    <cellStyle name="40% - Ênfase6 147 2 3" xfId="42946"/>
    <cellStyle name="40% - Ênfase6 147 2 3 2" xfId="42947"/>
    <cellStyle name="40% - Ênfase6 147 2 4" xfId="42948"/>
    <cellStyle name="40% - Ênfase6 147 2 4 2" xfId="42949"/>
    <cellStyle name="40% - Ênfase6 147 2 5" xfId="42950"/>
    <cellStyle name="40% - Ênfase6 147 2 5 2" xfId="42951"/>
    <cellStyle name="40% - Ênfase6 147 2 6" xfId="42952"/>
    <cellStyle name="40% - Ênfase6 147 3" xfId="42953"/>
    <cellStyle name="40% - Ênfase6 147 3 2" xfId="42954"/>
    <cellStyle name="40% - Ênfase6 147 4" xfId="42955"/>
    <cellStyle name="40% - Ênfase6 147 4 2" xfId="42956"/>
    <cellStyle name="40% - Ênfase6 147 5" xfId="42957"/>
    <cellStyle name="40% - Ênfase6 147 5 2" xfId="42958"/>
    <cellStyle name="40% - Ênfase6 147 6" xfId="42959"/>
    <cellStyle name="40% - Ênfase6 147 6 2" xfId="42960"/>
    <cellStyle name="40% - Ênfase6 147 7" xfId="42961"/>
    <cellStyle name="40% - Ênfase6 148" xfId="42962"/>
    <cellStyle name="40% - Ênfase6 148 2" xfId="42963"/>
    <cellStyle name="40% - Ênfase6 148 2 2" xfId="42964"/>
    <cellStyle name="40% - Ênfase6 148 2 2 2" xfId="42965"/>
    <cellStyle name="40% - Ênfase6 148 2 3" xfId="42966"/>
    <cellStyle name="40% - Ênfase6 148 2 3 2" xfId="42967"/>
    <cellStyle name="40% - Ênfase6 148 2 4" xfId="42968"/>
    <cellStyle name="40% - Ênfase6 148 2 4 2" xfId="42969"/>
    <cellStyle name="40% - Ênfase6 148 2 5" xfId="42970"/>
    <cellStyle name="40% - Ênfase6 148 2 5 2" xfId="42971"/>
    <cellStyle name="40% - Ênfase6 148 2 6" xfId="42972"/>
    <cellStyle name="40% - Ênfase6 148 3" xfId="42973"/>
    <cellStyle name="40% - Ênfase6 148 3 2" xfId="42974"/>
    <cellStyle name="40% - Ênfase6 148 4" xfId="42975"/>
    <cellStyle name="40% - Ênfase6 148 4 2" xfId="42976"/>
    <cellStyle name="40% - Ênfase6 148 5" xfId="42977"/>
    <cellStyle name="40% - Ênfase6 148 5 2" xfId="42978"/>
    <cellStyle name="40% - Ênfase6 148 6" xfId="42979"/>
    <cellStyle name="40% - Ênfase6 148 6 2" xfId="42980"/>
    <cellStyle name="40% - Ênfase6 148 7" xfId="42981"/>
    <cellStyle name="40% - Ênfase6 149" xfId="42982"/>
    <cellStyle name="40% - Ênfase6 149 2" xfId="42983"/>
    <cellStyle name="40% - Ênfase6 149 2 2" xfId="42984"/>
    <cellStyle name="40% - Ênfase6 149 2 2 2" xfId="42985"/>
    <cellStyle name="40% - Ênfase6 149 2 3" xfId="42986"/>
    <cellStyle name="40% - Ênfase6 149 2 3 2" xfId="42987"/>
    <cellStyle name="40% - Ênfase6 149 2 4" xfId="42988"/>
    <cellStyle name="40% - Ênfase6 149 2 4 2" xfId="42989"/>
    <cellStyle name="40% - Ênfase6 149 2 5" xfId="42990"/>
    <cellStyle name="40% - Ênfase6 149 2 5 2" xfId="42991"/>
    <cellStyle name="40% - Ênfase6 149 2 6" xfId="42992"/>
    <cellStyle name="40% - Ênfase6 149 3" xfId="42993"/>
    <cellStyle name="40% - Ênfase6 149 3 2" xfId="42994"/>
    <cellStyle name="40% - Ênfase6 149 4" xfId="42995"/>
    <cellStyle name="40% - Ênfase6 149 4 2" xfId="42996"/>
    <cellStyle name="40% - Ênfase6 149 5" xfId="42997"/>
    <cellStyle name="40% - Ênfase6 149 5 2" xfId="42998"/>
    <cellStyle name="40% - Ênfase6 149 6" xfId="42999"/>
    <cellStyle name="40% - Ênfase6 149 6 2" xfId="43000"/>
    <cellStyle name="40% - Ênfase6 149 7" xfId="43001"/>
    <cellStyle name="40% - Ênfase6 15" xfId="43002"/>
    <cellStyle name="40% - Ênfase6 15 2" xfId="43003"/>
    <cellStyle name="40% - Ênfase6 15 2 2" xfId="43004"/>
    <cellStyle name="40% - Ênfase6 15 2 2 2" xfId="43005"/>
    <cellStyle name="40% - Ênfase6 15 2 3" xfId="43006"/>
    <cellStyle name="40% - Ênfase6 15 2 3 2" xfId="43007"/>
    <cellStyle name="40% - Ênfase6 15 2 4" xfId="43008"/>
    <cellStyle name="40% - Ênfase6 15 2 4 2" xfId="43009"/>
    <cellStyle name="40% - Ênfase6 15 2 5" xfId="43010"/>
    <cellStyle name="40% - Ênfase6 15 2 5 2" xfId="43011"/>
    <cellStyle name="40% - Ênfase6 15 2 6" xfId="43012"/>
    <cellStyle name="40% - Ênfase6 15 3" xfId="43013"/>
    <cellStyle name="40% - Ênfase6 15 3 2" xfId="43014"/>
    <cellStyle name="40% - Ênfase6 15 4" xfId="43015"/>
    <cellStyle name="40% - Ênfase6 15 4 2" xfId="43016"/>
    <cellStyle name="40% - Ênfase6 15 5" xfId="43017"/>
    <cellStyle name="40% - Ênfase6 15 5 2" xfId="43018"/>
    <cellStyle name="40% - Ênfase6 15 6" xfId="43019"/>
    <cellStyle name="40% - Ênfase6 15 6 2" xfId="43020"/>
    <cellStyle name="40% - Ênfase6 15 7" xfId="43021"/>
    <cellStyle name="40% - Ênfase6 150" xfId="43022"/>
    <cellStyle name="40% - Ênfase6 150 2" xfId="43023"/>
    <cellStyle name="40% - Ênfase6 150 2 2" xfId="43024"/>
    <cellStyle name="40% - Ênfase6 150 2 2 2" xfId="43025"/>
    <cellStyle name="40% - Ênfase6 150 2 3" xfId="43026"/>
    <cellStyle name="40% - Ênfase6 150 2 3 2" xfId="43027"/>
    <cellStyle name="40% - Ênfase6 150 2 4" xfId="43028"/>
    <cellStyle name="40% - Ênfase6 150 2 4 2" xfId="43029"/>
    <cellStyle name="40% - Ênfase6 150 2 5" xfId="43030"/>
    <cellStyle name="40% - Ênfase6 150 2 5 2" xfId="43031"/>
    <cellStyle name="40% - Ênfase6 150 2 6" xfId="43032"/>
    <cellStyle name="40% - Ênfase6 150 3" xfId="43033"/>
    <cellStyle name="40% - Ênfase6 150 3 2" xfId="43034"/>
    <cellStyle name="40% - Ênfase6 150 4" xfId="43035"/>
    <cellStyle name="40% - Ênfase6 150 4 2" xfId="43036"/>
    <cellStyle name="40% - Ênfase6 150 5" xfId="43037"/>
    <cellStyle name="40% - Ênfase6 150 5 2" xfId="43038"/>
    <cellStyle name="40% - Ênfase6 150 6" xfId="43039"/>
    <cellStyle name="40% - Ênfase6 150 6 2" xfId="43040"/>
    <cellStyle name="40% - Ênfase6 150 7" xfId="43041"/>
    <cellStyle name="40% - Ênfase6 151" xfId="43042"/>
    <cellStyle name="40% - Ênfase6 151 2" xfId="43043"/>
    <cellStyle name="40% - Ênfase6 151 2 2" xfId="43044"/>
    <cellStyle name="40% - Ênfase6 151 2 2 2" xfId="43045"/>
    <cellStyle name="40% - Ênfase6 151 2 3" xfId="43046"/>
    <cellStyle name="40% - Ênfase6 151 2 3 2" xfId="43047"/>
    <cellStyle name="40% - Ênfase6 151 2 4" xfId="43048"/>
    <cellStyle name="40% - Ênfase6 151 2 4 2" xfId="43049"/>
    <cellStyle name="40% - Ênfase6 151 2 5" xfId="43050"/>
    <cellStyle name="40% - Ênfase6 151 2 5 2" xfId="43051"/>
    <cellStyle name="40% - Ênfase6 151 2 6" xfId="43052"/>
    <cellStyle name="40% - Ênfase6 151 3" xfId="43053"/>
    <cellStyle name="40% - Ênfase6 151 3 2" xfId="43054"/>
    <cellStyle name="40% - Ênfase6 151 4" xfId="43055"/>
    <cellStyle name="40% - Ênfase6 151 4 2" xfId="43056"/>
    <cellStyle name="40% - Ênfase6 151 5" xfId="43057"/>
    <cellStyle name="40% - Ênfase6 151 5 2" xfId="43058"/>
    <cellStyle name="40% - Ênfase6 151 6" xfId="43059"/>
    <cellStyle name="40% - Ênfase6 151 6 2" xfId="43060"/>
    <cellStyle name="40% - Ênfase6 151 7" xfId="43061"/>
    <cellStyle name="40% - Ênfase6 152" xfId="43062"/>
    <cellStyle name="40% - Ênfase6 152 2" xfId="43063"/>
    <cellStyle name="40% - Ênfase6 152 2 2" xfId="43064"/>
    <cellStyle name="40% - Ênfase6 152 2 2 2" xfId="43065"/>
    <cellStyle name="40% - Ênfase6 152 2 3" xfId="43066"/>
    <cellStyle name="40% - Ênfase6 152 2 3 2" xfId="43067"/>
    <cellStyle name="40% - Ênfase6 152 2 4" xfId="43068"/>
    <cellStyle name="40% - Ênfase6 152 2 4 2" xfId="43069"/>
    <cellStyle name="40% - Ênfase6 152 2 5" xfId="43070"/>
    <cellStyle name="40% - Ênfase6 152 2 5 2" xfId="43071"/>
    <cellStyle name="40% - Ênfase6 152 2 6" xfId="43072"/>
    <cellStyle name="40% - Ênfase6 152 3" xfId="43073"/>
    <cellStyle name="40% - Ênfase6 152 3 2" xfId="43074"/>
    <cellStyle name="40% - Ênfase6 152 4" xfId="43075"/>
    <cellStyle name="40% - Ênfase6 152 4 2" xfId="43076"/>
    <cellStyle name="40% - Ênfase6 152 5" xfId="43077"/>
    <cellStyle name="40% - Ênfase6 152 5 2" xfId="43078"/>
    <cellStyle name="40% - Ênfase6 152 6" xfId="43079"/>
    <cellStyle name="40% - Ênfase6 152 6 2" xfId="43080"/>
    <cellStyle name="40% - Ênfase6 152 7" xfId="43081"/>
    <cellStyle name="40% - Ênfase6 153" xfId="43082"/>
    <cellStyle name="40% - Ênfase6 153 2" xfId="43083"/>
    <cellStyle name="40% - Ênfase6 153 2 2" xfId="43084"/>
    <cellStyle name="40% - Ênfase6 153 2 2 2" xfId="43085"/>
    <cellStyle name="40% - Ênfase6 153 2 3" xfId="43086"/>
    <cellStyle name="40% - Ênfase6 153 2 3 2" xfId="43087"/>
    <cellStyle name="40% - Ênfase6 153 2 4" xfId="43088"/>
    <cellStyle name="40% - Ênfase6 153 2 4 2" xfId="43089"/>
    <cellStyle name="40% - Ênfase6 153 2 5" xfId="43090"/>
    <cellStyle name="40% - Ênfase6 153 2 5 2" xfId="43091"/>
    <cellStyle name="40% - Ênfase6 153 2 6" xfId="43092"/>
    <cellStyle name="40% - Ênfase6 153 3" xfId="43093"/>
    <cellStyle name="40% - Ênfase6 153 3 2" xfId="43094"/>
    <cellStyle name="40% - Ênfase6 153 4" xfId="43095"/>
    <cellStyle name="40% - Ênfase6 153 4 2" xfId="43096"/>
    <cellStyle name="40% - Ênfase6 153 5" xfId="43097"/>
    <cellStyle name="40% - Ênfase6 153 5 2" xfId="43098"/>
    <cellStyle name="40% - Ênfase6 153 6" xfId="43099"/>
    <cellStyle name="40% - Ênfase6 153 6 2" xfId="43100"/>
    <cellStyle name="40% - Ênfase6 153 7" xfId="43101"/>
    <cellStyle name="40% - Ênfase6 154" xfId="43102"/>
    <cellStyle name="40% - Ênfase6 154 2" xfId="43103"/>
    <cellStyle name="40% - Ênfase6 154 2 2" xfId="43104"/>
    <cellStyle name="40% - Ênfase6 154 2 2 2" xfId="43105"/>
    <cellStyle name="40% - Ênfase6 154 2 3" xfId="43106"/>
    <cellStyle name="40% - Ênfase6 154 2 3 2" xfId="43107"/>
    <cellStyle name="40% - Ênfase6 154 2 4" xfId="43108"/>
    <cellStyle name="40% - Ênfase6 154 3" xfId="43109"/>
    <cellStyle name="40% - Ênfase6 154 3 2" xfId="43110"/>
    <cellStyle name="40% - Ênfase6 154 4" xfId="43111"/>
    <cellStyle name="40% - Ênfase6 154 4 2" xfId="43112"/>
    <cellStyle name="40% - Ênfase6 154 5" xfId="43113"/>
    <cellStyle name="40% - Ênfase6 154 5 2" xfId="43114"/>
    <cellStyle name="40% - Ênfase6 154 6" xfId="43115"/>
    <cellStyle name="40% - Ênfase6 154 6 2" xfId="43116"/>
    <cellStyle name="40% - Ênfase6 154 7" xfId="43117"/>
    <cellStyle name="40% - Ênfase6 155" xfId="43118"/>
    <cellStyle name="40% - Ênfase6 155 2" xfId="43119"/>
    <cellStyle name="40% - Ênfase6 155 2 2" xfId="43120"/>
    <cellStyle name="40% - Ênfase6 155 2 2 2" xfId="43121"/>
    <cellStyle name="40% - Ênfase6 155 2 3" xfId="43122"/>
    <cellStyle name="40% - Ênfase6 155 2 3 2" xfId="43123"/>
    <cellStyle name="40% - Ênfase6 155 2 4" xfId="43124"/>
    <cellStyle name="40% - Ênfase6 155 3" xfId="43125"/>
    <cellStyle name="40% - Ênfase6 155 3 2" xfId="43126"/>
    <cellStyle name="40% - Ênfase6 155 4" xfId="43127"/>
    <cellStyle name="40% - Ênfase6 155 4 2" xfId="43128"/>
    <cellStyle name="40% - Ênfase6 155 5" xfId="43129"/>
    <cellStyle name="40% - Ênfase6 155 5 2" xfId="43130"/>
    <cellStyle name="40% - Ênfase6 155 6" xfId="43131"/>
    <cellStyle name="40% - Ênfase6 155 6 2" xfId="43132"/>
    <cellStyle name="40% - Ênfase6 155 7" xfId="43133"/>
    <cellStyle name="40% - Ênfase6 156" xfId="43134"/>
    <cellStyle name="40% - Ênfase6 156 2" xfId="43135"/>
    <cellStyle name="40% - Ênfase6 156 2 2" xfId="43136"/>
    <cellStyle name="40% - Ênfase6 156 2 2 2" xfId="43137"/>
    <cellStyle name="40% - Ênfase6 156 2 3" xfId="43138"/>
    <cellStyle name="40% - Ênfase6 156 2 3 2" xfId="43139"/>
    <cellStyle name="40% - Ênfase6 156 2 4" xfId="43140"/>
    <cellStyle name="40% - Ênfase6 156 3" xfId="43141"/>
    <cellStyle name="40% - Ênfase6 156 3 2" xfId="43142"/>
    <cellStyle name="40% - Ênfase6 156 4" xfId="43143"/>
    <cellStyle name="40% - Ênfase6 156 4 2" xfId="43144"/>
    <cellStyle name="40% - Ênfase6 156 5" xfId="43145"/>
    <cellStyle name="40% - Ênfase6 156 5 2" xfId="43146"/>
    <cellStyle name="40% - Ênfase6 156 6" xfId="43147"/>
    <cellStyle name="40% - Ênfase6 156 6 2" xfId="43148"/>
    <cellStyle name="40% - Ênfase6 156 7" xfId="43149"/>
    <cellStyle name="40% - Ênfase6 157" xfId="43150"/>
    <cellStyle name="40% - Ênfase6 157 2" xfId="43151"/>
    <cellStyle name="40% - Ênfase6 157 2 2" xfId="43152"/>
    <cellStyle name="40% - Ênfase6 157 3" xfId="43153"/>
    <cellStyle name="40% - Ênfase6 157 3 2" xfId="43154"/>
    <cellStyle name="40% - Ênfase6 157 4" xfId="43155"/>
    <cellStyle name="40% - Ênfase6 157 4 2" xfId="43156"/>
    <cellStyle name="40% - Ênfase6 157 5" xfId="43157"/>
    <cellStyle name="40% - Ênfase6 157 5 2" xfId="43158"/>
    <cellStyle name="40% - Ênfase6 157 6" xfId="43159"/>
    <cellStyle name="40% - Ênfase6 158" xfId="43160"/>
    <cellStyle name="40% - Ênfase6 158 2" xfId="43161"/>
    <cellStyle name="40% - Ênfase6 158 2 2" xfId="43162"/>
    <cellStyle name="40% - Ênfase6 158 3" xfId="43163"/>
    <cellStyle name="40% - Ênfase6 158 3 2" xfId="43164"/>
    <cellStyle name="40% - Ênfase6 158 4" xfId="43165"/>
    <cellStyle name="40% - Ênfase6 158 4 2" xfId="43166"/>
    <cellStyle name="40% - Ênfase6 158 5" xfId="43167"/>
    <cellStyle name="40% - Ênfase6 158 5 2" xfId="43168"/>
    <cellStyle name="40% - Ênfase6 158 6" xfId="43169"/>
    <cellStyle name="40% - Ênfase6 159" xfId="43170"/>
    <cellStyle name="40% - Ênfase6 159 2" xfId="43171"/>
    <cellStyle name="40% - Ênfase6 159 2 2" xfId="43172"/>
    <cellStyle name="40% - Ênfase6 159 3" xfId="43173"/>
    <cellStyle name="40% - Ênfase6 159 3 2" xfId="43174"/>
    <cellStyle name="40% - Ênfase6 159 4" xfId="43175"/>
    <cellStyle name="40% - Ênfase6 159 4 2" xfId="43176"/>
    <cellStyle name="40% - Ênfase6 159 5" xfId="43177"/>
    <cellStyle name="40% - Ênfase6 159 5 2" xfId="43178"/>
    <cellStyle name="40% - Ênfase6 159 6" xfId="43179"/>
    <cellStyle name="40% - Ênfase6 16" xfId="43180"/>
    <cellStyle name="40% - Ênfase6 16 2" xfId="43181"/>
    <cellStyle name="40% - Ênfase6 16 2 2" xfId="43182"/>
    <cellStyle name="40% - Ênfase6 16 2 2 2" xfId="43183"/>
    <cellStyle name="40% - Ênfase6 16 2 3" xfId="43184"/>
    <cellStyle name="40% - Ênfase6 16 2 3 2" xfId="43185"/>
    <cellStyle name="40% - Ênfase6 16 2 4" xfId="43186"/>
    <cellStyle name="40% - Ênfase6 16 2 4 2" xfId="43187"/>
    <cellStyle name="40% - Ênfase6 16 2 5" xfId="43188"/>
    <cellStyle name="40% - Ênfase6 16 2 5 2" xfId="43189"/>
    <cellStyle name="40% - Ênfase6 16 2 6" xfId="43190"/>
    <cellStyle name="40% - Ênfase6 16 3" xfId="43191"/>
    <cellStyle name="40% - Ênfase6 16 3 2" xfId="43192"/>
    <cellStyle name="40% - Ênfase6 16 4" xfId="43193"/>
    <cellStyle name="40% - Ênfase6 16 4 2" xfId="43194"/>
    <cellStyle name="40% - Ênfase6 16 5" xfId="43195"/>
    <cellStyle name="40% - Ênfase6 16 5 2" xfId="43196"/>
    <cellStyle name="40% - Ênfase6 16 6" xfId="43197"/>
    <cellStyle name="40% - Ênfase6 16 6 2" xfId="43198"/>
    <cellStyle name="40% - Ênfase6 16 7" xfId="43199"/>
    <cellStyle name="40% - Ênfase6 160" xfId="43200"/>
    <cellStyle name="40% - Ênfase6 160 2" xfId="43201"/>
    <cellStyle name="40% - Ênfase6 160 2 2" xfId="43202"/>
    <cellStyle name="40% - Ênfase6 160 3" xfId="43203"/>
    <cellStyle name="40% - Ênfase6 160 3 2" xfId="43204"/>
    <cellStyle name="40% - Ênfase6 160 4" xfId="43205"/>
    <cellStyle name="40% - Ênfase6 160 4 2" xfId="43206"/>
    <cellStyle name="40% - Ênfase6 160 5" xfId="43207"/>
    <cellStyle name="40% - Ênfase6 160 5 2" xfId="43208"/>
    <cellStyle name="40% - Ênfase6 160 6" xfId="43209"/>
    <cellStyle name="40% - Ênfase6 161" xfId="43210"/>
    <cellStyle name="40% - Ênfase6 161 2" xfId="43211"/>
    <cellStyle name="40% - Ênfase6 161 2 2" xfId="43212"/>
    <cellStyle name="40% - Ênfase6 161 3" xfId="43213"/>
    <cellStyle name="40% - Ênfase6 161 3 2" xfId="43214"/>
    <cellStyle name="40% - Ênfase6 161 4" xfId="43215"/>
    <cellStyle name="40% - Ênfase6 161 4 2" xfId="43216"/>
    <cellStyle name="40% - Ênfase6 161 5" xfId="43217"/>
    <cellStyle name="40% - Ênfase6 161 5 2" xfId="43218"/>
    <cellStyle name="40% - Ênfase6 161 6" xfId="43219"/>
    <cellStyle name="40% - Ênfase6 162" xfId="43220"/>
    <cellStyle name="40% - Ênfase6 162 2" xfId="43221"/>
    <cellStyle name="40% - Ênfase6 162 2 2" xfId="43222"/>
    <cellStyle name="40% - Ênfase6 162 3" xfId="43223"/>
    <cellStyle name="40% - Ênfase6 162 3 2" xfId="43224"/>
    <cellStyle name="40% - Ênfase6 162 4" xfId="43225"/>
    <cellStyle name="40% - Ênfase6 162 4 2" xfId="43226"/>
    <cellStyle name="40% - Ênfase6 162 5" xfId="43227"/>
    <cellStyle name="40% - Ênfase6 162 5 2" xfId="43228"/>
    <cellStyle name="40% - Ênfase6 162 6" xfId="43229"/>
    <cellStyle name="40% - Ênfase6 163" xfId="43230"/>
    <cellStyle name="40% - Ênfase6 163 2" xfId="43231"/>
    <cellStyle name="40% - Ênfase6 163 2 2" xfId="43232"/>
    <cellStyle name="40% - Ênfase6 163 3" xfId="43233"/>
    <cellStyle name="40% - Ênfase6 163 3 2" xfId="43234"/>
    <cellStyle name="40% - Ênfase6 163 4" xfId="43235"/>
    <cellStyle name="40% - Ênfase6 163 4 2" xfId="43236"/>
    <cellStyle name="40% - Ênfase6 163 5" xfId="43237"/>
    <cellStyle name="40% - Ênfase6 163 5 2" xfId="43238"/>
    <cellStyle name="40% - Ênfase6 163 6" xfId="43239"/>
    <cellStyle name="40% - Ênfase6 164" xfId="43240"/>
    <cellStyle name="40% - Ênfase6 164 2" xfId="43241"/>
    <cellStyle name="40% - Ênfase6 164 2 2" xfId="43242"/>
    <cellStyle name="40% - Ênfase6 164 3" xfId="43243"/>
    <cellStyle name="40% - Ênfase6 164 3 2" xfId="43244"/>
    <cellStyle name="40% - Ênfase6 164 4" xfId="43245"/>
    <cellStyle name="40% - Ênfase6 164 4 2" xfId="43246"/>
    <cellStyle name="40% - Ênfase6 164 5" xfId="43247"/>
    <cellStyle name="40% - Ênfase6 164 5 2" xfId="43248"/>
    <cellStyle name="40% - Ênfase6 164 6" xfId="43249"/>
    <cellStyle name="40% - Ênfase6 165" xfId="43250"/>
    <cellStyle name="40% - Ênfase6 165 2" xfId="43251"/>
    <cellStyle name="40% - Ênfase6 165 2 2" xfId="43252"/>
    <cellStyle name="40% - Ênfase6 165 3" xfId="43253"/>
    <cellStyle name="40% - Ênfase6 165 3 2" xfId="43254"/>
    <cellStyle name="40% - Ênfase6 165 4" xfId="43255"/>
    <cellStyle name="40% - Ênfase6 165 4 2" xfId="43256"/>
    <cellStyle name="40% - Ênfase6 165 5" xfId="43257"/>
    <cellStyle name="40% - Ênfase6 165 5 2" xfId="43258"/>
    <cellStyle name="40% - Ênfase6 165 6" xfId="43259"/>
    <cellStyle name="40% - Ênfase6 166" xfId="43260"/>
    <cellStyle name="40% - Ênfase6 166 2" xfId="43261"/>
    <cellStyle name="40% - Ênfase6 166 2 2" xfId="43262"/>
    <cellStyle name="40% - Ênfase6 166 3" xfId="43263"/>
    <cellStyle name="40% - Ênfase6 166 3 2" xfId="43264"/>
    <cellStyle name="40% - Ênfase6 166 4" xfId="43265"/>
    <cellStyle name="40% - Ênfase6 166 4 2" xfId="43266"/>
    <cellStyle name="40% - Ênfase6 166 5" xfId="43267"/>
    <cellStyle name="40% - Ênfase6 166 5 2" xfId="43268"/>
    <cellStyle name="40% - Ênfase6 166 6" xfId="43269"/>
    <cellStyle name="40% - Ênfase6 167" xfId="43270"/>
    <cellStyle name="40% - Ênfase6 167 2" xfId="43271"/>
    <cellStyle name="40% - Ênfase6 167 2 2" xfId="43272"/>
    <cellStyle name="40% - Ênfase6 167 3" xfId="43273"/>
    <cellStyle name="40% - Ênfase6 167 3 2" xfId="43274"/>
    <cellStyle name="40% - Ênfase6 167 4" xfId="43275"/>
    <cellStyle name="40% - Ênfase6 167 4 2" xfId="43276"/>
    <cellStyle name="40% - Ênfase6 167 5" xfId="43277"/>
    <cellStyle name="40% - Ênfase6 167 5 2" xfId="43278"/>
    <cellStyle name="40% - Ênfase6 167 6" xfId="43279"/>
    <cellStyle name="40% - Ênfase6 168" xfId="43280"/>
    <cellStyle name="40% - Ênfase6 168 2" xfId="43281"/>
    <cellStyle name="40% - Ênfase6 168 2 2" xfId="43282"/>
    <cellStyle name="40% - Ênfase6 168 3" xfId="43283"/>
    <cellStyle name="40% - Ênfase6 168 3 2" xfId="43284"/>
    <cellStyle name="40% - Ênfase6 168 4" xfId="43285"/>
    <cellStyle name="40% - Ênfase6 168 4 2" xfId="43286"/>
    <cellStyle name="40% - Ênfase6 168 5" xfId="43287"/>
    <cellStyle name="40% - Ênfase6 168 5 2" xfId="43288"/>
    <cellStyle name="40% - Ênfase6 168 6" xfId="43289"/>
    <cellStyle name="40% - Ênfase6 169" xfId="43290"/>
    <cellStyle name="40% - Ênfase6 169 2" xfId="43291"/>
    <cellStyle name="40% - Ênfase6 169 2 2" xfId="43292"/>
    <cellStyle name="40% - Ênfase6 169 3" xfId="43293"/>
    <cellStyle name="40% - Ênfase6 169 3 2" xfId="43294"/>
    <cellStyle name="40% - Ênfase6 169 4" xfId="43295"/>
    <cellStyle name="40% - Ênfase6 169 4 2" xfId="43296"/>
    <cellStyle name="40% - Ênfase6 169 5" xfId="43297"/>
    <cellStyle name="40% - Ênfase6 169 5 2" xfId="43298"/>
    <cellStyle name="40% - Ênfase6 169 6" xfId="43299"/>
    <cellStyle name="40% - Ênfase6 17" xfId="43300"/>
    <cellStyle name="40% - Ênfase6 17 2" xfId="43301"/>
    <cellStyle name="40% - Ênfase6 17 2 2" xfId="43302"/>
    <cellStyle name="40% - Ênfase6 17 2 2 2" xfId="43303"/>
    <cellStyle name="40% - Ênfase6 17 2 3" xfId="43304"/>
    <cellStyle name="40% - Ênfase6 17 2 3 2" xfId="43305"/>
    <cellStyle name="40% - Ênfase6 17 2 4" xfId="43306"/>
    <cellStyle name="40% - Ênfase6 17 2 4 2" xfId="43307"/>
    <cellStyle name="40% - Ênfase6 17 2 5" xfId="43308"/>
    <cellStyle name="40% - Ênfase6 17 2 5 2" xfId="43309"/>
    <cellStyle name="40% - Ênfase6 17 2 6" xfId="43310"/>
    <cellStyle name="40% - Ênfase6 17 3" xfId="43311"/>
    <cellStyle name="40% - Ênfase6 17 3 2" xfId="43312"/>
    <cellStyle name="40% - Ênfase6 17 4" xfId="43313"/>
    <cellStyle name="40% - Ênfase6 17 4 2" xfId="43314"/>
    <cellStyle name="40% - Ênfase6 17 5" xfId="43315"/>
    <cellStyle name="40% - Ênfase6 17 5 2" xfId="43316"/>
    <cellStyle name="40% - Ênfase6 17 6" xfId="43317"/>
    <cellStyle name="40% - Ênfase6 17 6 2" xfId="43318"/>
    <cellStyle name="40% - Ênfase6 17 7" xfId="43319"/>
    <cellStyle name="40% - Ênfase6 170" xfId="43320"/>
    <cellStyle name="40% - Ênfase6 170 2" xfId="43321"/>
    <cellStyle name="40% - Ênfase6 170 2 2" xfId="43322"/>
    <cellStyle name="40% - Ênfase6 170 3" xfId="43323"/>
    <cellStyle name="40% - Ênfase6 170 3 2" xfId="43324"/>
    <cellStyle name="40% - Ênfase6 170 4" xfId="43325"/>
    <cellStyle name="40% - Ênfase6 170 4 2" xfId="43326"/>
    <cellStyle name="40% - Ênfase6 170 5" xfId="43327"/>
    <cellStyle name="40% - Ênfase6 170 5 2" xfId="43328"/>
    <cellStyle name="40% - Ênfase6 170 6" xfId="43329"/>
    <cellStyle name="40% - Ênfase6 171" xfId="43330"/>
    <cellStyle name="40% - Ênfase6 171 2" xfId="43331"/>
    <cellStyle name="40% - Ênfase6 171 2 2" xfId="43332"/>
    <cellStyle name="40% - Ênfase6 171 3" xfId="43333"/>
    <cellStyle name="40% - Ênfase6 171 3 2" xfId="43334"/>
    <cellStyle name="40% - Ênfase6 171 4" xfId="43335"/>
    <cellStyle name="40% - Ênfase6 171 4 2" xfId="43336"/>
    <cellStyle name="40% - Ênfase6 171 5" xfId="43337"/>
    <cellStyle name="40% - Ênfase6 171 5 2" xfId="43338"/>
    <cellStyle name="40% - Ênfase6 171 6" xfId="43339"/>
    <cellStyle name="40% - Ênfase6 172" xfId="43340"/>
    <cellStyle name="40% - Ênfase6 172 2" xfId="43341"/>
    <cellStyle name="40% - Ênfase6 172 2 2" xfId="43342"/>
    <cellStyle name="40% - Ênfase6 172 3" xfId="43343"/>
    <cellStyle name="40% - Ênfase6 172 3 2" xfId="43344"/>
    <cellStyle name="40% - Ênfase6 172 4" xfId="43345"/>
    <cellStyle name="40% - Ênfase6 172 4 2" xfId="43346"/>
    <cellStyle name="40% - Ênfase6 172 5" xfId="43347"/>
    <cellStyle name="40% - Ênfase6 172 5 2" xfId="43348"/>
    <cellStyle name="40% - Ênfase6 172 6" xfId="43349"/>
    <cellStyle name="40% - Ênfase6 173" xfId="43350"/>
    <cellStyle name="40% - Ênfase6 173 2" xfId="43351"/>
    <cellStyle name="40% - Ênfase6 173 2 2" xfId="43352"/>
    <cellStyle name="40% - Ênfase6 173 3" xfId="43353"/>
    <cellStyle name="40% - Ênfase6 173 3 2" xfId="43354"/>
    <cellStyle name="40% - Ênfase6 173 4" xfId="43355"/>
    <cellStyle name="40% - Ênfase6 173 4 2" xfId="43356"/>
    <cellStyle name="40% - Ênfase6 173 5" xfId="43357"/>
    <cellStyle name="40% - Ênfase6 173 5 2" xfId="43358"/>
    <cellStyle name="40% - Ênfase6 173 6" xfId="43359"/>
    <cellStyle name="40% - Ênfase6 174" xfId="43360"/>
    <cellStyle name="40% - Ênfase6 174 2" xfId="43361"/>
    <cellStyle name="40% - Ênfase6 174 2 2" xfId="43362"/>
    <cellStyle name="40% - Ênfase6 174 3" xfId="43363"/>
    <cellStyle name="40% - Ênfase6 174 3 2" xfId="43364"/>
    <cellStyle name="40% - Ênfase6 174 4" xfId="43365"/>
    <cellStyle name="40% - Ênfase6 174 4 2" xfId="43366"/>
    <cellStyle name="40% - Ênfase6 174 5" xfId="43367"/>
    <cellStyle name="40% - Ênfase6 174 5 2" xfId="43368"/>
    <cellStyle name="40% - Ênfase6 174 6" xfId="43369"/>
    <cellStyle name="40% - Ênfase6 175" xfId="43370"/>
    <cellStyle name="40% - Ênfase6 175 2" xfId="43371"/>
    <cellStyle name="40% - Ênfase6 175 2 2" xfId="43372"/>
    <cellStyle name="40% - Ênfase6 175 3" xfId="43373"/>
    <cellStyle name="40% - Ênfase6 175 3 2" xfId="43374"/>
    <cellStyle name="40% - Ênfase6 175 4" xfId="43375"/>
    <cellStyle name="40% - Ênfase6 175 4 2" xfId="43376"/>
    <cellStyle name="40% - Ênfase6 175 5" xfId="43377"/>
    <cellStyle name="40% - Ênfase6 175 5 2" xfId="43378"/>
    <cellStyle name="40% - Ênfase6 175 6" xfId="43379"/>
    <cellStyle name="40% - Ênfase6 176" xfId="43380"/>
    <cellStyle name="40% - Ênfase6 176 2" xfId="43381"/>
    <cellStyle name="40% - Ênfase6 176 2 2" xfId="43382"/>
    <cellStyle name="40% - Ênfase6 176 3" xfId="43383"/>
    <cellStyle name="40% - Ênfase6 176 3 2" xfId="43384"/>
    <cellStyle name="40% - Ênfase6 176 4" xfId="43385"/>
    <cellStyle name="40% - Ênfase6 176 4 2" xfId="43386"/>
    <cellStyle name="40% - Ênfase6 176 5" xfId="43387"/>
    <cellStyle name="40% - Ênfase6 176 5 2" xfId="43388"/>
    <cellStyle name="40% - Ênfase6 176 6" xfId="43389"/>
    <cellStyle name="40% - Ênfase6 177" xfId="43390"/>
    <cellStyle name="40% - Ênfase6 177 2" xfId="43391"/>
    <cellStyle name="40% - Ênfase6 177 2 2" xfId="43392"/>
    <cellStyle name="40% - Ênfase6 177 3" xfId="43393"/>
    <cellStyle name="40% - Ênfase6 177 3 2" xfId="43394"/>
    <cellStyle name="40% - Ênfase6 177 4" xfId="43395"/>
    <cellStyle name="40% - Ênfase6 177 4 2" xfId="43396"/>
    <cellStyle name="40% - Ênfase6 177 5" xfId="43397"/>
    <cellStyle name="40% - Ênfase6 177 5 2" xfId="43398"/>
    <cellStyle name="40% - Ênfase6 177 6" xfId="43399"/>
    <cellStyle name="40% - Ênfase6 178" xfId="43400"/>
    <cellStyle name="40% - Ênfase6 178 2" xfId="43401"/>
    <cellStyle name="40% - Ênfase6 178 2 2" xfId="43402"/>
    <cellStyle name="40% - Ênfase6 178 3" xfId="43403"/>
    <cellStyle name="40% - Ênfase6 178 3 2" xfId="43404"/>
    <cellStyle name="40% - Ênfase6 178 4" xfId="43405"/>
    <cellStyle name="40% - Ênfase6 178 4 2" xfId="43406"/>
    <cellStyle name="40% - Ênfase6 178 5" xfId="43407"/>
    <cellStyle name="40% - Ênfase6 178 5 2" xfId="43408"/>
    <cellStyle name="40% - Ênfase6 178 6" xfId="43409"/>
    <cellStyle name="40% - Ênfase6 179" xfId="43410"/>
    <cellStyle name="40% - Ênfase6 179 2" xfId="43411"/>
    <cellStyle name="40% - Ênfase6 179 2 2" xfId="43412"/>
    <cellStyle name="40% - Ênfase6 179 3" xfId="43413"/>
    <cellStyle name="40% - Ênfase6 179 3 2" xfId="43414"/>
    <cellStyle name="40% - Ênfase6 179 4" xfId="43415"/>
    <cellStyle name="40% - Ênfase6 179 4 2" xfId="43416"/>
    <cellStyle name="40% - Ênfase6 179 5" xfId="43417"/>
    <cellStyle name="40% - Ênfase6 179 5 2" xfId="43418"/>
    <cellStyle name="40% - Ênfase6 179 6" xfId="43419"/>
    <cellStyle name="40% - Ênfase6 18" xfId="43420"/>
    <cellStyle name="40% - Ênfase6 18 2" xfId="43421"/>
    <cellStyle name="40% - Ênfase6 18 2 2" xfId="43422"/>
    <cellStyle name="40% - Ênfase6 18 2 2 2" xfId="43423"/>
    <cellStyle name="40% - Ênfase6 18 2 3" xfId="43424"/>
    <cellStyle name="40% - Ênfase6 18 2 3 2" xfId="43425"/>
    <cellStyle name="40% - Ênfase6 18 2 4" xfId="43426"/>
    <cellStyle name="40% - Ênfase6 18 2 4 2" xfId="43427"/>
    <cellStyle name="40% - Ênfase6 18 2 5" xfId="43428"/>
    <cellStyle name="40% - Ênfase6 18 2 5 2" xfId="43429"/>
    <cellStyle name="40% - Ênfase6 18 2 6" xfId="43430"/>
    <cellStyle name="40% - Ênfase6 18 3" xfId="43431"/>
    <cellStyle name="40% - Ênfase6 18 3 2" xfId="43432"/>
    <cellStyle name="40% - Ênfase6 18 4" xfId="43433"/>
    <cellStyle name="40% - Ênfase6 18 4 2" xfId="43434"/>
    <cellStyle name="40% - Ênfase6 18 5" xfId="43435"/>
    <cellStyle name="40% - Ênfase6 18 5 2" xfId="43436"/>
    <cellStyle name="40% - Ênfase6 18 6" xfId="43437"/>
    <cellStyle name="40% - Ênfase6 18 6 2" xfId="43438"/>
    <cellStyle name="40% - Ênfase6 18 7" xfId="43439"/>
    <cellStyle name="40% - Ênfase6 180" xfId="43440"/>
    <cellStyle name="40% - Ênfase6 180 2" xfId="43441"/>
    <cellStyle name="40% - Ênfase6 180 2 2" xfId="43442"/>
    <cellStyle name="40% - Ênfase6 180 3" xfId="43443"/>
    <cellStyle name="40% - Ênfase6 180 3 2" xfId="43444"/>
    <cellStyle name="40% - Ênfase6 180 4" xfId="43445"/>
    <cellStyle name="40% - Ênfase6 180 4 2" xfId="43446"/>
    <cellStyle name="40% - Ênfase6 180 5" xfId="43447"/>
    <cellStyle name="40% - Ênfase6 180 5 2" xfId="43448"/>
    <cellStyle name="40% - Ênfase6 180 6" xfId="43449"/>
    <cellStyle name="40% - Ênfase6 181" xfId="43450"/>
    <cellStyle name="40% - Ênfase6 181 2" xfId="43451"/>
    <cellStyle name="40% - Ênfase6 181 2 2" xfId="43452"/>
    <cellStyle name="40% - Ênfase6 181 3" xfId="43453"/>
    <cellStyle name="40% - Ênfase6 181 3 2" xfId="43454"/>
    <cellStyle name="40% - Ênfase6 181 4" xfId="43455"/>
    <cellStyle name="40% - Ênfase6 181 4 2" xfId="43456"/>
    <cellStyle name="40% - Ênfase6 181 5" xfId="43457"/>
    <cellStyle name="40% - Ênfase6 181 5 2" xfId="43458"/>
    <cellStyle name="40% - Ênfase6 181 6" xfId="43459"/>
    <cellStyle name="40% - Ênfase6 182" xfId="43460"/>
    <cellStyle name="40% - Ênfase6 182 2" xfId="43461"/>
    <cellStyle name="40% - Ênfase6 182 2 2" xfId="43462"/>
    <cellStyle name="40% - Ênfase6 182 3" xfId="43463"/>
    <cellStyle name="40% - Ênfase6 182 3 2" xfId="43464"/>
    <cellStyle name="40% - Ênfase6 182 4" xfId="43465"/>
    <cellStyle name="40% - Ênfase6 182 4 2" xfId="43466"/>
    <cellStyle name="40% - Ênfase6 182 5" xfId="43467"/>
    <cellStyle name="40% - Ênfase6 182 5 2" xfId="43468"/>
    <cellStyle name="40% - Ênfase6 182 6" xfId="43469"/>
    <cellStyle name="40% - Ênfase6 183" xfId="43470"/>
    <cellStyle name="40% - Ênfase6 183 2" xfId="43471"/>
    <cellStyle name="40% - Ênfase6 183 2 2" xfId="43472"/>
    <cellStyle name="40% - Ênfase6 183 3" xfId="43473"/>
    <cellStyle name="40% - Ênfase6 183 3 2" xfId="43474"/>
    <cellStyle name="40% - Ênfase6 183 4" xfId="43475"/>
    <cellStyle name="40% - Ênfase6 183 4 2" xfId="43476"/>
    <cellStyle name="40% - Ênfase6 183 5" xfId="43477"/>
    <cellStyle name="40% - Ênfase6 183 5 2" xfId="43478"/>
    <cellStyle name="40% - Ênfase6 183 6" xfId="43479"/>
    <cellStyle name="40% - Ênfase6 184" xfId="43480"/>
    <cellStyle name="40% - Ênfase6 184 2" xfId="43481"/>
    <cellStyle name="40% - Ênfase6 184 2 2" xfId="43482"/>
    <cellStyle name="40% - Ênfase6 184 3" xfId="43483"/>
    <cellStyle name="40% - Ênfase6 184 3 2" xfId="43484"/>
    <cellStyle name="40% - Ênfase6 184 4" xfId="43485"/>
    <cellStyle name="40% - Ênfase6 184 4 2" xfId="43486"/>
    <cellStyle name="40% - Ênfase6 184 5" xfId="43487"/>
    <cellStyle name="40% - Ênfase6 184 5 2" xfId="43488"/>
    <cellStyle name="40% - Ênfase6 184 6" xfId="43489"/>
    <cellStyle name="40% - Ênfase6 185" xfId="43490"/>
    <cellStyle name="40% - Ênfase6 185 2" xfId="43491"/>
    <cellStyle name="40% - Ênfase6 185 2 2" xfId="43492"/>
    <cellStyle name="40% - Ênfase6 185 3" xfId="43493"/>
    <cellStyle name="40% - Ênfase6 185 3 2" xfId="43494"/>
    <cellStyle name="40% - Ênfase6 185 4" xfId="43495"/>
    <cellStyle name="40% - Ênfase6 185 4 2" xfId="43496"/>
    <cellStyle name="40% - Ênfase6 185 5" xfId="43497"/>
    <cellStyle name="40% - Ênfase6 185 5 2" xfId="43498"/>
    <cellStyle name="40% - Ênfase6 185 6" xfId="43499"/>
    <cellStyle name="40% - Ênfase6 186" xfId="43500"/>
    <cellStyle name="40% - Ênfase6 186 2" xfId="43501"/>
    <cellStyle name="40% - Ênfase6 186 2 2" xfId="43502"/>
    <cellStyle name="40% - Ênfase6 186 3" xfId="43503"/>
    <cellStyle name="40% - Ênfase6 186 3 2" xfId="43504"/>
    <cellStyle name="40% - Ênfase6 186 4" xfId="43505"/>
    <cellStyle name="40% - Ênfase6 186 4 2" xfId="43506"/>
    <cellStyle name="40% - Ênfase6 186 5" xfId="43507"/>
    <cellStyle name="40% - Ênfase6 186 5 2" xfId="43508"/>
    <cellStyle name="40% - Ênfase6 186 6" xfId="43509"/>
    <cellStyle name="40% - Ênfase6 187" xfId="43510"/>
    <cellStyle name="40% - Ênfase6 187 2" xfId="43511"/>
    <cellStyle name="40% - Ênfase6 187 2 2" xfId="43512"/>
    <cellStyle name="40% - Ênfase6 187 3" xfId="43513"/>
    <cellStyle name="40% - Ênfase6 187 3 2" xfId="43514"/>
    <cellStyle name="40% - Ênfase6 187 4" xfId="43515"/>
    <cellStyle name="40% - Ênfase6 187 4 2" xfId="43516"/>
    <cellStyle name="40% - Ênfase6 187 5" xfId="43517"/>
    <cellStyle name="40% - Ênfase6 187 5 2" xfId="43518"/>
    <cellStyle name="40% - Ênfase6 187 6" xfId="43519"/>
    <cellStyle name="40% - Ênfase6 188" xfId="43520"/>
    <cellStyle name="40% - Ênfase6 188 2" xfId="43521"/>
    <cellStyle name="40% - Ênfase6 188 2 2" xfId="43522"/>
    <cellStyle name="40% - Ênfase6 188 3" xfId="43523"/>
    <cellStyle name="40% - Ênfase6 188 3 2" xfId="43524"/>
    <cellStyle name="40% - Ênfase6 188 4" xfId="43525"/>
    <cellStyle name="40% - Ênfase6 188 4 2" xfId="43526"/>
    <cellStyle name="40% - Ênfase6 188 5" xfId="43527"/>
    <cellStyle name="40% - Ênfase6 188 5 2" xfId="43528"/>
    <cellStyle name="40% - Ênfase6 188 6" xfId="43529"/>
    <cellStyle name="40% - Ênfase6 189" xfId="43530"/>
    <cellStyle name="40% - Ênfase6 189 2" xfId="43531"/>
    <cellStyle name="40% - Ênfase6 189 2 2" xfId="43532"/>
    <cellStyle name="40% - Ênfase6 189 3" xfId="43533"/>
    <cellStyle name="40% - Ênfase6 189 3 2" xfId="43534"/>
    <cellStyle name="40% - Ênfase6 189 4" xfId="43535"/>
    <cellStyle name="40% - Ênfase6 189 4 2" xfId="43536"/>
    <cellStyle name="40% - Ênfase6 189 5" xfId="43537"/>
    <cellStyle name="40% - Ênfase6 189 5 2" xfId="43538"/>
    <cellStyle name="40% - Ênfase6 189 6" xfId="43539"/>
    <cellStyle name="40% - Ênfase6 19" xfId="43540"/>
    <cellStyle name="40% - Ênfase6 19 2" xfId="43541"/>
    <cellStyle name="40% - Ênfase6 19 2 2" xfId="43542"/>
    <cellStyle name="40% - Ênfase6 19 2 2 2" xfId="43543"/>
    <cellStyle name="40% - Ênfase6 19 2 3" xfId="43544"/>
    <cellStyle name="40% - Ênfase6 19 2 3 2" xfId="43545"/>
    <cellStyle name="40% - Ênfase6 19 2 4" xfId="43546"/>
    <cellStyle name="40% - Ênfase6 19 2 4 2" xfId="43547"/>
    <cellStyle name="40% - Ênfase6 19 2 5" xfId="43548"/>
    <cellStyle name="40% - Ênfase6 19 2 5 2" xfId="43549"/>
    <cellStyle name="40% - Ênfase6 19 2 6" xfId="43550"/>
    <cellStyle name="40% - Ênfase6 19 3" xfId="43551"/>
    <cellStyle name="40% - Ênfase6 19 3 2" xfId="43552"/>
    <cellStyle name="40% - Ênfase6 19 4" xfId="43553"/>
    <cellStyle name="40% - Ênfase6 19 4 2" xfId="43554"/>
    <cellStyle name="40% - Ênfase6 19 5" xfId="43555"/>
    <cellStyle name="40% - Ênfase6 19 5 2" xfId="43556"/>
    <cellStyle name="40% - Ênfase6 19 6" xfId="43557"/>
    <cellStyle name="40% - Ênfase6 19 6 2" xfId="43558"/>
    <cellStyle name="40% - Ênfase6 19 7" xfId="43559"/>
    <cellStyle name="40% - Ênfase6 190" xfId="43560"/>
    <cellStyle name="40% - Ênfase6 190 2" xfId="43561"/>
    <cellStyle name="40% - Ênfase6 190 2 2" xfId="43562"/>
    <cellStyle name="40% - Ênfase6 190 3" xfId="43563"/>
    <cellStyle name="40% - Ênfase6 190 3 2" xfId="43564"/>
    <cellStyle name="40% - Ênfase6 190 4" xfId="43565"/>
    <cellStyle name="40% - Ênfase6 190 4 2" xfId="43566"/>
    <cellStyle name="40% - Ênfase6 190 5" xfId="43567"/>
    <cellStyle name="40% - Ênfase6 190 5 2" xfId="43568"/>
    <cellStyle name="40% - Ênfase6 190 6" xfId="43569"/>
    <cellStyle name="40% - Ênfase6 191" xfId="43570"/>
    <cellStyle name="40% - Ênfase6 191 2" xfId="43571"/>
    <cellStyle name="40% - Ênfase6 191 2 2" xfId="43572"/>
    <cellStyle name="40% - Ênfase6 191 3" xfId="43573"/>
    <cellStyle name="40% - Ênfase6 191 3 2" xfId="43574"/>
    <cellStyle name="40% - Ênfase6 191 4" xfId="43575"/>
    <cellStyle name="40% - Ênfase6 191 4 2" xfId="43576"/>
    <cellStyle name="40% - Ênfase6 191 5" xfId="43577"/>
    <cellStyle name="40% - Ênfase6 191 5 2" xfId="43578"/>
    <cellStyle name="40% - Ênfase6 191 6" xfId="43579"/>
    <cellStyle name="40% - Ênfase6 192" xfId="43580"/>
    <cellStyle name="40% - Ênfase6 192 2" xfId="43581"/>
    <cellStyle name="40% - Ênfase6 192 2 2" xfId="43582"/>
    <cellStyle name="40% - Ênfase6 192 3" xfId="43583"/>
    <cellStyle name="40% - Ênfase6 192 3 2" xfId="43584"/>
    <cellStyle name="40% - Ênfase6 192 4" xfId="43585"/>
    <cellStyle name="40% - Ênfase6 192 4 2" xfId="43586"/>
    <cellStyle name="40% - Ênfase6 192 5" xfId="43587"/>
    <cellStyle name="40% - Ênfase6 192 5 2" xfId="43588"/>
    <cellStyle name="40% - Ênfase6 192 6" xfId="43589"/>
    <cellStyle name="40% - Ênfase6 193" xfId="43590"/>
    <cellStyle name="40% - Ênfase6 193 2" xfId="43591"/>
    <cellStyle name="40% - Ênfase6 193 2 2" xfId="43592"/>
    <cellStyle name="40% - Ênfase6 193 3" xfId="43593"/>
    <cellStyle name="40% - Ênfase6 193 3 2" xfId="43594"/>
    <cellStyle name="40% - Ênfase6 193 4" xfId="43595"/>
    <cellStyle name="40% - Ênfase6 194" xfId="43596"/>
    <cellStyle name="40% - Ênfase6 194 2" xfId="43597"/>
    <cellStyle name="40% - Ênfase6 194 2 2" xfId="43598"/>
    <cellStyle name="40% - Ênfase6 194 3" xfId="43599"/>
    <cellStyle name="40% - Ênfase6 194 3 2" xfId="43600"/>
    <cellStyle name="40% - Ênfase6 194 4" xfId="43601"/>
    <cellStyle name="40% - Ênfase6 195" xfId="43602"/>
    <cellStyle name="40% - Ênfase6 195 2" xfId="43603"/>
    <cellStyle name="40% - Ênfase6 195 2 2" xfId="43604"/>
    <cellStyle name="40% - Ênfase6 195 3" xfId="43605"/>
    <cellStyle name="40% - Ênfase6 195 3 2" xfId="43606"/>
    <cellStyle name="40% - Ênfase6 195 4" xfId="43607"/>
    <cellStyle name="40% - Ênfase6 196" xfId="43608"/>
    <cellStyle name="40% - Ênfase6 196 2" xfId="43609"/>
    <cellStyle name="40% - Ênfase6 196 2 2" xfId="43610"/>
    <cellStyle name="40% - Ênfase6 196 3" xfId="43611"/>
    <cellStyle name="40% - Ênfase6 196 3 2" xfId="43612"/>
    <cellStyle name="40% - Ênfase6 196 4" xfId="43613"/>
    <cellStyle name="40% - Ênfase6 197" xfId="43614"/>
    <cellStyle name="40% - Ênfase6 197 2" xfId="43615"/>
    <cellStyle name="40% - Ênfase6 197 2 2" xfId="43616"/>
    <cellStyle name="40% - Ênfase6 197 3" xfId="43617"/>
    <cellStyle name="40% - Ênfase6 197 3 2" xfId="43618"/>
    <cellStyle name="40% - Ênfase6 197 4" xfId="43619"/>
    <cellStyle name="40% - Ênfase6 198" xfId="43620"/>
    <cellStyle name="40% - Ênfase6 198 2" xfId="43621"/>
    <cellStyle name="40% - Ênfase6 198 2 2" xfId="43622"/>
    <cellStyle name="40% - Ênfase6 198 3" xfId="43623"/>
    <cellStyle name="40% - Ênfase6 198 3 2" xfId="43624"/>
    <cellStyle name="40% - Ênfase6 198 4" xfId="43625"/>
    <cellStyle name="40% - Ênfase6 199" xfId="43626"/>
    <cellStyle name="40% - Ênfase6 199 2" xfId="43627"/>
    <cellStyle name="40% - Ênfase6 199 2 2" xfId="43628"/>
    <cellStyle name="40% - Ênfase6 199 3" xfId="43629"/>
    <cellStyle name="40% - Ênfase6 199 3 2" xfId="43630"/>
    <cellStyle name="40% - Ênfase6 199 4" xfId="43631"/>
    <cellStyle name="40% - Ênfase6 2" xfId="43632"/>
    <cellStyle name="40% - Ênfase6 2 2" xfId="43633"/>
    <cellStyle name="40% - Ênfase6 2 2 2" xfId="43634"/>
    <cellStyle name="40% - Ênfase6 2 2 2 2" xfId="43635"/>
    <cellStyle name="40% - Ênfase6 2 2 2 2 2" xfId="43636"/>
    <cellStyle name="40% - Ênfase6 2 2 2 3" xfId="43637"/>
    <cellStyle name="40% - Ênfase6 2 2 2 3 2" xfId="43638"/>
    <cellStyle name="40% - Ênfase6 2 2 2 4" xfId="43639"/>
    <cellStyle name="40% - Ênfase6 2 2 2 4 2" xfId="43640"/>
    <cellStyle name="40% - Ênfase6 2 2 2 5" xfId="43641"/>
    <cellStyle name="40% - Ênfase6 2 2 2 5 2" xfId="43642"/>
    <cellStyle name="40% - Ênfase6 2 2 2 6" xfId="43643"/>
    <cellStyle name="40% - Ênfase6 2 2 3" xfId="43644"/>
    <cellStyle name="40% - Ênfase6 2 2 3 2" xfId="43645"/>
    <cellStyle name="40% - Ênfase6 2 2 4" xfId="43646"/>
    <cellStyle name="40% - Ênfase6 2 2 4 2" xfId="43647"/>
    <cellStyle name="40% - Ênfase6 2 2 5" xfId="43648"/>
    <cellStyle name="40% - Ênfase6 2 2 5 2" xfId="43649"/>
    <cellStyle name="40% - Ênfase6 2 2 6" xfId="43650"/>
    <cellStyle name="40% - Ênfase6 2 2 6 2" xfId="43651"/>
    <cellStyle name="40% - Ênfase6 2 2 7" xfId="43652"/>
    <cellStyle name="40% - Ênfase6 2 3" xfId="43653"/>
    <cellStyle name="40% - Ênfase6 2 3 2" xfId="43654"/>
    <cellStyle name="40% - Ênfase6 2 3 2 2" xfId="43655"/>
    <cellStyle name="40% - Ênfase6 2 3 3" xfId="43656"/>
    <cellStyle name="40% - Ênfase6 2 3 3 2" xfId="43657"/>
    <cellStyle name="40% - Ênfase6 2 3 4" xfId="43658"/>
    <cellStyle name="40% - Ênfase6 2 3 4 2" xfId="43659"/>
    <cellStyle name="40% - Ênfase6 2 3 5" xfId="43660"/>
    <cellStyle name="40% - Ênfase6 2 3 5 2" xfId="43661"/>
    <cellStyle name="40% - Ênfase6 2 3 6" xfId="43662"/>
    <cellStyle name="40% - Ênfase6 2 4" xfId="43663"/>
    <cellStyle name="40% - Ênfase6 2 4 2" xfId="43664"/>
    <cellStyle name="40% - Ênfase6 2 5" xfId="43665"/>
    <cellStyle name="40% - Ênfase6 2 5 2" xfId="43666"/>
    <cellStyle name="40% - Ênfase6 2 6" xfId="43667"/>
    <cellStyle name="40% - Ênfase6 2 6 2" xfId="43668"/>
    <cellStyle name="40% - Ênfase6 2 7" xfId="43669"/>
    <cellStyle name="40% - Ênfase6 2 7 2" xfId="43670"/>
    <cellStyle name="40% - Ênfase6 2 8" xfId="43671"/>
    <cellStyle name="40% - Ênfase6 20" xfId="43672"/>
    <cellStyle name="40% - Ênfase6 20 2" xfId="43673"/>
    <cellStyle name="40% - Ênfase6 20 2 2" xfId="43674"/>
    <cellStyle name="40% - Ênfase6 20 2 2 2" xfId="43675"/>
    <cellStyle name="40% - Ênfase6 20 2 3" xfId="43676"/>
    <cellStyle name="40% - Ênfase6 20 2 3 2" xfId="43677"/>
    <cellStyle name="40% - Ênfase6 20 2 4" xfId="43678"/>
    <cellStyle name="40% - Ênfase6 20 2 4 2" xfId="43679"/>
    <cellStyle name="40% - Ênfase6 20 2 5" xfId="43680"/>
    <cellStyle name="40% - Ênfase6 20 2 5 2" xfId="43681"/>
    <cellStyle name="40% - Ênfase6 20 2 6" xfId="43682"/>
    <cellStyle name="40% - Ênfase6 20 3" xfId="43683"/>
    <cellStyle name="40% - Ênfase6 20 3 2" xfId="43684"/>
    <cellStyle name="40% - Ênfase6 20 4" xfId="43685"/>
    <cellStyle name="40% - Ênfase6 20 4 2" xfId="43686"/>
    <cellStyle name="40% - Ênfase6 20 5" xfId="43687"/>
    <cellStyle name="40% - Ênfase6 20 5 2" xfId="43688"/>
    <cellStyle name="40% - Ênfase6 20 6" xfId="43689"/>
    <cellStyle name="40% - Ênfase6 20 6 2" xfId="43690"/>
    <cellStyle name="40% - Ênfase6 20 7" xfId="43691"/>
    <cellStyle name="40% - Ênfase6 200" xfId="43692"/>
    <cellStyle name="40% - Ênfase6 200 2" xfId="43693"/>
    <cellStyle name="40% - Ênfase6 200 2 2" xfId="43694"/>
    <cellStyle name="40% - Ênfase6 200 3" xfId="43695"/>
    <cellStyle name="40% - Ênfase6 200 3 2" xfId="43696"/>
    <cellStyle name="40% - Ênfase6 200 4" xfId="43697"/>
    <cellStyle name="40% - Ênfase6 201" xfId="43698"/>
    <cellStyle name="40% - Ênfase6 201 2" xfId="43699"/>
    <cellStyle name="40% - Ênfase6 201 2 2" xfId="43700"/>
    <cellStyle name="40% - Ênfase6 201 3" xfId="43701"/>
    <cellStyle name="40% - Ênfase6 201 3 2" xfId="43702"/>
    <cellStyle name="40% - Ênfase6 201 4" xfId="43703"/>
    <cellStyle name="40% - Ênfase6 202" xfId="43704"/>
    <cellStyle name="40% - Ênfase6 202 2" xfId="43705"/>
    <cellStyle name="40% - Ênfase6 202 2 2" xfId="43706"/>
    <cellStyle name="40% - Ênfase6 202 3" xfId="43707"/>
    <cellStyle name="40% - Ênfase6 203" xfId="43708"/>
    <cellStyle name="40% - Ênfase6 203 2" xfId="43709"/>
    <cellStyle name="40% - Ênfase6 203 2 2" xfId="43710"/>
    <cellStyle name="40% - Ênfase6 203 3" xfId="43711"/>
    <cellStyle name="40% - Ênfase6 204" xfId="43712"/>
    <cellStyle name="40% - Ênfase6 204 2" xfId="43713"/>
    <cellStyle name="40% - Ênfase6 204 2 2" xfId="43714"/>
    <cellStyle name="40% - Ênfase6 204 3" xfId="43715"/>
    <cellStyle name="40% - Ênfase6 205" xfId="43716"/>
    <cellStyle name="40% - Ênfase6 205 2" xfId="43717"/>
    <cellStyle name="40% - Ênfase6 205 2 2" xfId="43718"/>
    <cellStyle name="40% - Ênfase6 205 3" xfId="43719"/>
    <cellStyle name="40% - Ênfase6 206" xfId="43720"/>
    <cellStyle name="40% - Ênfase6 206 2" xfId="43721"/>
    <cellStyle name="40% - Ênfase6 206 2 2" xfId="43722"/>
    <cellStyle name="40% - Ênfase6 206 3" xfId="43723"/>
    <cellStyle name="40% - Ênfase6 207" xfId="43724"/>
    <cellStyle name="40% - Ênfase6 207 2" xfId="43725"/>
    <cellStyle name="40% - Ênfase6 207 2 2" xfId="43726"/>
    <cellStyle name="40% - Ênfase6 207 3" xfId="43727"/>
    <cellStyle name="40% - Ênfase6 208" xfId="43728"/>
    <cellStyle name="40% - Ênfase6 208 2" xfId="43729"/>
    <cellStyle name="40% - Ênfase6 208 2 2" xfId="43730"/>
    <cellStyle name="40% - Ênfase6 208 3" xfId="43731"/>
    <cellStyle name="40% - Ênfase6 209" xfId="43732"/>
    <cellStyle name="40% - Ênfase6 209 2" xfId="43733"/>
    <cellStyle name="40% - Ênfase6 209 2 2" xfId="43734"/>
    <cellStyle name="40% - Ênfase6 209 3" xfId="43735"/>
    <cellStyle name="40% - Ênfase6 21" xfId="43736"/>
    <cellStyle name="40% - Ênfase6 21 2" xfId="43737"/>
    <cellStyle name="40% - Ênfase6 21 2 2" xfId="43738"/>
    <cellStyle name="40% - Ênfase6 21 2 2 2" xfId="43739"/>
    <cellStyle name="40% - Ênfase6 21 2 3" xfId="43740"/>
    <cellStyle name="40% - Ênfase6 21 2 3 2" xfId="43741"/>
    <cellStyle name="40% - Ênfase6 21 2 4" xfId="43742"/>
    <cellStyle name="40% - Ênfase6 21 2 4 2" xfId="43743"/>
    <cellStyle name="40% - Ênfase6 21 2 5" xfId="43744"/>
    <cellStyle name="40% - Ênfase6 21 2 5 2" xfId="43745"/>
    <cellStyle name="40% - Ênfase6 21 2 6" xfId="43746"/>
    <cellStyle name="40% - Ênfase6 21 3" xfId="43747"/>
    <cellStyle name="40% - Ênfase6 21 3 2" xfId="43748"/>
    <cellStyle name="40% - Ênfase6 21 4" xfId="43749"/>
    <cellStyle name="40% - Ênfase6 21 4 2" xfId="43750"/>
    <cellStyle name="40% - Ênfase6 21 5" xfId="43751"/>
    <cellStyle name="40% - Ênfase6 21 5 2" xfId="43752"/>
    <cellStyle name="40% - Ênfase6 21 6" xfId="43753"/>
    <cellStyle name="40% - Ênfase6 21 6 2" xfId="43754"/>
    <cellStyle name="40% - Ênfase6 21 7" xfId="43755"/>
    <cellStyle name="40% - Ênfase6 210" xfId="43756"/>
    <cellStyle name="40% - Ênfase6 210 2" xfId="43757"/>
    <cellStyle name="40% - Ênfase6 210 2 2" xfId="43758"/>
    <cellStyle name="40% - Ênfase6 210 3" xfId="43759"/>
    <cellStyle name="40% - Ênfase6 211" xfId="43760"/>
    <cellStyle name="40% - Ênfase6 211 2" xfId="43761"/>
    <cellStyle name="40% - Ênfase6 211 2 2" xfId="43762"/>
    <cellStyle name="40% - Ênfase6 211 3" xfId="43763"/>
    <cellStyle name="40% - Ênfase6 212" xfId="43764"/>
    <cellStyle name="40% - Ênfase6 212 2" xfId="43765"/>
    <cellStyle name="40% - Ênfase6 212 2 2" xfId="43766"/>
    <cellStyle name="40% - Ênfase6 212 3" xfId="43767"/>
    <cellStyle name="40% - Ênfase6 213" xfId="43768"/>
    <cellStyle name="40% - Ênfase6 213 2" xfId="43769"/>
    <cellStyle name="40% - Ênfase6 213 2 2" xfId="43770"/>
    <cellStyle name="40% - Ênfase6 213 3" xfId="43771"/>
    <cellStyle name="40% - Ênfase6 214" xfId="43772"/>
    <cellStyle name="40% - Ênfase6 214 2" xfId="43773"/>
    <cellStyle name="40% - Ênfase6 214 2 2" xfId="43774"/>
    <cellStyle name="40% - Ênfase6 214 3" xfId="43775"/>
    <cellStyle name="40% - Ênfase6 215" xfId="43776"/>
    <cellStyle name="40% - Ênfase6 215 2" xfId="43777"/>
    <cellStyle name="40% - Ênfase6 215 2 2" xfId="43778"/>
    <cellStyle name="40% - Ênfase6 215 3" xfId="43779"/>
    <cellStyle name="40% - Ênfase6 216" xfId="43780"/>
    <cellStyle name="40% - Ênfase6 216 2" xfId="43781"/>
    <cellStyle name="40% - Ênfase6 216 2 2" xfId="43782"/>
    <cellStyle name="40% - Ênfase6 216 3" xfId="43783"/>
    <cellStyle name="40% - Ênfase6 217" xfId="43784"/>
    <cellStyle name="40% - Ênfase6 217 2" xfId="43785"/>
    <cellStyle name="40% - Ênfase6 217 2 2" xfId="43786"/>
    <cellStyle name="40% - Ênfase6 217 3" xfId="43787"/>
    <cellStyle name="40% - Ênfase6 218" xfId="43788"/>
    <cellStyle name="40% - Ênfase6 218 2" xfId="43789"/>
    <cellStyle name="40% - Ênfase6 218 2 2" xfId="43790"/>
    <cellStyle name="40% - Ênfase6 218 3" xfId="43791"/>
    <cellStyle name="40% - Ênfase6 219" xfId="43792"/>
    <cellStyle name="40% - Ênfase6 219 2" xfId="43793"/>
    <cellStyle name="40% - Ênfase6 219 2 2" xfId="43794"/>
    <cellStyle name="40% - Ênfase6 219 3" xfId="43795"/>
    <cellStyle name="40% - Ênfase6 22" xfId="43796"/>
    <cellStyle name="40% - Ênfase6 22 2" xfId="43797"/>
    <cellStyle name="40% - Ênfase6 22 2 2" xfId="43798"/>
    <cellStyle name="40% - Ênfase6 22 2 2 2" xfId="43799"/>
    <cellStyle name="40% - Ênfase6 22 2 3" xfId="43800"/>
    <cellStyle name="40% - Ênfase6 22 2 3 2" xfId="43801"/>
    <cellStyle name="40% - Ênfase6 22 2 4" xfId="43802"/>
    <cellStyle name="40% - Ênfase6 22 2 4 2" xfId="43803"/>
    <cellStyle name="40% - Ênfase6 22 2 5" xfId="43804"/>
    <cellStyle name="40% - Ênfase6 22 2 5 2" xfId="43805"/>
    <cellStyle name="40% - Ênfase6 22 2 6" xfId="43806"/>
    <cellStyle name="40% - Ênfase6 22 3" xfId="43807"/>
    <cellStyle name="40% - Ênfase6 22 3 2" xfId="43808"/>
    <cellStyle name="40% - Ênfase6 22 4" xfId="43809"/>
    <cellStyle name="40% - Ênfase6 22 4 2" xfId="43810"/>
    <cellStyle name="40% - Ênfase6 22 5" xfId="43811"/>
    <cellStyle name="40% - Ênfase6 22 5 2" xfId="43812"/>
    <cellStyle name="40% - Ênfase6 22 6" xfId="43813"/>
    <cellStyle name="40% - Ênfase6 22 6 2" xfId="43814"/>
    <cellStyle name="40% - Ênfase6 22 7" xfId="43815"/>
    <cellStyle name="40% - Ênfase6 220" xfId="43816"/>
    <cellStyle name="40% - Ênfase6 220 2" xfId="43817"/>
    <cellStyle name="40% - Ênfase6 220 2 2" xfId="43818"/>
    <cellStyle name="40% - Ênfase6 220 3" xfId="43819"/>
    <cellStyle name="40% - Ênfase6 221" xfId="43820"/>
    <cellStyle name="40% - Ênfase6 221 2" xfId="43821"/>
    <cellStyle name="40% - Ênfase6 221 2 2" xfId="43822"/>
    <cellStyle name="40% - Ênfase6 221 3" xfId="43823"/>
    <cellStyle name="40% - Ênfase6 222" xfId="43824"/>
    <cellStyle name="40% - Ênfase6 222 2" xfId="43825"/>
    <cellStyle name="40% - Ênfase6 222 2 2" xfId="43826"/>
    <cellStyle name="40% - Ênfase6 222 3" xfId="43827"/>
    <cellStyle name="40% - Ênfase6 223" xfId="43828"/>
    <cellStyle name="40% - Ênfase6 223 2" xfId="43829"/>
    <cellStyle name="40% - Ênfase6 223 2 2" xfId="43830"/>
    <cellStyle name="40% - Ênfase6 223 3" xfId="43831"/>
    <cellStyle name="40% - Ênfase6 224" xfId="43832"/>
    <cellStyle name="40% - Ênfase6 224 2" xfId="43833"/>
    <cellStyle name="40% - Ênfase6 224 2 2" xfId="43834"/>
    <cellStyle name="40% - Ênfase6 224 3" xfId="43835"/>
    <cellStyle name="40% - Ênfase6 225" xfId="43836"/>
    <cellStyle name="40% - Ênfase6 225 2" xfId="43837"/>
    <cellStyle name="40% - Ênfase6 225 2 2" xfId="43838"/>
    <cellStyle name="40% - Ênfase6 225 3" xfId="43839"/>
    <cellStyle name="40% - Ênfase6 226" xfId="43840"/>
    <cellStyle name="40% - Ênfase6 226 2" xfId="43841"/>
    <cellStyle name="40% - Ênfase6 226 2 2" xfId="43842"/>
    <cellStyle name="40% - Ênfase6 226 3" xfId="43843"/>
    <cellStyle name="40% - Ênfase6 227" xfId="43844"/>
    <cellStyle name="40% - Ênfase6 227 2" xfId="43845"/>
    <cellStyle name="40% - Ênfase6 227 2 2" xfId="43846"/>
    <cellStyle name="40% - Ênfase6 227 3" xfId="43847"/>
    <cellStyle name="40% - Ênfase6 228" xfId="43848"/>
    <cellStyle name="40% - Ênfase6 228 2" xfId="43849"/>
    <cellStyle name="40% - Ênfase6 229" xfId="43850"/>
    <cellStyle name="40% - Ênfase6 229 2" xfId="43851"/>
    <cellStyle name="40% - Ênfase6 23" xfId="43852"/>
    <cellStyle name="40% - Ênfase6 23 2" xfId="43853"/>
    <cellStyle name="40% - Ênfase6 23 2 2" xfId="43854"/>
    <cellStyle name="40% - Ênfase6 23 2 2 2" xfId="43855"/>
    <cellStyle name="40% - Ênfase6 23 2 3" xfId="43856"/>
    <cellStyle name="40% - Ênfase6 23 2 3 2" xfId="43857"/>
    <cellStyle name="40% - Ênfase6 23 2 4" xfId="43858"/>
    <cellStyle name="40% - Ênfase6 23 2 4 2" xfId="43859"/>
    <cellStyle name="40% - Ênfase6 23 2 5" xfId="43860"/>
    <cellStyle name="40% - Ênfase6 23 2 5 2" xfId="43861"/>
    <cellStyle name="40% - Ênfase6 23 2 6" xfId="43862"/>
    <cellStyle name="40% - Ênfase6 23 3" xfId="43863"/>
    <cellStyle name="40% - Ênfase6 23 3 2" xfId="43864"/>
    <cellStyle name="40% - Ênfase6 23 4" xfId="43865"/>
    <cellStyle name="40% - Ênfase6 23 4 2" xfId="43866"/>
    <cellStyle name="40% - Ênfase6 23 5" xfId="43867"/>
    <cellStyle name="40% - Ênfase6 23 5 2" xfId="43868"/>
    <cellStyle name="40% - Ênfase6 23 6" xfId="43869"/>
    <cellStyle name="40% - Ênfase6 23 6 2" xfId="43870"/>
    <cellStyle name="40% - Ênfase6 23 7" xfId="43871"/>
    <cellStyle name="40% - Ênfase6 230" xfId="43872"/>
    <cellStyle name="40% - Ênfase6 230 2" xfId="43873"/>
    <cellStyle name="40% - Ênfase6 231" xfId="43874"/>
    <cellStyle name="40% - Ênfase6 231 2" xfId="43875"/>
    <cellStyle name="40% - Ênfase6 232" xfId="43876"/>
    <cellStyle name="40% - Ênfase6 233" xfId="43877"/>
    <cellStyle name="40% - Ênfase6 234" xfId="43878"/>
    <cellStyle name="40% - Ênfase6 235" xfId="43879"/>
    <cellStyle name="40% - Ênfase6 236" xfId="43880"/>
    <cellStyle name="40% - Ênfase6 237" xfId="43881"/>
    <cellStyle name="40% - Ênfase6 238" xfId="43882"/>
    <cellStyle name="40% - Ênfase6 239" xfId="43883"/>
    <cellStyle name="40% - Ênfase6 24" xfId="43884"/>
    <cellStyle name="40% - Ênfase6 24 2" xfId="43885"/>
    <cellStyle name="40% - Ênfase6 24 2 2" xfId="43886"/>
    <cellStyle name="40% - Ênfase6 24 2 2 2" xfId="43887"/>
    <cellStyle name="40% - Ênfase6 24 2 3" xfId="43888"/>
    <cellStyle name="40% - Ênfase6 24 2 3 2" xfId="43889"/>
    <cellStyle name="40% - Ênfase6 24 2 4" xfId="43890"/>
    <cellStyle name="40% - Ênfase6 24 2 4 2" xfId="43891"/>
    <cellStyle name="40% - Ênfase6 24 2 5" xfId="43892"/>
    <cellStyle name="40% - Ênfase6 24 2 5 2" xfId="43893"/>
    <cellStyle name="40% - Ênfase6 24 2 6" xfId="43894"/>
    <cellStyle name="40% - Ênfase6 24 3" xfId="43895"/>
    <cellStyle name="40% - Ênfase6 24 3 2" xfId="43896"/>
    <cellStyle name="40% - Ênfase6 24 4" xfId="43897"/>
    <cellStyle name="40% - Ênfase6 24 4 2" xfId="43898"/>
    <cellStyle name="40% - Ênfase6 24 5" xfId="43899"/>
    <cellStyle name="40% - Ênfase6 24 5 2" xfId="43900"/>
    <cellStyle name="40% - Ênfase6 24 6" xfId="43901"/>
    <cellStyle name="40% - Ênfase6 24 6 2" xfId="43902"/>
    <cellStyle name="40% - Ênfase6 24 7" xfId="43903"/>
    <cellStyle name="40% - Ênfase6 240" xfId="43904"/>
    <cellStyle name="40% - Ênfase6 241" xfId="43905"/>
    <cellStyle name="40% - Ênfase6 25" xfId="43906"/>
    <cellStyle name="40% - Ênfase6 25 2" xfId="43907"/>
    <cellStyle name="40% - Ênfase6 25 2 2" xfId="43908"/>
    <cellStyle name="40% - Ênfase6 25 2 2 2" xfId="43909"/>
    <cellStyle name="40% - Ênfase6 25 2 3" xfId="43910"/>
    <cellStyle name="40% - Ênfase6 25 2 3 2" xfId="43911"/>
    <cellStyle name="40% - Ênfase6 25 2 4" xfId="43912"/>
    <cellStyle name="40% - Ênfase6 25 2 4 2" xfId="43913"/>
    <cellStyle name="40% - Ênfase6 25 2 5" xfId="43914"/>
    <cellStyle name="40% - Ênfase6 25 2 5 2" xfId="43915"/>
    <cellStyle name="40% - Ênfase6 25 2 6" xfId="43916"/>
    <cellStyle name="40% - Ênfase6 25 3" xfId="43917"/>
    <cellStyle name="40% - Ênfase6 25 3 2" xfId="43918"/>
    <cellStyle name="40% - Ênfase6 25 4" xfId="43919"/>
    <cellStyle name="40% - Ênfase6 25 4 2" xfId="43920"/>
    <cellStyle name="40% - Ênfase6 25 5" xfId="43921"/>
    <cellStyle name="40% - Ênfase6 25 5 2" xfId="43922"/>
    <cellStyle name="40% - Ênfase6 25 6" xfId="43923"/>
    <cellStyle name="40% - Ênfase6 25 6 2" xfId="43924"/>
    <cellStyle name="40% - Ênfase6 25 7" xfId="43925"/>
    <cellStyle name="40% - Ênfase6 26" xfId="43926"/>
    <cellStyle name="40% - Ênfase6 26 2" xfId="43927"/>
    <cellStyle name="40% - Ênfase6 26 2 2" xfId="43928"/>
    <cellStyle name="40% - Ênfase6 26 2 2 2" xfId="43929"/>
    <cellStyle name="40% - Ênfase6 26 2 3" xfId="43930"/>
    <cellStyle name="40% - Ênfase6 26 2 3 2" xfId="43931"/>
    <cellStyle name="40% - Ênfase6 26 2 4" xfId="43932"/>
    <cellStyle name="40% - Ênfase6 26 2 4 2" xfId="43933"/>
    <cellStyle name="40% - Ênfase6 26 2 5" xfId="43934"/>
    <cellStyle name="40% - Ênfase6 26 2 5 2" xfId="43935"/>
    <cellStyle name="40% - Ênfase6 26 2 6" xfId="43936"/>
    <cellStyle name="40% - Ênfase6 26 3" xfId="43937"/>
    <cellStyle name="40% - Ênfase6 26 3 2" xfId="43938"/>
    <cellStyle name="40% - Ênfase6 26 4" xfId="43939"/>
    <cellStyle name="40% - Ênfase6 26 4 2" xfId="43940"/>
    <cellStyle name="40% - Ênfase6 26 5" xfId="43941"/>
    <cellStyle name="40% - Ênfase6 26 5 2" xfId="43942"/>
    <cellStyle name="40% - Ênfase6 26 6" xfId="43943"/>
    <cellStyle name="40% - Ênfase6 26 6 2" xfId="43944"/>
    <cellStyle name="40% - Ênfase6 26 7" xfId="43945"/>
    <cellStyle name="40% - Ênfase6 27" xfId="43946"/>
    <cellStyle name="40% - Ênfase6 27 2" xfId="43947"/>
    <cellStyle name="40% - Ênfase6 27 2 2" xfId="43948"/>
    <cellStyle name="40% - Ênfase6 27 2 2 2" xfId="43949"/>
    <cellStyle name="40% - Ênfase6 27 2 3" xfId="43950"/>
    <cellStyle name="40% - Ênfase6 27 2 3 2" xfId="43951"/>
    <cellStyle name="40% - Ênfase6 27 2 4" xfId="43952"/>
    <cellStyle name="40% - Ênfase6 27 2 4 2" xfId="43953"/>
    <cellStyle name="40% - Ênfase6 27 2 5" xfId="43954"/>
    <cellStyle name="40% - Ênfase6 27 2 5 2" xfId="43955"/>
    <cellStyle name="40% - Ênfase6 27 2 6" xfId="43956"/>
    <cellStyle name="40% - Ênfase6 27 3" xfId="43957"/>
    <cellStyle name="40% - Ênfase6 27 3 2" xfId="43958"/>
    <cellStyle name="40% - Ênfase6 27 4" xfId="43959"/>
    <cellStyle name="40% - Ênfase6 27 4 2" xfId="43960"/>
    <cellStyle name="40% - Ênfase6 27 5" xfId="43961"/>
    <cellStyle name="40% - Ênfase6 27 5 2" xfId="43962"/>
    <cellStyle name="40% - Ênfase6 27 6" xfId="43963"/>
    <cellStyle name="40% - Ênfase6 27 6 2" xfId="43964"/>
    <cellStyle name="40% - Ênfase6 27 7" xfId="43965"/>
    <cellStyle name="40% - Ênfase6 28" xfId="43966"/>
    <cellStyle name="40% - Ênfase6 28 2" xfId="43967"/>
    <cellStyle name="40% - Ênfase6 28 2 2" xfId="43968"/>
    <cellStyle name="40% - Ênfase6 28 2 2 2" xfId="43969"/>
    <cellStyle name="40% - Ênfase6 28 2 3" xfId="43970"/>
    <cellStyle name="40% - Ênfase6 28 2 3 2" xfId="43971"/>
    <cellStyle name="40% - Ênfase6 28 2 4" xfId="43972"/>
    <cellStyle name="40% - Ênfase6 28 2 4 2" xfId="43973"/>
    <cellStyle name="40% - Ênfase6 28 2 5" xfId="43974"/>
    <cellStyle name="40% - Ênfase6 28 2 5 2" xfId="43975"/>
    <cellStyle name="40% - Ênfase6 28 2 6" xfId="43976"/>
    <cellStyle name="40% - Ênfase6 28 3" xfId="43977"/>
    <cellStyle name="40% - Ênfase6 28 3 2" xfId="43978"/>
    <cellStyle name="40% - Ênfase6 28 4" xfId="43979"/>
    <cellStyle name="40% - Ênfase6 28 4 2" xfId="43980"/>
    <cellStyle name="40% - Ênfase6 28 5" xfId="43981"/>
    <cellStyle name="40% - Ênfase6 28 5 2" xfId="43982"/>
    <cellStyle name="40% - Ênfase6 28 6" xfId="43983"/>
    <cellStyle name="40% - Ênfase6 28 6 2" xfId="43984"/>
    <cellStyle name="40% - Ênfase6 28 7" xfId="43985"/>
    <cellStyle name="40% - Ênfase6 29" xfId="43986"/>
    <cellStyle name="40% - Ênfase6 29 2" xfId="43987"/>
    <cellStyle name="40% - Ênfase6 29 2 2" xfId="43988"/>
    <cellStyle name="40% - Ênfase6 29 2 2 2" xfId="43989"/>
    <cellStyle name="40% - Ênfase6 29 2 3" xfId="43990"/>
    <cellStyle name="40% - Ênfase6 29 2 3 2" xfId="43991"/>
    <cellStyle name="40% - Ênfase6 29 2 4" xfId="43992"/>
    <cellStyle name="40% - Ênfase6 29 2 4 2" xfId="43993"/>
    <cellStyle name="40% - Ênfase6 29 2 5" xfId="43994"/>
    <cellStyle name="40% - Ênfase6 29 2 5 2" xfId="43995"/>
    <cellStyle name="40% - Ênfase6 29 2 6" xfId="43996"/>
    <cellStyle name="40% - Ênfase6 29 3" xfId="43997"/>
    <cellStyle name="40% - Ênfase6 29 3 2" xfId="43998"/>
    <cellStyle name="40% - Ênfase6 29 4" xfId="43999"/>
    <cellStyle name="40% - Ênfase6 29 4 2" xfId="44000"/>
    <cellStyle name="40% - Ênfase6 29 5" xfId="44001"/>
    <cellStyle name="40% - Ênfase6 29 5 2" xfId="44002"/>
    <cellStyle name="40% - Ênfase6 29 6" xfId="44003"/>
    <cellStyle name="40% - Ênfase6 29 6 2" xfId="44004"/>
    <cellStyle name="40% - Ênfase6 29 7" xfId="44005"/>
    <cellStyle name="40% - Ênfase6 3" xfId="44006"/>
    <cellStyle name="40% - Ênfase6 3 2" xfId="44007"/>
    <cellStyle name="40% - Ênfase6 3 2 2" xfId="44008"/>
    <cellStyle name="40% - Ênfase6 3 2 2 2" xfId="44009"/>
    <cellStyle name="40% - Ênfase6 3 2 2 2 2" xfId="44010"/>
    <cellStyle name="40% - Ênfase6 3 2 2 3" xfId="44011"/>
    <cellStyle name="40% - Ênfase6 3 2 2 3 2" xfId="44012"/>
    <cellStyle name="40% - Ênfase6 3 2 2 4" xfId="44013"/>
    <cellStyle name="40% - Ênfase6 3 2 2 4 2" xfId="44014"/>
    <cellStyle name="40% - Ênfase6 3 2 2 5" xfId="44015"/>
    <cellStyle name="40% - Ênfase6 3 2 2 5 2" xfId="44016"/>
    <cellStyle name="40% - Ênfase6 3 2 2 6" xfId="44017"/>
    <cellStyle name="40% - Ênfase6 3 2 3" xfId="44018"/>
    <cellStyle name="40% - Ênfase6 3 2 3 2" xfId="44019"/>
    <cellStyle name="40% - Ênfase6 3 2 4" xfId="44020"/>
    <cellStyle name="40% - Ênfase6 3 2 4 2" xfId="44021"/>
    <cellStyle name="40% - Ênfase6 3 2 5" xfId="44022"/>
    <cellStyle name="40% - Ênfase6 3 2 5 2" xfId="44023"/>
    <cellStyle name="40% - Ênfase6 3 2 6" xfId="44024"/>
    <cellStyle name="40% - Ênfase6 3 2 6 2" xfId="44025"/>
    <cellStyle name="40% - Ênfase6 3 2 7" xfId="44026"/>
    <cellStyle name="40% - Ênfase6 3 3" xfId="44027"/>
    <cellStyle name="40% - Ênfase6 3 3 2" xfId="44028"/>
    <cellStyle name="40% - Ênfase6 3 3 2 2" xfId="44029"/>
    <cellStyle name="40% - Ênfase6 3 3 3" xfId="44030"/>
    <cellStyle name="40% - Ênfase6 3 3 3 2" xfId="44031"/>
    <cellStyle name="40% - Ênfase6 3 3 4" xfId="44032"/>
    <cellStyle name="40% - Ênfase6 3 3 4 2" xfId="44033"/>
    <cellStyle name="40% - Ênfase6 3 3 5" xfId="44034"/>
    <cellStyle name="40% - Ênfase6 3 3 5 2" xfId="44035"/>
    <cellStyle name="40% - Ênfase6 3 3 6" xfId="44036"/>
    <cellStyle name="40% - Ênfase6 3 4" xfId="44037"/>
    <cellStyle name="40% - Ênfase6 3 4 2" xfId="44038"/>
    <cellStyle name="40% - Ênfase6 3 5" xfId="44039"/>
    <cellStyle name="40% - Ênfase6 3 5 2" xfId="44040"/>
    <cellStyle name="40% - Ênfase6 3 6" xfId="44041"/>
    <cellStyle name="40% - Ênfase6 3 6 2" xfId="44042"/>
    <cellStyle name="40% - Ênfase6 3 7" xfId="44043"/>
    <cellStyle name="40% - Ênfase6 3 7 2" xfId="44044"/>
    <cellStyle name="40% - Ênfase6 3 8" xfId="44045"/>
    <cellStyle name="40% - Ênfase6 30" xfId="44046"/>
    <cellStyle name="40% - Ênfase6 30 2" xfId="44047"/>
    <cellStyle name="40% - Ênfase6 30 2 2" xfId="44048"/>
    <cellStyle name="40% - Ênfase6 30 2 2 2" xfId="44049"/>
    <cellStyle name="40% - Ênfase6 30 2 3" xfId="44050"/>
    <cellStyle name="40% - Ênfase6 30 2 3 2" xfId="44051"/>
    <cellStyle name="40% - Ênfase6 30 2 4" xfId="44052"/>
    <cellStyle name="40% - Ênfase6 30 2 4 2" xfId="44053"/>
    <cellStyle name="40% - Ênfase6 30 2 5" xfId="44054"/>
    <cellStyle name="40% - Ênfase6 30 2 5 2" xfId="44055"/>
    <cellStyle name="40% - Ênfase6 30 2 6" xfId="44056"/>
    <cellStyle name="40% - Ênfase6 30 3" xfId="44057"/>
    <cellStyle name="40% - Ênfase6 30 3 2" xfId="44058"/>
    <cellStyle name="40% - Ênfase6 30 4" xfId="44059"/>
    <cellStyle name="40% - Ênfase6 30 4 2" xfId="44060"/>
    <cellStyle name="40% - Ênfase6 30 5" xfId="44061"/>
    <cellStyle name="40% - Ênfase6 30 5 2" xfId="44062"/>
    <cellStyle name="40% - Ênfase6 30 6" xfId="44063"/>
    <cellStyle name="40% - Ênfase6 30 6 2" xfId="44064"/>
    <cellStyle name="40% - Ênfase6 30 7" xfId="44065"/>
    <cellStyle name="40% - Ênfase6 31" xfId="44066"/>
    <cellStyle name="40% - Ênfase6 31 2" xfId="44067"/>
    <cellStyle name="40% - Ênfase6 31 2 2" xfId="44068"/>
    <cellStyle name="40% - Ênfase6 31 2 2 2" xfId="44069"/>
    <cellStyle name="40% - Ênfase6 31 2 3" xfId="44070"/>
    <cellStyle name="40% - Ênfase6 31 2 3 2" xfId="44071"/>
    <cellStyle name="40% - Ênfase6 31 2 4" xfId="44072"/>
    <cellStyle name="40% - Ênfase6 31 2 4 2" xfId="44073"/>
    <cellStyle name="40% - Ênfase6 31 2 5" xfId="44074"/>
    <cellStyle name="40% - Ênfase6 31 2 5 2" xfId="44075"/>
    <cellStyle name="40% - Ênfase6 31 2 6" xfId="44076"/>
    <cellStyle name="40% - Ênfase6 31 3" xfId="44077"/>
    <cellStyle name="40% - Ênfase6 31 3 2" xfId="44078"/>
    <cellStyle name="40% - Ênfase6 31 4" xfId="44079"/>
    <cellStyle name="40% - Ênfase6 31 4 2" xfId="44080"/>
    <cellStyle name="40% - Ênfase6 31 5" xfId="44081"/>
    <cellStyle name="40% - Ênfase6 31 5 2" xfId="44082"/>
    <cellStyle name="40% - Ênfase6 31 6" xfId="44083"/>
    <cellStyle name="40% - Ênfase6 31 6 2" xfId="44084"/>
    <cellStyle name="40% - Ênfase6 31 7" xfId="44085"/>
    <cellStyle name="40% - Ênfase6 32" xfId="44086"/>
    <cellStyle name="40% - Ênfase6 32 2" xfId="44087"/>
    <cellStyle name="40% - Ênfase6 32 2 2" xfId="44088"/>
    <cellStyle name="40% - Ênfase6 32 2 2 2" xfId="44089"/>
    <cellStyle name="40% - Ênfase6 32 2 3" xfId="44090"/>
    <cellStyle name="40% - Ênfase6 32 2 3 2" xfId="44091"/>
    <cellStyle name="40% - Ênfase6 32 2 4" xfId="44092"/>
    <cellStyle name="40% - Ênfase6 32 2 4 2" xfId="44093"/>
    <cellStyle name="40% - Ênfase6 32 2 5" xfId="44094"/>
    <cellStyle name="40% - Ênfase6 32 2 5 2" xfId="44095"/>
    <cellStyle name="40% - Ênfase6 32 2 6" xfId="44096"/>
    <cellStyle name="40% - Ênfase6 32 3" xfId="44097"/>
    <cellStyle name="40% - Ênfase6 32 3 2" xfId="44098"/>
    <cellStyle name="40% - Ênfase6 32 4" xfId="44099"/>
    <cellStyle name="40% - Ênfase6 32 4 2" xfId="44100"/>
    <cellStyle name="40% - Ênfase6 32 5" xfId="44101"/>
    <cellStyle name="40% - Ênfase6 32 5 2" xfId="44102"/>
    <cellStyle name="40% - Ênfase6 32 6" xfId="44103"/>
    <cellStyle name="40% - Ênfase6 32 6 2" xfId="44104"/>
    <cellStyle name="40% - Ênfase6 32 7" xfId="44105"/>
    <cellStyle name="40% - Ênfase6 33" xfId="44106"/>
    <cellStyle name="40% - Ênfase6 33 2" xfId="44107"/>
    <cellStyle name="40% - Ênfase6 33 2 2" xfId="44108"/>
    <cellStyle name="40% - Ênfase6 33 2 2 2" xfId="44109"/>
    <cellStyle name="40% - Ênfase6 33 2 3" xfId="44110"/>
    <cellStyle name="40% - Ênfase6 33 2 3 2" xfId="44111"/>
    <cellStyle name="40% - Ênfase6 33 2 4" xfId="44112"/>
    <cellStyle name="40% - Ênfase6 33 2 4 2" xfId="44113"/>
    <cellStyle name="40% - Ênfase6 33 2 5" xfId="44114"/>
    <cellStyle name="40% - Ênfase6 33 2 5 2" xfId="44115"/>
    <cellStyle name="40% - Ênfase6 33 2 6" xfId="44116"/>
    <cellStyle name="40% - Ênfase6 33 3" xfId="44117"/>
    <cellStyle name="40% - Ênfase6 33 3 2" xfId="44118"/>
    <cellStyle name="40% - Ênfase6 33 4" xfId="44119"/>
    <cellStyle name="40% - Ênfase6 33 4 2" xfId="44120"/>
    <cellStyle name="40% - Ênfase6 33 5" xfId="44121"/>
    <cellStyle name="40% - Ênfase6 33 5 2" xfId="44122"/>
    <cellStyle name="40% - Ênfase6 33 6" xfId="44123"/>
    <cellStyle name="40% - Ênfase6 33 6 2" xfId="44124"/>
    <cellStyle name="40% - Ênfase6 33 7" xfId="44125"/>
    <cellStyle name="40% - Ênfase6 34" xfId="44126"/>
    <cellStyle name="40% - Ênfase6 34 2" xfId="44127"/>
    <cellStyle name="40% - Ênfase6 34 2 2" xfId="44128"/>
    <cellStyle name="40% - Ênfase6 34 2 2 2" xfId="44129"/>
    <cellStyle name="40% - Ênfase6 34 2 3" xfId="44130"/>
    <cellStyle name="40% - Ênfase6 34 2 3 2" xfId="44131"/>
    <cellStyle name="40% - Ênfase6 34 2 4" xfId="44132"/>
    <cellStyle name="40% - Ênfase6 34 2 4 2" xfId="44133"/>
    <cellStyle name="40% - Ênfase6 34 2 5" xfId="44134"/>
    <cellStyle name="40% - Ênfase6 34 2 5 2" xfId="44135"/>
    <cellStyle name="40% - Ênfase6 34 2 6" xfId="44136"/>
    <cellStyle name="40% - Ênfase6 34 3" xfId="44137"/>
    <cellStyle name="40% - Ênfase6 34 3 2" xfId="44138"/>
    <cellStyle name="40% - Ênfase6 34 4" xfId="44139"/>
    <cellStyle name="40% - Ênfase6 34 4 2" xfId="44140"/>
    <cellStyle name="40% - Ênfase6 34 5" xfId="44141"/>
    <cellStyle name="40% - Ênfase6 34 5 2" xfId="44142"/>
    <cellStyle name="40% - Ênfase6 34 6" xfId="44143"/>
    <cellStyle name="40% - Ênfase6 34 6 2" xfId="44144"/>
    <cellStyle name="40% - Ênfase6 34 7" xfId="44145"/>
    <cellStyle name="40% - Ênfase6 35" xfId="44146"/>
    <cellStyle name="40% - Ênfase6 35 2" xfId="44147"/>
    <cellStyle name="40% - Ênfase6 35 2 2" xfId="44148"/>
    <cellStyle name="40% - Ênfase6 35 2 2 2" xfId="44149"/>
    <cellStyle name="40% - Ênfase6 35 2 3" xfId="44150"/>
    <cellStyle name="40% - Ênfase6 35 2 3 2" xfId="44151"/>
    <cellStyle name="40% - Ênfase6 35 2 4" xfId="44152"/>
    <cellStyle name="40% - Ênfase6 35 2 4 2" xfId="44153"/>
    <cellStyle name="40% - Ênfase6 35 2 5" xfId="44154"/>
    <cellStyle name="40% - Ênfase6 35 2 5 2" xfId="44155"/>
    <cellStyle name="40% - Ênfase6 35 2 6" xfId="44156"/>
    <cellStyle name="40% - Ênfase6 35 3" xfId="44157"/>
    <cellStyle name="40% - Ênfase6 35 3 2" xfId="44158"/>
    <cellStyle name="40% - Ênfase6 35 4" xfId="44159"/>
    <cellStyle name="40% - Ênfase6 35 4 2" xfId="44160"/>
    <cellStyle name="40% - Ênfase6 35 5" xfId="44161"/>
    <cellStyle name="40% - Ênfase6 35 5 2" xfId="44162"/>
    <cellStyle name="40% - Ênfase6 35 6" xfId="44163"/>
    <cellStyle name="40% - Ênfase6 35 6 2" xfId="44164"/>
    <cellStyle name="40% - Ênfase6 35 7" xfId="44165"/>
    <cellStyle name="40% - Ênfase6 36" xfId="44166"/>
    <cellStyle name="40% - Ênfase6 36 2" xfId="44167"/>
    <cellStyle name="40% - Ênfase6 36 2 2" xfId="44168"/>
    <cellStyle name="40% - Ênfase6 36 2 2 2" xfId="44169"/>
    <cellStyle name="40% - Ênfase6 36 2 3" xfId="44170"/>
    <cellStyle name="40% - Ênfase6 36 2 3 2" xfId="44171"/>
    <cellStyle name="40% - Ênfase6 36 2 4" xfId="44172"/>
    <cellStyle name="40% - Ênfase6 36 2 4 2" xfId="44173"/>
    <cellStyle name="40% - Ênfase6 36 2 5" xfId="44174"/>
    <cellStyle name="40% - Ênfase6 36 2 5 2" xfId="44175"/>
    <cellStyle name="40% - Ênfase6 36 2 6" xfId="44176"/>
    <cellStyle name="40% - Ênfase6 36 3" xfId="44177"/>
    <cellStyle name="40% - Ênfase6 36 3 2" xfId="44178"/>
    <cellStyle name="40% - Ênfase6 36 4" xfId="44179"/>
    <cellStyle name="40% - Ênfase6 36 4 2" xfId="44180"/>
    <cellStyle name="40% - Ênfase6 36 5" xfId="44181"/>
    <cellStyle name="40% - Ênfase6 36 5 2" xfId="44182"/>
    <cellStyle name="40% - Ênfase6 36 6" xfId="44183"/>
    <cellStyle name="40% - Ênfase6 36 6 2" xfId="44184"/>
    <cellStyle name="40% - Ênfase6 36 7" xfId="44185"/>
    <cellStyle name="40% - Ênfase6 37" xfId="44186"/>
    <cellStyle name="40% - Ênfase6 37 2" xfId="44187"/>
    <cellStyle name="40% - Ênfase6 37 2 2" xfId="44188"/>
    <cellStyle name="40% - Ênfase6 37 2 2 2" xfId="44189"/>
    <cellStyle name="40% - Ênfase6 37 2 3" xfId="44190"/>
    <cellStyle name="40% - Ênfase6 37 2 3 2" xfId="44191"/>
    <cellStyle name="40% - Ênfase6 37 2 4" xfId="44192"/>
    <cellStyle name="40% - Ênfase6 37 2 4 2" xfId="44193"/>
    <cellStyle name="40% - Ênfase6 37 2 5" xfId="44194"/>
    <cellStyle name="40% - Ênfase6 37 2 5 2" xfId="44195"/>
    <cellStyle name="40% - Ênfase6 37 2 6" xfId="44196"/>
    <cellStyle name="40% - Ênfase6 37 3" xfId="44197"/>
    <cellStyle name="40% - Ênfase6 37 3 2" xfId="44198"/>
    <cellStyle name="40% - Ênfase6 37 4" xfId="44199"/>
    <cellStyle name="40% - Ênfase6 37 4 2" xfId="44200"/>
    <cellStyle name="40% - Ênfase6 37 5" xfId="44201"/>
    <cellStyle name="40% - Ênfase6 37 5 2" xfId="44202"/>
    <cellStyle name="40% - Ênfase6 37 6" xfId="44203"/>
    <cellStyle name="40% - Ênfase6 37 6 2" xfId="44204"/>
    <cellStyle name="40% - Ênfase6 37 7" xfId="44205"/>
    <cellStyle name="40% - Ênfase6 38" xfId="44206"/>
    <cellStyle name="40% - Ênfase6 38 2" xfId="44207"/>
    <cellStyle name="40% - Ênfase6 38 2 2" xfId="44208"/>
    <cellStyle name="40% - Ênfase6 38 2 2 2" xfId="44209"/>
    <cellStyle name="40% - Ênfase6 38 2 3" xfId="44210"/>
    <cellStyle name="40% - Ênfase6 38 2 3 2" xfId="44211"/>
    <cellStyle name="40% - Ênfase6 38 2 4" xfId="44212"/>
    <cellStyle name="40% - Ênfase6 38 2 4 2" xfId="44213"/>
    <cellStyle name="40% - Ênfase6 38 2 5" xfId="44214"/>
    <cellStyle name="40% - Ênfase6 38 2 5 2" xfId="44215"/>
    <cellStyle name="40% - Ênfase6 38 2 6" xfId="44216"/>
    <cellStyle name="40% - Ênfase6 38 3" xfId="44217"/>
    <cellStyle name="40% - Ênfase6 38 3 2" xfId="44218"/>
    <cellStyle name="40% - Ênfase6 38 4" xfId="44219"/>
    <cellStyle name="40% - Ênfase6 38 4 2" xfId="44220"/>
    <cellStyle name="40% - Ênfase6 38 5" xfId="44221"/>
    <cellStyle name="40% - Ênfase6 38 5 2" xfId="44222"/>
    <cellStyle name="40% - Ênfase6 38 6" xfId="44223"/>
    <cellStyle name="40% - Ênfase6 38 6 2" xfId="44224"/>
    <cellStyle name="40% - Ênfase6 38 7" xfId="44225"/>
    <cellStyle name="40% - Ênfase6 39" xfId="44226"/>
    <cellStyle name="40% - Ênfase6 39 2" xfId="44227"/>
    <cellStyle name="40% - Ênfase6 39 2 2" xfId="44228"/>
    <cellStyle name="40% - Ênfase6 39 2 2 2" xfId="44229"/>
    <cellStyle name="40% - Ênfase6 39 2 3" xfId="44230"/>
    <cellStyle name="40% - Ênfase6 39 2 3 2" xfId="44231"/>
    <cellStyle name="40% - Ênfase6 39 2 4" xfId="44232"/>
    <cellStyle name="40% - Ênfase6 39 2 4 2" xfId="44233"/>
    <cellStyle name="40% - Ênfase6 39 2 5" xfId="44234"/>
    <cellStyle name="40% - Ênfase6 39 2 5 2" xfId="44235"/>
    <cellStyle name="40% - Ênfase6 39 2 6" xfId="44236"/>
    <cellStyle name="40% - Ênfase6 39 3" xfId="44237"/>
    <cellStyle name="40% - Ênfase6 39 3 2" xfId="44238"/>
    <cellStyle name="40% - Ênfase6 39 4" xfId="44239"/>
    <cellStyle name="40% - Ênfase6 39 4 2" xfId="44240"/>
    <cellStyle name="40% - Ênfase6 39 5" xfId="44241"/>
    <cellStyle name="40% - Ênfase6 39 5 2" xfId="44242"/>
    <cellStyle name="40% - Ênfase6 39 6" xfId="44243"/>
    <cellStyle name="40% - Ênfase6 39 6 2" xfId="44244"/>
    <cellStyle name="40% - Ênfase6 39 7" xfId="44245"/>
    <cellStyle name="40% - Ênfase6 4" xfId="44246"/>
    <cellStyle name="40% - Ênfase6 4 2" xfId="44247"/>
    <cellStyle name="40% - Ênfase6 4 2 2" xfId="44248"/>
    <cellStyle name="40% - Ênfase6 4 2 2 2" xfId="44249"/>
    <cellStyle name="40% - Ênfase6 4 2 2 2 2" xfId="44250"/>
    <cellStyle name="40% - Ênfase6 4 2 2 3" xfId="44251"/>
    <cellStyle name="40% - Ênfase6 4 2 2 3 2" xfId="44252"/>
    <cellStyle name="40% - Ênfase6 4 2 2 4" xfId="44253"/>
    <cellStyle name="40% - Ênfase6 4 2 2 4 2" xfId="44254"/>
    <cellStyle name="40% - Ênfase6 4 2 2 5" xfId="44255"/>
    <cellStyle name="40% - Ênfase6 4 2 2 5 2" xfId="44256"/>
    <cellStyle name="40% - Ênfase6 4 2 2 6" xfId="44257"/>
    <cellStyle name="40% - Ênfase6 4 2 3" xfId="44258"/>
    <cellStyle name="40% - Ênfase6 4 2 3 2" xfId="44259"/>
    <cellStyle name="40% - Ênfase6 4 2 4" xfId="44260"/>
    <cellStyle name="40% - Ênfase6 4 2 4 2" xfId="44261"/>
    <cellStyle name="40% - Ênfase6 4 2 5" xfId="44262"/>
    <cellStyle name="40% - Ênfase6 4 2 5 2" xfId="44263"/>
    <cellStyle name="40% - Ênfase6 4 2 6" xfId="44264"/>
    <cellStyle name="40% - Ênfase6 4 2 6 2" xfId="44265"/>
    <cellStyle name="40% - Ênfase6 4 2 7" xfId="44266"/>
    <cellStyle name="40% - Ênfase6 4 3" xfId="44267"/>
    <cellStyle name="40% - Ênfase6 4 3 2" xfId="44268"/>
    <cellStyle name="40% - Ênfase6 4 3 2 2" xfId="44269"/>
    <cellStyle name="40% - Ênfase6 4 3 3" xfId="44270"/>
    <cellStyle name="40% - Ênfase6 4 3 3 2" xfId="44271"/>
    <cellStyle name="40% - Ênfase6 4 3 4" xfId="44272"/>
    <cellStyle name="40% - Ênfase6 4 3 4 2" xfId="44273"/>
    <cellStyle name="40% - Ênfase6 4 3 5" xfId="44274"/>
    <cellStyle name="40% - Ênfase6 4 3 5 2" xfId="44275"/>
    <cellStyle name="40% - Ênfase6 4 3 6" xfId="44276"/>
    <cellStyle name="40% - Ênfase6 4 4" xfId="44277"/>
    <cellStyle name="40% - Ênfase6 4 4 2" xfId="44278"/>
    <cellStyle name="40% - Ênfase6 4 5" xfId="44279"/>
    <cellStyle name="40% - Ênfase6 4 5 2" xfId="44280"/>
    <cellStyle name="40% - Ênfase6 4 6" xfId="44281"/>
    <cellStyle name="40% - Ênfase6 4 6 2" xfId="44282"/>
    <cellStyle name="40% - Ênfase6 4 7" xfId="44283"/>
    <cellStyle name="40% - Ênfase6 4 7 2" xfId="44284"/>
    <cellStyle name="40% - Ênfase6 4 8" xfId="44285"/>
    <cellStyle name="40% - Ênfase6 40" xfId="44286"/>
    <cellStyle name="40% - Ênfase6 40 2" xfId="44287"/>
    <cellStyle name="40% - Ênfase6 40 2 2" xfId="44288"/>
    <cellStyle name="40% - Ênfase6 40 2 2 2" xfId="44289"/>
    <cellStyle name="40% - Ênfase6 40 2 3" xfId="44290"/>
    <cellStyle name="40% - Ênfase6 40 2 3 2" xfId="44291"/>
    <cellStyle name="40% - Ênfase6 40 2 4" xfId="44292"/>
    <cellStyle name="40% - Ênfase6 40 2 4 2" xfId="44293"/>
    <cellStyle name="40% - Ênfase6 40 2 5" xfId="44294"/>
    <cellStyle name="40% - Ênfase6 40 2 5 2" xfId="44295"/>
    <cellStyle name="40% - Ênfase6 40 2 6" xfId="44296"/>
    <cellStyle name="40% - Ênfase6 40 3" xfId="44297"/>
    <cellStyle name="40% - Ênfase6 40 3 2" xfId="44298"/>
    <cellStyle name="40% - Ênfase6 40 4" xfId="44299"/>
    <cellStyle name="40% - Ênfase6 40 4 2" xfId="44300"/>
    <cellStyle name="40% - Ênfase6 40 5" xfId="44301"/>
    <cellStyle name="40% - Ênfase6 40 5 2" xfId="44302"/>
    <cellStyle name="40% - Ênfase6 40 6" xfId="44303"/>
    <cellStyle name="40% - Ênfase6 40 6 2" xfId="44304"/>
    <cellStyle name="40% - Ênfase6 40 7" xfId="44305"/>
    <cellStyle name="40% - Ênfase6 41" xfId="44306"/>
    <cellStyle name="40% - Ênfase6 41 2" xfId="44307"/>
    <cellStyle name="40% - Ênfase6 41 2 2" xfId="44308"/>
    <cellStyle name="40% - Ênfase6 41 2 2 2" xfId="44309"/>
    <cellStyle name="40% - Ênfase6 41 2 3" xfId="44310"/>
    <cellStyle name="40% - Ênfase6 41 2 3 2" xfId="44311"/>
    <cellStyle name="40% - Ênfase6 41 2 4" xfId="44312"/>
    <cellStyle name="40% - Ênfase6 41 2 4 2" xfId="44313"/>
    <cellStyle name="40% - Ênfase6 41 2 5" xfId="44314"/>
    <cellStyle name="40% - Ênfase6 41 2 5 2" xfId="44315"/>
    <cellStyle name="40% - Ênfase6 41 2 6" xfId="44316"/>
    <cellStyle name="40% - Ênfase6 41 3" xfId="44317"/>
    <cellStyle name="40% - Ênfase6 41 3 2" xfId="44318"/>
    <cellStyle name="40% - Ênfase6 41 4" xfId="44319"/>
    <cellStyle name="40% - Ênfase6 41 4 2" xfId="44320"/>
    <cellStyle name="40% - Ênfase6 41 5" xfId="44321"/>
    <cellStyle name="40% - Ênfase6 41 5 2" xfId="44322"/>
    <cellStyle name="40% - Ênfase6 41 6" xfId="44323"/>
    <cellStyle name="40% - Ênfase6 41 6 2" xfId="44324"/>
    <cellStyle name="40% - Ênfase6 41 7" xfId="44325"/>
    <cellStyle name="40% - Ênfase6 42" xfId="44326"/>
    <cellStyle name="40% - Ênfase6 42 2" xfId="44327"/>
    <cellStyle name="40% - Ênfase6 42 2 2" xfId="44328"/>
    <cellStyle name="40% - Ênfase6 42 2 2 2" xfId="44329"/>
    <cellStyle name="40% - Ênfase6 42 2 3" xfId="44330"/>
    <cellStyle name="40% - Ênfase6 42 2 3 2" xfId="44331"/>
    <cellStyle name="40% - Ênfase6 42 2 4" xfId="44332"/>
    <cellStyle name="40% - Ênfase6 42 2 4 2" xfId="44333"/>
    <cellStyle name="40% - Ênfase6 42 2 5" xfId="44334"/>
    <cellStyle name="40% - Ênfase6 42 2 5 2" xfId="44335"/>
    <cellStyle name="40% - Ênfase6 42 2 6" xfId="44336"/>
    <cellStyle name="40% - Ênfase6 42 3" xfId="44337"/>
    <cellStyle name="40% - Ênfase6 42 3 2" xfId="44338"/>
    <cellStyle name="40% - Ênfase6 42 4" xfId="44339"/>
    <cellStyle name="40% - Ênfase6 42 4 2" xfId="44340"/>
    <cellStyle name="40% - Ênfase6 42 5" xfId="44341"/>
    <cellStyle name="40% - Ênfase6 42 5 2" xfId="44342"/>
    <cellStyle name="40% - Ênfase6 42 6" xfId="44343"/>
    <cellStyle name="40% - Ênfase6 42 6 2" xfId="44344"/>
    <cellStyle name="40% - Ênfase6 42 7" xfId="44345"/>
    <cellStyle name="40% - Ênfase6 43" xfId="44346"/>
    <cellStyle name="40% - Ênfase6 43 2" xfId="44347"/>
    <cellStyle name="40% - Ênfase6 43 2 2" xfId="44348"/>
    <cellStyle name="40% - Ênfase6 43 2 2 2" xfId="44349"/>
    <cellStyle name="40% - Ênfase6 43 2 3" xfId="44350"/>
    <cellStyle name="40% - Ênfase6 43 2 3 2" xfId="44351"/>
    <cellStyle name="40% - Ênfase6 43 2 4" xfId="44352"/>
    <cellStyle name="40% - Ênfase6 43 2 4 2" xfId="44353"/>
    <cellStyle name="40% - Ênfase6 43 2 5" xfId="44354"/>
    <cellStyle name="40% - Ênfase6 43 2 5 2" xfId="44355"/>
    <cellStyle name="40% - Ênfase6 43 2 6" xfId="44356"/>
    <cellStyle name="40% - Ênfase6 43 3" xfId="44357"/>
    <cellStyle name="40% - Ênfase6 43 3 2" xfId="44358"/>
    <cellStyle name="40% - Ênfase6 43 4" xfId="44359"/>
    <cellStyle name="40% - Ênfase6 43 4 2" xfId="44360"/>
    <cellStyle name="40% - Ênfase6 43 5" xfId="44361"/>
    <cellStyle name="40% - Ênfase6 43 5 2" xfId="44362"/>
    <cellStyle name="40% - Ênfase6 43 6" xfId="44363"/>
    <cellStyle name="40% - Ênfase6 43 6 2" xfId="44364"/>
    <cellStyle name="40% - Ênfase6 43 7" xfId="44365"/>
    <cellStyle name="40% - Ênfase6 44" xfId="44366"/>
    <cellStyle name="40% - Ênfase6 44 2" xfId="44367"/>
    <cellStyle name="40% - Ênfase6 44 2 2" xfId="44368"/>
    <cellStyle name="40% - Ênfase6 44 2 2 2" xfId="44369"/>
    <cellStyle name="40% - Ênfase6 44 2 3" xfId="44370"/>
    <cellStyle name="40% - Ênfase6 44 2 3 2" xfId="44371"/>
    <cellStyle name="40% - Ênfase6 44 2 4" xfId="44372"/>
    <cellStyle name="40% - Ênfase6 44 2 4 2" xfId="44373"/>
    <cellStyle name="40% - Ênfase6 44 2 5" xfId="44374"/>
    <cellStyle name="40% - Ênfase6 44 2 5 2" xfId="44375"/>
    <cellStyle name="40% - Ênfase6 44 2 6" xfId="44376"/>
    <cellStyle name="40% - Ênfase6 44 3" xfId="44377"/>
    <cellStyle name="40% - Ênfase6 44 3 2" xfId="44378"/>
    <cellStyle name="40% - Ênfase6 44 4" xfId="44379"/>
    <cellStyle name="40% - Ênfase6 44 4 2" xfId="44380"/>
    <cellStyle name="40% - Ênfase6 44 5" xfId="44381"/>
    <cellStyle name="40% - Ênfase6 44 5 2" xfId="44382"/>
    <cellStyle name="40% - Ênfase6 44 6" xfId="44383"/>
    <cellStyle name="40% - Ênfase6 44 6 2" xfId="44384"/>
    <cellStyle name="40% - Ênfase6 44 7" xfId="44385"/>
    <cellStyle name="40% - Ênfase6 45" xfId="44386"/>
    <cellStyle name="40% - Ênfase6 45 2" xfId="44387"/>
    <cellStyle name="40% - Ênfase6 45 2 2" xfId="44388"/>
    <cellStyle name="40% - Ênfase6 45 2 2 2" xfId="44389"/>
    <cellStyle name="40% - Ênfase6 45 2 3" xfId="44390"/>
    <cellStyle name="40% - Ênfase6 45 2 3 2" xfId="44391"/>
    <cellStyle name="40% - Ênfase6 45 2 4" xfId="44392"/>
    <cellStyle name="40% - Ênfase6 45 2 4 2" xfId="44393"/>
    <cellStyle name="40% - Ênfase6 45 2 5" xfId="44394"/>
    <cellStyle name="40% - Ênfase6 45 2 5 2" xfId="44395"/>
    <cellStyle name="40% - Ênfase6 45 2 6" xfId="44396"/>
    <cellStyle name="40% - Ênfase6 45 3" xfId="44397"/>
    <cellStyle name="40% - Ênfase6 45 3 2" xfId="44398"/>
    <cellStyle name="40% - Ênfase6 45 4" xfId="44399"/>
    <cellStyle name="40% - Ênfase6 45 4 2" xfId="44400"/>
    <cellStyle name="40% - Ênfase6 45 5" xfId="44401"/>
    <cellStyle name="40% - Ênfase6 45 5 2" xfId="44402"/>
    <cellStyle name="40% - Ênfase6 45 6" xfId="44403"/>
    <cellStyle name="40% - Ênfase6 45 6 2" xfId="44404"/>
    <cellStyle name="40% - Ênfase6 45 7" xfId="44405"/>
    <cellStyle name="40% - Ênfase6 46" xfId="44406"/>
    <cellStyle name="40% - Ênfase6 46 2" xfId="44407"/>
    <cellStyle name="40% - Ênfase6 46 2 2" xfId="44408"/>
    <cellStyle name="40% - Ênfase6 46 2 2 2" xfId="44409"/>
    <cellStyle name="40% - Ênfase6 46 2 3" xfId="44410"/>
    <cellStyle name="40% - Ênfase6 46 2 3 2" xfId="44411"/>
    <cellStyle name="40% - Ênfase6 46 2 4" xfId="44412"/>
    <cellStyle name="40% - Ênfase6 46 2 4 2" xfId="44413"/>
    <cellStyle name="40% - Ênfase6 46 2 5" xfId="44414"/>
    <cellStyle name="40% - Ênfase6 46 2 5 2" xfId="44415"/>
    <cellStyle name="40% - Ênfase6 46 2 6" xfId="44416"/>
    <cellStyle name="40% - Ênfase6 46 3" xfId="44417"/>
    <cellStyle name="40% - Ênfase6 46 3 2" xfId="44418"/>
    <cellStyle name="40% - Ênfase6 46 4" xfId="44419"/>
    <cellStyle name="40% - Ênfase6 46 4 2" xfId="44420"/>
    <cellStyle name="40% - Ênfase6 46 5" xfId="44421"/>
    <cellStyle name="40% - Ênfase6 46 5 2" xfId="44422"/>
    <cellStyle name="40% - Ênfase6 46 6" xfId="44423"/>
    <cellStyle name="40% - Ênfase6 46 6 2" xfId="44424"/>
    <cellStyle name="40% - Ênfase6 46 7" xfId="44425"/>
    <cellStyle name="40% - Ênfase6 47" xfId="44426"/>
    <cellStyle name="40% - Ênfase6 47 2" xfId="44427"/>
    <cellStyle name="40% - Ênfase6 47 2 2" xfId="44428"/>
    <cellStyle name="40% - Ênfase6 47 2 2 2" xfId="44429"/>
    <cellStyle name="40% - Ênfase6 47 2 3" xfId="44430"/>
    <cellStyle name="40% - Ênfase6 47 2 3 2" xfId="44431"/>
    <cellStyle name="40% - Ênfase6 47 2 4" xfId="44432"/>
    <cellStyle name="40% - Ênfase6 47 2 4 2" xfId="44433"/>
    <cellStyle name="40% - Ênfase6 47 2 5" xfId="44434"/>
    <cellStyle name="40% - Ênfase6 47 2 5 2" xfId="44435"/>
    <cellStyle name="40% - Ênfase6 47 2 6" xfId="44436"/>
    <cellStyle name="40% - Ênfase6 47 3" xfId="44437"/>
    <cellStyle name="40% - Ênfase6 47 3 2" xfId="44438"/>
    <cellStyle name="40% - Ênfase6 47 4" xfId="44439"/>
    <cellStyle name="40% - Ênfase6 47 4 2" xfId="44440"/>
    <cellStyle name="40% - Ênfase6 47 5" xfId="44441"/>
    <cellStyle name="40% - Ênfase6 47 5 2" xfId="44442"/>
    <cellStyle name="40% - Ênfase6 47 6" xfId="44443"/>
    <cellStyle name="40% - Ênfase6 47 6 2" xfId="44444"/>
    <cellStyle name="40% - Ênfase6 47 7" xfId="44445"/>
    <cellStyle name="40% - Ênfase6 48" xfId="44446"/>
    <cellStyle name="40% - Ênfase6 48 2" xfId="44447"/>
    <cellStyle name="40% - Ênfase6 48 2 2" xfId="44448"/>
    <cellStyle name="40% - Ênfase6 48 2 2 2" xfId="44449"/>
    <cellStyle name="40% - Ênfase6 48 2 3" xfId="44450"/>
    <cellStyle name="40% - Ênfase6 48 2 3 2" xfId="44451"/>
    <cellStyle name="40% - Ênfase6 48 2 4" xfId="44452"/>
    <cellStyle name="40% - Ênfase6 48 2 4 2" xfId="44453"/>
    <cellStyle name="40% - Ênfase6 48 2 5" xfId="44454"/>
    <cellStyle name="40% - Ênfase6 48 2 5 2" xfId="44455"/>
    <cellStyle name="40% - Ênfase6 48 2 6" xfId="44456"/>
    <cellStyle name="40% - Ênfase6 48 3" xfId="44457"/>
    <cellStyle name="40% - Ênfase6 48 3 2" xfId="44458"/>
    <cellStyle name="40% - Ênfase6 48 4" xfId="44459"/>
    <cellStyle name="40% - Ênfase6 48 4 2" xfId="44460"/>
    <cellStyle name="40% - Ênfase6 48 5" xfId="44461"/>
    <cellStyle name="40% - Ênfase6 48 5 2" xfId="44462"/>
    <cellStyle name="40% - Ênfase6 48 6" xfId="44463"/>
    <cellStyle name="40% - Ênfase6 48 6 2" xfId="44464"/>
    <cellStyle name="40% - Ênfase6 48 7" xfId="44465"/>
    <cellStyle name="40% - Ênfase6 49" xfId="44466"/>
    <cellStyle name="40% - Ênfase6 49 2" xfId="44467"/>
    <cellStyle name="40% - Ênfase6 49 2 2" xfId="44468"/>
    <cellStyle name="40% - Ênfase6 49 2 2 2" xfId="44469"/>
    <cellStyle name="40% - Ênfase6 49 2 3" xfId="44470"/>
    <cellStyle name="40% - Ênfase6 49 2 3 2" xfId="44471"/>
    <cellStyle name="40% - Ênfase6 49 2 4" xfId="44472"/>
    <cellStyle name="40% - Ênfase6 49 2 4 2" xfId="44473"/>
    <cellStyle name="40% - Ênfase6 49 2 5" xfId="44474"/>
    <cellStyle name="40% - Ênfase6 49 2 5 2" xfId="44475"/>
    <cellStyle name="40% - Ênfase6 49 2 6" xfId="44476"/>
    <cellStyle name="40% - Ênfase6 49 3" xfId="44477"/>
    <cellStyle name="40% - Ênfase6 49 3 2" xfId="44478"/>
    <cellStyle name="40% - Ênfase6 49 4" xfId="44479"/>
    <cellStyle name="40% - Ênfase6 49 4 2" xfId="44480"/>
    <cellStyle name="40% - Ênfase6 49 5" xfId="44481"/>
    <cellStyle name="40% - Ênfase6 49 5 2" xfId="44482"/>
    <cellStyle name="40% - Ênfase6 49 6" xfId="44483"/>
    <cellStyle name="40% - Ênfase6 49 6 2" xfId="44484"/>
    <cellStyle name="40% - Ênfase6 49 7" xfId="44485"/>
    <cellStyle name="40% - Ênfase6 5" xfId="44486"/>
    <cellStyle name="40% - Ênfase6 5 2" xfId="44487"/>
    <cellStyle name="40% - Ênfase6 5 2 2" xfId="44488"/>
    <cellStyle name="40% - Ênfase6 5 2 2 2" xfId="44489"/>
    <cellStyle name="40% - Ênfase6 5 2 2 2 2" xfId="44490"/>
    <cellStyle name="40% - Ênfase6 5 2 2 3" xfId="44491"/>
    <cellStyle name="40% - Ênfase6 5 2 2 3 2" xfId="44492"/>
    <cellStyle name="40% - Ênfase6 5 2 2 4" xfId="44493"/>
    <cellStyle name="40% - Ênfase6 5 2 2 4 2" xfId="44494"/>
    <cellStyle name="40% - Ênfase6 5 2 2 5" xfId="44495"/>
    <cellStyle name="40% - Ênfase6 5 2 2 5 2" xfId="44496"/>
    <cellStyle name="40% - Ênfase6 5 2 2 6" xfId="44497"/>
    <cellStyle name="40% - Ênfase6 5 2 3" xfId="44498"/>
    <cellStyle name="40% - Ênfase6 5 2 3 2" xfId="44499"/>
    <cellStyle name="40% - Ênfase6 5 2 4" xfId="44500"/>
    <cellStyle name="40% - Ênfase6 5 2 4 2" xfId="44501"/>
    <cellStyle name="40% - Ênfase6 5 2 5" xfId="44502"/>
    <cellStyle name="40% - Ênfase6 5 2 5 2" xfId="44503"/>
    <cellStyle name="40% - Ênfase6 5 2 6" xfId="44504"/>
    <cellStyle name="40% - Ênfase6 5 2 6 2" xfId="44505"/>
    <cellStyle name="40% - Ênfase6 5 2 7" xfId="44506"/>
    <cellStyle name="40% - Ênfase6 5 3" xfId="44507"/>
    <cellStyle name="40% - Ênfase6 5 3 2" xfId="44508"/>
    <cellStyle name="40% - Ênfase6 5 3 2 2" xfId="44509"/>
    <cellStyle name="40% - Ênfase6 5 3 3" xfId="44510"/>
    <cellStyle name="40% - Ênfase6 5 3 3 2" xfId="44511"/>
    <cellStyle name="40% - Ênfase6 5 3 4" xfId="44512"/>
    <cellStyle name="40% - Ênfase6 5 3 4 2" xfId="44513"/>
    <cellStyle name="40% - Ênfase6 5 3 5" xfId="44514"/>
    <cellStyle name="40% - Ênfase6 5 3 5 2" xfId="44515"/>
    <cellStyle name="40% - Ênfase6 5 3 6" xfId="44516"/>
    <cellStyle name="40% - Ênfase6 5 4" xfId="44517"/>
    <cellStyle name="40% - Ênfase6 5 4 2" xfId="44518"/>
    <cellStyle name="40% - Ênfase6 5 5" xfId="44519"/>
    <cellStyle name="40% - Ênfase6 5 5 2" xfId="44520"/>
    <cellStyle name="40% - Ênfase6 5 6" xfId="44521"/>
    <cellStyle name="40% - Ênfase6 5 6 2" xfId="44522"/>
    <cellStyle name="40% - Ênfase6 5 7" xfId="44523"/>
    <cellStyle name="40% - Ênfase6 5 7 2" xfId="44524"/>
    <cellStyle name="40% - Ênfase6 5 8" xfId="44525"/>
    <cellStyle name="40% - Ênfase6 50" xfId="44526"/>
    <cellStyle name="40% - Ênfase6 50 2" xfId="44527"/>
    <cellStyle name="40% - Ênfase6 50 2 2" xfId="44528"/>
    <cellStyle name="40% - Ênfase6 50 2 2 2" xfId="44529"/>
    <cellStyle name="40% - Ênfase6 50 2 3" xfId="44530"/>
    <cellStyle name="40% - Ênfase6 50 2 3 2" xfId="44531"/>
    <cellStyle name="40% - Ênfase6 50 2 4" xfId="44532"/>
    <cellStyle name="40% - Ênfase6 50 2 4 2" xfId="44533"/>
    <cellStyle name="40% - Ênfase6 50 2 5" xfId="44534"/>
    <cellStyle name="40% - Ênfase6 50 2 5 2" xfId="44535"/>
    <cellStyle name="40% - Ênfase6 50 2 6" xfId="44536"/>
    <cellStyle name="40% - Ênfase6 50 3" xfId="44537"/>
    <cellStyle name="40% - Ênfase6 50 3 2" xfId="44538"/>
    <cellStyle name="40% - Ênfase6 50 4" xfId="44539"/>
    <cellStyle name="40% - Ênfase6 50 4 2" xfId="44540"/>
    <cellStyle name="40% - Ênfase6 50 5" xfId="44541"/>
    <cellStyle name="40% - Ênfase6 50 5 2" xfId="44542"/>
    <cellStyle name="40% - Ênfase6 50 6" xfId="44543"/>
    <cellStyle name="40% - Ênfase6 50 6 2" xfId="44544"/>
    <cellStyle name="40% - Ênfase6 50 7" xfId="44545"/>
    <cellStyle name="40% - Ênfase6 51" xfId="44546"/>
    <cellStyle name="40% - Ênfase6 51 2" xfId="44547"/>
    <cellStyle name="40% - Ênfase6 51 2 2" xfId="44548"/>
    <cellStyle name="40% - Ênfase6 51 2 2 2" xfId="44549"/>
    <cellStyle name="40% - Ênfase6 51 2 3" xfId="44550"/>
    <cellStyle name="40% - Ênfase6 51 2 3 2" xfId="44551"/>
    <cellStyle name="40% - Ênfase6 51 2 4" xfId="44552"/>
    <cellStyle name="40% - Ênfase6 51 2 4 2" xfId="44553"/>
    <cellStyle name="40% - Ênfase6 51 2 5" xfId="44554"/>
    <cellStyle name="40% - Ênfase6 51 2 5 2" xfId="44555"/>
    <cellStyle name="40% - Ênfase6 51 2 6" xfId="44556"/>
    <cellStyle name="40% - Ênfase6 51 3" xfId="44557"/>
    <cellStyle name="40% - Ênfase6 51 3 2" xfId="44558"/>
    <cellStyle name="40% - Ênfase6 51 4" xfId="44559"/>
    <cellStyle name="40% - Ênfase6 51 4 2" xfId="44560"/>
    <cellStyle name="40% - Ênfase6 51 5" xfId="44561"/>
    <cellStyle name="40% - Ênfase6 51 5 2" xfId="44562"/>
    <cellStyle name="40% - Ênfase6 51 6" xfId="44563"/>
    <cellStyle name="40% - Ênfase6 51 6 2" xfId="44564"/>
    <cellStyle name="40% - Ênfase6 51 7" xfId="44565"/>
    <cellStyle name="40% - Ênfase6 52" xfId="44566"/>
    <cellStyle name="40% - Ênfase6 52 2" xfId="44567"/>
    <cellStyle name="40% - Ênfase6 52 2 2" xfId="44568"/>
    <cellStyle name="40% - Ênfase6 52 2 2 2" xfId="44569"/>
    <cellStyle name="40% - Ênfase6 52 2 3" xfId="44570"/>
    <cellStyle name="40% - Ênfase6 52 2 3 2" xfId="44571"/>
    <cellStyle name="40% - Ênfase6 52 2 4" xfId="44572"/>
    <cellStyle name="40% - Ênfase6 52 2 4 2" xfId="44573"/>
    <cellStyle name="40% - Ênfase6 52 2 5" xfId="44574"/>
    <cellStyle name="40% - Ênfase6 52 2 5 2" xfId="44575"/>
    <cellStyle name="40% - Ênfase6 52 2 6" xfId="44576"/>
    <cellStyle name="40% - Ênfase6 52 3" xfId="44577"/>
    <cellStyle name="40% - Ênfase6 52 3 2" xfId="44578"/>
    <cellStyle name="40% - Ênfase6 52 4" xfId="44579"/>
    <cellStyle name="40% - Ênfase6 52 4 2" xfId="44580"/>
    <cellStyle name="40% - Ênfase6 52 5" xfId="44581"/>
    <cellStyle name="40% - Ênfase6 52 5 2" xfId="44582"/>
    <cellStyle name="40% - Ênfase6 52 6" xfId="44583"/>
    <cellStyle name="40% - Ênfase6 52 6 2" xfId="44584"/>
    <cellStyle name="40% - Ênfase6 52 7" xfId="44585"/>
    <cellStyle name="40% - Ênfase6 53" xfId="44586"/>
    <cellStyle name="40% - Ênfase6 53 2" xfId="44587"/>
    <cellStyle name="40% - Ênfase6 53 2 2" xfId="44588"/>
    <cellStyle name="40% - Ênfase6 53 2 2 2" xfId="44589"/>
    <cellStyle name="40% - Ênfase6 53 2 3" xfId="44590"/>
    <cellStyle name="40% - Ênfase6 53 2 3 2" xfId="44591"/>
    <cellStyle name="40% - Ênfase6 53 2 4" xfId="44592"/>
    <cellStyle name="40% - Ênfase6 53 2 4 2" xfId="44593"/>
    <cellStyle name="40% - Ênfase6 53 2 5" xfId="44594"/>
    <cellStyle name="40% - Ênfase6 53 2 5 2" xfId="44595"/>
    <cellStyle name="40% - Ênfase6 53 2 6" xfId="44596"/>
    <cellStyle name="40% - Ênfase6 53 3" xfId="44597"/>
    <cellStyle name="40% - Ênfase6 53 3 2" xfId="44598"/>
    <cellStyle name="40% - Ênfase6 53 4" xfId="44599"/>
    <cellStyle name="40% - Ênfase6 53 4 2" xfId="44600"/>
    <cellStyle name="40% - Ênfase6 53 5" xfId="44601"/>
    <cellStyle name="40% - Ênfase6 53 5 2" xfId="44602"/>
    <cellStyle name="40% - Ênfase6 53 6" xfId="44603"/>
    <cellStyle name="40% - Ênfase6 53 6 2" xfId="44604"/>
    <cellStyle name="40% - Ênfase6 53 7" xfId="44605"/>
    <cellStyle name="40% - Ênfase6 54" xfId="44606"/>
    <cellStyle name="40% - Ênfase6 54 2" xfId="44607"/>
    <cellStyle name="40% - Ênfase6 54 2 2" xfId="44608"/>
    <cellStyle name="40% - Ênfase6 54 2 2 2" xfId="44609"/>
    <cellStyle name="40% - Ênfase6 54 2 3" xfId="44610"/>
    <cellStyle name="40% - Ênfase6 54 2 3 2" xfId="44611"/>
    <cellStyle name="40% - Ênfase6 54 2 4" xfId="44612"/>
    <cellStyle name="40% - Ênfase6 54 2 4 2" xfId="44613"/>
    <cellStyle name="40% - Ênfase6 54 2 5" xfId="44614"/>
    <cellStyle name="40% - Ênfase6 54 2 5 2" xfId="44615"/>
    <cellStyle name="40% - Ênfase6 54 2 6" xfId="44616"/>
    <cellStyle name="40% - Ênfase6 54 3" xfId="44617"/>
    <cellStyle name="40% - Ênfase6 54 3 2" xfId="44618"/>
    <cellStyle name="40% - Ênfase6 54 4" xfId="44619"/>
    <cellStyle name="40% - Ênfase6 54 4 2" xfId="44620"/>
    <cellStyle name="40% - Ênfase6 54 5" xfId="44621"/>
    <cellStyle name="40% - Ênfase6 54 5 2" xfId="44622"/>
    <cellStyle name="40% - Ênfase6 54 6" xfId="44623"/>
    <cellStyle name="40% - Ênfase6 54 6 2" xfId="44624"/>
    <cellStyle name="40% - Ênfase6 54 7" xfId="44625"/>
    <cellStyle name="40% - Ênfase6 55" xfId="44626"/>
    <cellStyle name="40% - Ênfase6 55 2" xfId="44627"/>
    <cellStyle name="40% - Ênfase6 55 2 2" xfId="44628"/>
    <cellStyle name="40% - Ênfase6 55 2 2 2" xfId="44629"/>
    <cellStyle name="40% - Ênfase6 55 2 3" xfId="44630"/>
    <cellStyle name="40% - Ênfase6 55 2 3 2" xfId="44631"/>
    <cellStyle name="40% - Ênfase6 55 2 4" xfId="44632"/>
    <cellStyle name="40% - Ênfase6 55 2 4 2" xfId="44633"/>
    <cellStyle name="40% - Ênfase6 55 2 5" xfId="44634"/>
    <cellStyle name="40% - Ênfase6 55 2 5 2" xfId="44635"/>
    <cellStyle name="40% - Ênfase6 55 2 6" xfId="44636"/>
    <cellStyle name="40% - Ênfase6 55 3" xfId="44637"/>
    <cellStyle name="40% - Ênfase6 55 3 2" xfId="44638"/>
    <cellStyle name="40% - Ênfase6 55 4" xfId="44639"/>
    <cellStyle name="40% - Ênfase6 55 4 2" xfId="44640"/>
    <cellStyle name="40% - Ênfase6 55 5" xfId="44641"/>
    <cellStyle name="40% - Ênfase6 55 5 2" xfId="44642"/>
    <cellStyle name="40% - Ênfase6 55 6" xfId="44643"/>
    <cellStyle name="40% - Ênfase6 55 6 2" xfId="44644"/>
    <cellStyle name="40% - Ênfase6 55 7" xfId="44645"/>
    <cellStyle name="40% - Ênfase6 56" xfId="44646"/>
    <cellStyle name="40% - Ênfase6 56 2" xfId="44647"/>
    <cellStyle name="40% - Ênfase6 56 2 2" xfId="44648"/>
    <cellStyle name="40% - Ênfase6 56 2 2 2" xfId="44649"/>
    <cellStyle name="40% - Ênfase6 56 2 3" xfId="44650"/>
    <cellStyle name="40% - Ênfase6 56 2 3 2" xfId="44651"/>
    <cellStyle name="40% - Ênfase6 56 2 4" xfId="44652"/>
    <cellStyle name="40% - Ênfase6 56 2 4 2" xfId="44653"/>
    <cellStyle name="40% - Ênfase6 56 2 5" xfId="44654"/>
    <cellStyle name="40% - Ênfase6 56 2 5 2" xfId="44655"/>
    <cellStyle name="40% - Ênfase6 56 2 6" xfId="44656"/>
    <cellStyle name="40% - Ênfase6 56 3" xfId="44657"/>
    <cellStyle name="40% - Ênfase6 56 3 2" xfId="44658"/>
    <cellStyle name="40% - Ênfase6 56 4" xfId="44659"/>
    <cellStyle name="40% - Ênfase6 56 4 2" xfId="44660"/>
    <cellStyle name="40% - Ênfase6 56 5" xfId="44661"/>
    <cellStyle name="40% - Ênfase6 56 5 2" xfId="44662"/>
    <cellStyle name="40% - Ênfase6 56 6" xfId="44663"/>
    <cellStyle name="40% - Ênfase6 56 6 2" xfId="44664"/>
    <cellStyle name="40% - Ênfase6 56 7" xfId="44665"/>
    <cellStyle name="40% - Ênfase6 57" xfId="44666"/>
    <cellStyle name="40% - Ênfase6 57 2" xfId="44667"/>
    <cellStyle name="40% - Ênfase6 57 2 2" xfId="44668"/>
    <cellStyle name="40% - Ênfase6 57 2 2 2" xfId="44669"/>
    <cellStyle name="40% - Ênfase6 57 2 3" xfId="44670"/>
    <cellStyle name="40% - Ênfase6 57 2 3 2" xfId="44671"/>
    <cellStyle name="40% - Ênfase6 57 2 4" xfId="44672"/>
    <cellStyle name="40% - Ênfase6 57 2 4 2" xfId="44673"/>
    <cellStyle name="40% - Ênfase6 57 2 5" xfId="44674"/>
    <cellStyle name="40% - Ênfase6 57 2 5 2" xfId="44675"/>
    <cellStyle name="40% - Ênfase6 57 2 6" xfId="44676"/>
    <cellStyle name="40% - Ênfase6 57 3" xfId="44677"/>
    <cellStyle name="40% - Ênfase6 57 3 2" xfId="44678"/>
    <cellStyle name="40% - Ênfase6 57 4" xfId="44679"/>
    <cellStyle name="40% - Ênfase6 57 4 2" xfId="44680"/>
    <cellStyle name="40% - Ênfase6 57 5" xfId="44681"/>
    <cellStyle name="40% - Ênfase6 57 5 2" xfId="44682"/>
    <cellStyle name="40% - Ênfase6 57 6" xfId="44683"/>
    <cellStyle name="40% - Ênfase6 57 6 2" xfId="44684"/>
    <cellStyle name="40% - Ênfase6 57 7" xfId="44685"/>
    <cellStyle name="40% - Ênfase6 58" xfId="44686"/>
    <cellStyle name="40% - Ênfase6 58 2" xfId="44687"/>
    <cellStyle name="40% - Ênfase6 58 2 2" xfId="44688"/>
    <cellStyle name="40% - Ênfase6 58 2 2 2" xfId="44689"/>
    <cellStyle name="40% - Ênfase6 58 2 3" xfId="44690"/>
    <cellStyle name="40% - Ênfase6 58 2 3 2" xfId="44691"/>
    <cellStyle name="40% - Ênfase6 58 2 4" xfId="44692"/>
    <cellStyle name="40% - Ênfase6 58 2 4 2" xfId="44693"/>
    <cellStyle name="40% - Ênfase6 58 2 5" xfId="44694"/>
    <cellStyle name="40% - Ênfase6 58 2 5 2" xfId="44695"/>
    <cellStyle name="40% - Ênfase6 58 2 6" xfId="44696"/>
    <cellStyle name="40% - Ênfase6 58 3" xfId="44697"/>
    <cellStyle name="40% - Ênfase6 58 3 2" xfId="44698"/>
    <cellStyle name="40% - Ênfase6 58 4" xfId="44699"/>
    <cellStyle name="40% - Ênfase6 58 4 2" xfId="44700"/>
    <cellStyle name="40% - Ênfase6 58 5" xfId="44701"/>
    <cellStyle name="40% - Ênfase6 58 5 2" xfId="44702"/>
    <cellStyle name="40% - Ênfase6 58 6" xfId="44703"/>
    <cellStyle name="40% - Ênfase6 58 6 2" xfId="44704"/>
    <cellStyle name="40% - Ênfase6 58 7" xfId="44705"/>
    <cellStyle name="40% - Ênfase6 59" xfId="44706"/>
    <cellStyle name="40% - Ênfase6 59 2" xfId="44707"/>
    <cellStyle name="40% - Ênfase6 59 2 2" xfId="44708"/>
    <cellStyle name="40% - Ênfase6 59 2 2 2" xfId="44709"/>
    <cellStyle name="40% - Ênfase6 59 2 3" xfId="44710"/>
    <cellStyle name="40% - Ênfase6 59 2 3 2" xfId="44711"/>
    <cellStyle name="40% - Ênfase6 59 2 4" xfId="44712"/>
    <cellStyle name="40% - Ênfase6 59 2 4 2" xfId="44713"/>
    <cellStyle name="40% - Ênfase6 59 2 5" xfId="44714"/>
    <cellStyle name="40% - Ênfase6 59 2 5 2" xfId="44715"/>
    <cellStyle name="40% - Ênfase6 59 2 6" xfId="44716"/>
    <cellStyle name="40% - Ênfase6 59 3" xfId="44717"/>
    <cellStyle name="40% - Ênfase6 59 3 2" xfId="44718"/>
    <cellStyle name="40% - Ênfase6 59 4" xfId="44719"/>
    <cellStyle name="40% - Ênfase6 59 4 2" xfId="44720"/>
    <cellStyle name="40% - Ênfase6 59 5" xfId="44721"/>
    <cellStyle name="40% - Ênfase6 59 5 2" xfId="44722"/>
    <cellStyle name="40% - Ênfase6 59 6" xfId="44723"/>
    <cellStyle name="40% - Ênfase6 59 6 2" xfId="44724"/>
    <cellStyle name="40% - Ênfase6 59 7" xfId="44725"/>
    <cellStyle name="40% - Ênfase6 6" xfId="44726"/>
    <cellStyle name="40% - Ênfase6 6 2" xfId="44727"/>
    <cellStyle name="40% - Ênfase6 6 2 2" xfId="44728"/>
    <cellStyle name="40% - Ênfase6 6 2 2 2" xfId="44729"/>
    <cellStyle name="40% - Ênfase6 6 2 2 2 2" xfId="44730"/>
    <cellStyle name="40% - Ênfase6 6 2 2 3" xfId="44731"/>
    <cellStyle name="40% - Ênfase6 6 2 2 3 2" xfId="44732"/>
    <cellStyle name="40% - Ênfase6 6 2 2 4" xfId="44733"/>
    <cellStyle name="40% - Ênfase6 6 2 2 4 2" xfId="44734"/>
    <cellStyle name="40% - Ênfase6 6 2 2 5" xfId="44735"/>
    <cellStyle name="40% - Ênfase6 6 2 2 5 2" xfId="44736"/>
    <cellStyle name="40% - Ênfase6 6 2 2 6" xfId="44737"/>
    <cellStyle name="40% - Ênfase6 6 2 3" xfId="44738"/>
    <cellStyle name="40% - Ênfase6 6 2 3 2" xfId="44739"/>
    <cellStyle name="40% - Ênfase6 6 2 4" xfId="44740"/>
    <cellStyle name="40% - Ênfase6 6 2 4 2" xfId="44741"/>
    <cellStyle name="40% - Ênfase6 6 2 5" xfId="44742"/>
    <cellStyle name="40% - Ênfase6 6 2 5 2" xfId="44743"/>
    <cellStyle name="40% - Ênfase6 6 2 6" xfId="44744"/>
    <cellStyle name="40% - Ênfase6 6 2 6 2" xfId="44745"/>
    <cellStyle name="40% - Ênfase6 6 2 7" xfId="44746"/>
    <cellStyle name="40% - Ênfase6 6 3" xfId="44747"/>
    <cellStyle name="40% - Ênfase6 6 3 2" xfId="44748"/>
    <cellStyle name="40% - Ênfase6 6 3 2 2" xfId="44749"/>
    <cellStyle name="40% - Ênfase6 6 3 3" xfId="44750"/>
    <cellStyle name="40% - Ênfase6 6 3 3 2" xfId="44751"/>
    <cellStyle name="40% - Ênfase6 6 3 4" xfId="44752"/>
    <cellStyle name="40% - Ênfase6 6 3 4 2" xfId="44753"/>
    <cellStyle name="40% - Ênfase6 6 3 5" xfId="44754"/>
    <cellStyle name="40% - Ênfase6 6 3 5 2" xfId="44755"/>
    <cellStyle name="40% - Ênfase6 6 3 6" xfId="44756"/>
    <cellStyle name="40% - Ênfase6 6 4" xfId="44757"/>
    <cellStyle name="40% - Ênfase6 6 4 2" xfId="44758"/>
    <cellStyle name="40% - Ênfase6 6 5" xfId="44759"/>
    <cellStyle name="40% - Ênfase6 6 5 2" xfId="44760"/>
    <cellStyle name="40% - Ênfase6 6 6" xfId="44761"/>
    <cellStyle name="40% - Ênfase6 6 6 2" xfId="44762"/>
    <cellStyle name="40% - Ênfase6 6 7" xfId="44763"/>
    <cellStyle name="40% - Ênfase6 6 7 2" xfId="44764"/>
    <cellStyle name="40% - Ênfase6 6 8" xfId="44765"/>
    <cellStyle name="40% - Ênfase6 60" xfId="44766"/>
    <cellStyle name="40% - Ênfase6 60 2" xfId="44767"/>
    <cellStyle name="40% - Ênfase6 60 2 2" xfId="44768"/>
    <cellStyle name="40% - Ênfase6 60 2 2 2" xfId="44769"/>
    <cellStyle name="40% - Ênfase6 60 2 3" xfId="44770"/>
    <cellStyle name="40% - Ênfase6 60 2 3 2" xfId="44771"/>
    <cellStyle name="40% - Ênfase6 60 2 4" xfId="44772"/>
    <cellStyle name="40% - Ênfase6 60 2 4 2" xfId="44773"/>
    <cellStyle name="40% - Ênfase6 60 2 5" xfId="44774"/>
    <cellStyle name="40% - Ênfase6 60 2 5 2" xfId="44775"/>
    <cellStyle name="40% - Ênfase6 60 2 6" xfId="44776"/>
    <cellStyle name="40% - Ênfase6 60 3" xfId="44777"/>
    <cellStyle name="40% - Ênfase6 60 3 2" xfId="44778"/>
    <cellStyle name="40% - Ênfase6 60 4" xfId="44779"/>
    <cellStyle name="40% - Ênfase6 60 4 2" xfId="44780"/>
    <cellStyle name="40% - Ênfase6 60 5" xfId="44781"/>
    <cellStyle name="40% - Ênfase6 60 5 2" xfId="44782"/>
    <cellStyle name="40% - Ênfase6 60 6" xfId="44783"/>
    <cellStyle name="40% - Ênfase6 60 6 2" xfId="44784"/>
    <cellStyle name="40% - Ênfase6 60 7" xfId="44785"/>
    <cellStyle name="40% - Ênfase6 61" xfId="44786"/>
    <cellStyle name="40% - Ênfase6 61 2" xfId="44787"/>
    <cellStyle name="40% - Ênfase6 61 2 2" xfId="44788"/>
    <cellStyle name="40% - Ênfase6 61 2 2 2" xfId="44789"/>
    <cellStyle name="40% - Ênfase6 61 2 3" xfId="44790"/>
    <cellStyle name="40% - Ênfase6 61 2 3 2" xfId="44791"/>
    <cellStyle name="40% - Ênfase6 61 2 4" xfId="44792"/>
    <cellStyle name="40% - Ênfase6 61 2 4 2" xfId="44793"/>
    <cellStyle name="40% - Ênfase6 61 2 5" xfId="44794"/>
    <cellStyle name="40% - Ênfase6 61 2 5 2" xfId="44795"/>
    <cellStyle name="40% - Ênfase6 61 2 6" xfId="44796"/>
    <cellStyle name="40% - Ênfase6 61 3" xfId="44797"/>
    <cellStyle name="40% - Ênfase6 61 3 2" xfId="44798"/>
    <cellStyle name="40% - Ênfase6 61 4" xfId="44799"/>
    <cellStyle name="40% - Ênfase6 61 4 2" xfId="44800"/>
    <cellStyle name="40% - Ênfase6 61 5" xfId="44801"/>
    <cellStyle name="40% - Ênfase6 61 5 2" xfId="44802"/>
    <cellStyle name="40% - Ênfase6 61 6" xfId="44803"/>
    <cellStyle name="40% - Ênfase6 61 6 2" xfId="44804"/>
    <cellStyle name="40% - Ênfase6 61 7" xfId="44805"/>
    <cellStyle name="40% - Ênfase6 62" xfId="44806"/>
    <cellStyle name="40% - Ênfase6 62 2" xfId="44807"/>
    <cellStyle name="40% - Ênfase6 62 2 2" xfId="44808"/>
    <cellStyle name="40% - Ênfase6 62 2 2 2" xfId="44809"/>
    <cellStyle name="40% - Ênfase6 62 2 3" xfId="44810"/>
    <cellStyle name="40% - Ênfase6 62 2 3 2" xfId="44811"/>
    <cellStyle name="40% - Ênfase6 62 2 4" xfId="44812"/>
    <cellStyle name="40% - Ênfase6 62 2 4 2" xfId="44813"/>
    <cellStyle name="40% - Ênfase6 62 2 5" xfId="44814"/>
    <cellStyle name="40% - Ênfase6 62 2 5 2" xfId="44815"/>
    <cellStyle name="40% - Ênfase6 62 2 6" xfId="44816"/>
    <cellStyle name="40% - Ênfase6 62 3" xfId="44817"/>
    <cellStyle name="40% - Ênfase6 62 3 2" xfId="44818"/>
    <cellStyle name="40% - Ênfase6 62 4" xfId="44819"/>
    <cellStyle name="40% - Ênfase6 62 4 2" xfId="44820"/>
    <cellStyle name="40% - Ênfase6 62 5" xfId="44821"/>
    <cellStyle name="40% - Ênfase6 62 5 2" xfId="44822"/>
    <cellStyle name="40% - Ênfase6 62 6" xfId="44823"/>
    <cellStyle name="40% - Ênfase6 62 6 2" xfId="44824"/>
    <cellStyle name="40% - Ênfase6 62 7" xfId="44825"/>
    <cellStyle name="40% - Ênfase6 63" xfId="44826"/>
    <cellStyle name="40% - Ênfase6 63 2" xfId="44827"/>
    <cellStyle name="40% - Ênfase6 63 2 2" xfId="44828"/>
    <cellStyle name="40% - Ênfase6 63 2 2 2" xfId="44829"/>
    <cellStyle name="40% - Ênfase6 63 2 3" xfId="44830"/>
    <cellStyle name="40% - Ênfase6 63 2 3 2" xfId="44831"/>
    <cellStyle name="40% - Ênfase6 63 2 4" xfId="44832"/>
    <cellStyle name="40% - Ênfase6 63 2 4 2" xfId="44833"/>
    <cellStyle name="40% - Ênfase6 63 2 5" xfId="44834"/>
    <cellStyle name="40% - Ênfase6 63 2 5 2" xfId="44835"/>
    <cellStyle name="40% - Ênfase6 63 2 6" xfId="44836"/>
    <cellStyle name="40% - Ênfase6 63 3" xfId="44837"/>
    <cellStyle name="40% - Ênfase6 63 3 2" xfId="44838"/>
    <cellStyle name="40% - Ênfase6 63 4" xfId="44839"/>
    <cellStyle name="40% - Ênfase6 63 4 2" xfId="44840"/>
    <cellStyle name="40% - Ênfase6 63 5" xfId="44841"/>
    <cellStyle name="40% - Ênfase6 63 5 2" xfId="44842"/>
    <cellStyle name="40% - Ênfase6 63 6" xfId="44843"/>
    <cellStyle name="40% - Ênfase6 63 6 2" xfId="44844"/>
    <cellStyle name="40% - Ênfase6 63 7" xfId="44845"/>
    <cellStyle name="40% - Ênfase6 64" xfId="44846"/>
    <cellStyle name="40% - Ênfase6 64 2" xfId="44847"/>
    <cellStyle name="40% - Ênfase6 64 2 2" xfId="44848"/>
    <cellStyle name="40% - Ênfase6 64 2 2 2" xfId="44849"/>
    <cellStyle name="40% - Ênfase6 64 2 3" xfId="44850"/>
    <cellStyle name="40% - Ênfase6 64 2 3 2" xfId="44851"/>
    <cellStyle name="40% - Ênfase6 64 2 4" xfId="44852"/>
    <cellStyle name="40% - Ênfase6 64 2 4 2" xfId="44853"/>
    <cellStyle name="40% - Ênfase6 64 2 5" xfId="44854"/>
    <cellStyle name="40% - Ênfase6 64 2 5 2" xfId="44855"/>
    <cellStyle name="40% - Ênfase6 64 2 6" xfId="44856"/>
    <cellStyle name="40% - Ênfase6 64 3" xfId="44857"/>
    <cellStyle name="40% - Ênfase6 64 3 2" xfId="44858"/>
    <cellStyle name="40% - Ênfase6 64 4" xfId="44859"/>
    <cellStyle name="40% - Ênfase6 64 4 2" xfId="44860"/>
    <cellStyle name="40% - Ênfase6 64 5" xfId="44861"/>
    <cellStyle name="40% - Ênfase6 64 5 2" xfId="44862"/>
    <cellStyle name="40% - Ênfase6 64 6" xfId="44863"/>
    <cellStyle name="40% - Ênfase6 64 6 2" xfId="44864"/>
    <cellStyle name="40% - Ênfase6 64 7" xfId="44865"/>
    <cellStyle name="40% - Ênfase6 65" xfId="44866"/>
    <cellStyle name="40% - Ênfase6 65 2" xfId="44867"/>
    <cellStyle name="40% - Ênfase6 65 2 2" xfId="44868"/>
    <cellStyle name="40% - Ênfase6 65 2 2 2" xfId="44869"/>
    <cellStyle name="40% - Ênfase6 65 2 3" xfId="44870"/>
    <cellStyle name="40% - Ênfase6 65 2 3 2" xfId="44871"/>
    <cellStyle name="40% - Ênfase6 65 2 4" xfId="44872"/>
    <cellStyle name="40% - Ênfase6 65 2 4 2" xfId="44873"/>
    <cellStyle name="40% - Ênfase6 65 2 5" xfId="44874"/>
    <cellStyle name="40% - Ênfase6 65 2 5 2" xfId="44875"/>
    <cellStyle name="40% - Ênfase6 65 2 6" xfId="44876"/>
    <cellStyle name="40% - Ênfase6 65 3" xfId="44877"/>
    <cellStyle name="40% - Ênfase6 65 3 2" xfId="44878"/>
    <cellStyle name="40% - Ênfase6 65 4" xfId="44879"/>
    <cellStyle name="40% - Ênfase6 65 4 2" xfId="44880"/>
    <cellStyle name="40% - Ênfase6 65 5" xfId="44881"/>
    <cellStyle name="40% - Ênfase6 65 5 2" xfId="44882"/>
    <cellStyle name="40% - Ênfase6 65 6" xfId="44883"/>
    <cellStyle name="40% - Ênfase6 65 6 2" xfId="44884"/>
    <cellStyle name="40% - Ênfase6 65 7" xfId="44885"/>
    <cellStyle name="40% - Ênfase6 66" xfId="44886"/>
    <cellStyle name="40% - Ênfase6 66 2" xfId="44887"/>
    <cellStyle name="40% - Ênfase6 66 2 2" xfId="44888"/>
    <cellStyle name="40% - Ênfase6 66 2 2 2" xfId="44889"/>
    <cellStyle name="40% - Ênfase6 66 2 3" xfId="44890"/>
    <cellStyle name="40% - Ênfase6 66 2 3 2" xfId="44891"/>
    <cellStyle name="40% - Ênfase6 66 2 4" xfId="44892"/>
    <cellStyle name="40% - Ênfase6 66 2 4 2" xfId="44893"/>
    <cellStyle name="40% - Ênfase6 66 2 5" xfId="44894"/>
    <cellStyle name="40% - Ênfase6 66 2 5 2" xfId="44895"/>
    <cellStyle name="40% - Ênfase6 66 2 6" xfId="44896"/>
    <cellStyle name="40% - Ênfase6 66 3" xfId="44897"/>
    <cellStyle name="40% - Ênfase6 66 3 2" xfId="44898"/>
    <cellStyle name="40% - Ênfase6 66 4" xfId="44899"/>
    <cellStyle name="40% - Ênfase6 66 4 2" xfId="44900"/>
    <cellStyle name="40% - Ênfase6 66 5" xfId="44901"/>
    <cellStyle name="40% - Ênfase6 66 5 2" xfId="44902"/>
    <cellStyle name="40% - Ênfase6 66 6" xfId="44903"/>
    <cellStyle name="40% - Ênfase6 66 6 2" xfId="44904"/>
    <cellStyle name="40% - Ênfase6 66 7" xfId="44905"/>
    <cellStyle name="40% - Ênfase6 67" xfId="44906"/>
    <cellStyle name="40% - Ênfase6 67 2" xfId="44907"/>
    <cellStyle name="40% - Ênfase6 67 2 2" xfId="44908"/>
    <cellStyle name="40% - Ênfase6 67 2 2 2" xfId="44909"/>
    <cellStyle name="40% - Ênfase6 67 2 3" xfId="44910"/>
    <cellStyle name="40% - Ênfase6 67 2 3 2" xfId="44911"/>
    <cellStyle name="40% - Ênfase6 67 2 4" xfId="44912"/>
    <cellStyle name="40% - Ênfase6 67 2 4 2" xfId="44913"/>
    <cellStyle name="40% - Ênfase6 67 2 5" xfId="44914"/>
    <cellStyle name="40% - Ênfase6 67 2 5 2" xfId="44915"/>
    <cellStyle name="40% - Ênfase6 67 2 6" xfId="44916"/>
    <cellStyle name="40% - Ênfase6 67 3" xfId="44917"/>
    <cellStyle name="40% - Ênfase6 67 3 2" xfId="44918"/>
    <cellStyle name="40% - Ênfase6 67 4" xfId="44919"/>
    <cellStyle name="40% - Ênfase6 67 4 2" xfId="44920"/>
    <cellStyle name="40% - Ênfase6 67 5" xfId="44921"/>
    <cellStyle name="40% - Ênfase6 67 5 2" xfId="44922"/>
    <cellStyle name="40% - Ênfase6 67 6" xfId="44923"/>
    <cellStyle name="40% - Ênfase6 67 6 2" xfId="44924"/>
    <cellStyle name="40% - Ênfase6 67 7" xfId="44925"/>
    <cellStyle name="40% - Ênfase6 68" xfId="44926"/>
    <cellStyle name="40% - Ênfase6 68 2" xfId="44927"/>
    <cellStyle name="40% - Ênfase6 68 2 2" xfId="44928"/>
    <cellStyle name="40% - Ênfase6 68 2 2 2" xfId="44929"/>
    <cellStyle name="40% - Ênfase6 68 2 3" xfId="44930"/>
    <cellStyle name="40% - Ênfase6 68 2 3 2" xfId="44931"/>
    <cellStyle name="40% - Ênfase6 68 2 4" xfId="44932"/>
    <cellStyle name="40% - Ênfase6 68 2 4 2" xfId="44933"/>
    <cellStyle name="40% - Ênfase6 68 2 5" xfId="44934"/>
    <cellStyle name="40% - Ênfase6 68 2 5 2" xfId="44935"/>
    <cellStyle name="40% - Ênfase6 68 2 6" xfId="44936"/>
    <cellStyle name="40% - Ênfase6 68 3" xfId="44937"/>
    <cellStyle name="40% - Ênfase6 68 3 2" xfId="44938"/>
    <cellStyle name="40% - Ênfase6 68 4" xfId="44939"/>
    <cellStyle name="40% - Ênfase6 68 4 2" xfId="44940"/>
    <cellStyle name="40% - Ênfase6 68 5" xfId="44941"/>
    <cellStyle name="40% - Ênfase6 68 5 2" xfId="44942"/>
    <cellStyle name="40% - Ênfase6 68 6" xfId="44943"/>
    <cellStyle name="40% - Ênfase6 68 6 2" xfId="44944"/>
    <cellStyle name="40% - Ênfase6 68 7" xfId="44945"/>
    <cellStyle name="40% - Ênfase6 69" xfId="44946"/>
    <cellStyle name="40% - Ênfase6 69 2" xfId="44947"/>
    <cellStyle name="40% - Ênfase6 69 2 2" xfId="44948"/>
    <cellStyle name="40% - Ênfase6 69 2 2 2" xfId="44949"/>
    <cellStyle name="40% - Ênfase6 69 2 3" xfId="44950"/>
    <cellStyle name="40% - Ênfase6 69 2 3 2" xfId="44951"/>
    <cellStyle name="40% - Ênfase6 69 2 4" xfId="44952"/>
    <cellStyle name="40% - Ênfase6 69 2 4 2" xfId="44953"/>
    <cellStyle name="40% - Ênfase6 69 2 5" xfId="44954"/>
    <cellStyle name="40% - Ênfase6 69 2 5 2" xfId="44955"/>
    <cellStyle name="40% - Ênfase6 69 2 6" xfId="44956"/>
    <cellStyle name="40% - Ênfase6 69 3" xfId="44957"/>
    <cellStyle name="40% - Ênfase6 69 3 2" xfId="44958"/>
    <cellStyle name="40% - Ênfase6 69 4" xfId="44959"/>
    <cellStyle name="40% - Ênfase6 69 4 2" xfId="44960"/>
    <cellStyle name="40% - Ênfase6 69 5" xfId="44961"/>
    <cellStyle name="40% - Ênfase6 69 5 2" xfId="44962"/>
    <cellStyle name="40% - Ênfase6 69 6" xfId="44963"/>
    <cellStyle name="40% - Ênfase6 69 6 2" xfId="44964"/>
    <cellStyle name="40% - Ênfase6 69 7" xfId="44965"/>
    <cellStyle name="40% - Ênfase6 7" xfId="44966"/>
    <cellStyle name="40% - Ênfase6 7 2" xfId="44967"/>
    <cellStyle name="40% - Ênfase6 7 2 2" xfId="44968"/>
    <cellStyle name="40% - Ênfase6 7 2 2 2" xfId="44969"/>
    <cellStyle name="40% - Ênfase6 7 2 2 2 2" xfId="44970"/>
    <cellStyle name="40% - Ênfase6 7 2 2 3" xfId="44971"/>
    <cellStyle name="40% - Ênfase6 7 2 2 3 2" xfId="44972"/>
    <cellStyle name="40% - Ênfase6 7 2 2 4" xfId="44973"/>
    <cellStyle name="40% - Ênfase6 7 2 2 4 2" xfId="44974"/>
    <cellStyle name="40% - Ênfase6 7 2 2 5" xfId="44975"/>
    <cellStyle name="40% - Ênfase6 7 2 2 5 2" xfId="44976"/>
    <cellStyle name="40% - Ênfase6 7 2 2 6" xfId="44977"/>
    <cellStyle name="40% - Ênfase6 7 2 3" xfId="44978"/>
    <cellStyle name="40% - Ênfase6 7 2 3 2" xfId="44979"/>
    <cellStyle name="40% - Ênfase6 7 2 4" xfId="44980"/>
    <cellStyle name="40% - Ênfase6 7 2 4 2" xfId="44981"/>
    <cellStyle name="40% - Ênfase6 7 2 5" xfId="44982"/>
    <cellStyle name="40% - Ênfase6 7 2 5 2" xfId="44983"/>
    <cellStyle name="40% - Ênfase6 7 2 6" xfId="44984"/>
    <cellStyle name="40% - Ênfase6 7 2 6 2" xfId="44985"/>
    <cellStyle name="40% - Ênfase6 7 2 7" xfId="44986"/>
    <cellStyle name="40% - Ênfase6 7 3" xfId="44987"/>
    <cellStyle name="40% - Ênfase6 7 3 2" xfId="44988"/>
    <cellStyle name="40% - Ênfase6 7 3 2 2" xfId="44989"/>
    <cellStyle name="40% - Ênfase6 7 3 3" xfId="44990"/>
    <cellStyle name="40% - Ênfase6 7 3 3 2" xfId="44991"/>
    <cellStyle name="40% - Ênfase6 7 3 4" xfId="44992"/>
    <cellStyle name="40% - Ênfase6 7 3 4 2" xfId="44993"/>
    <cellStyle name="40% - Ênfase6 7 3 5" xfId="44994"/>
    <cellStyle name="40% - Ênfase6 7 3 5 2" xfId="44995"/>
    <cellStyle name="40% - Ênfase6 7 3 6" xfId="44996"/>
    <cellStyle name="40% - Ênfase6 7 4" xfId="44997"/>
    <cellStyle name="40% - Ênfase6 7 4 2" xfId="44998"/>
    <cellStyle name="40% - Ênfase6 7 5" xfId="44999"/>
    <cellStyle name="40% - Ênfase6 7 5 2" xfId="45000"/>
    <cellStyle name="40% - Ênfase6 7 6" xfId="45001"/>
    <cellStyle name="40% - Ênfase6 7 6 2" xfId="45002"/>
    <cellStyle name="40% - Ênfase6 7 7" xfId="45003"/>
    <cellStyle name="40% - Ênfase6 7 7 2" xfId="45004"/>
    <cellStyle name="40% - Ênfase6 7 8" xfId="45005"/>
    <cellStyle name="40% - Ênfase6 70" xfId="45006"/>
    <cellStyle name="40% - Ênfase6 70 2" xfId="45007"/>
    <cellStyle name="40% - Ênfase6 70 2 2" xfId="45008"/>
    <cellStyle name="40% - Ênfase6 70 2 2 2" xfId="45009"/>
    <cellStyle name="40% - Ênfase6 70 2 3" xfId="45010"/>
    <cellStyle name="40% - Ênfase6 70 2 3 2" xfId="45011"/>
    <cellStyle name="40% - Ênfase6 70 2 4" xfId="45012"/>
    <cellStyle name="40% - Ênfase6 70 2 4 2" xfId="45013"/>
    <cellStyle name="40% - Ênfase6 70 2 5" xfId="45014"/>
    <cellStyle name="40% - Ênfase6 70 2 5 2" xfId="45015"/>
    <cellStyle name="40% - Ênfase6 70 2 6" xfId="45016"/>
    <cellStyle name="40% - Ênfase6 70 3" xfId="45017"/>
    <cellStyle name="40% - Ênfase6 70 3 2" xfId="45018"/>
    <cellStyle name="40% - Ênfase6 70 4" xfId="45019"/>
    <cellStyle name="40% - Ênfase6 70 4 2" xfId="45020"/>
    <cellStyle name="40% - Ênfase6 70 5" xfId="45021"/>
    <cellStyle name="40% - Ênfase6 70 5 2" xfId="45022"/>
    <cellStyle name="40% - Ênfase6 70 6" xfId="45023"/>
    <cellStyle name="40% - Ênfase6 70 6 2" xfId="45024"/>
    <cellStyle name="40% - Ênfase6 70 7" xfId="45025"/>
    <cellStyle name="40% - Ênfase6 71" xfId="45026"/>
    <cellStyle name="40% - Ênfase6 71 2" xfId="45027"/>
    <cellStyle name="40% - Ênfase6 71 2 2" xfId="45028"/>
    <cellStyle name="40% - Ênfase6 71 2 2 2" xfId="45029"/>
    <cellStyle name="40% - Ênfase6 71 2 3" xfId="45030"/>
    <cellStyle name="40% - Ênfase6 71 2 3 2" xfId="45031"/>
    <cellStyle name="40% - Ênfase6 71 2 4" xfId="45032"/>
    <cellStyle name="40% - Ênfase6 71 2 4 2" xfId="45033"/>
    <cellStyle name="40% - Ênfase6 71 2 5" xfId="45034"/>
    <cellStyle name="40% - Ênfase6 71 2 5 2" xfId="45035"/>
    <cellStyle name="40% - Ênfase6 71 2 6" xfId="45036"/>
    <cellStyle name="40% - Ênfase6 71 3" xfId="45037"/>
    <cellStyle name="40% - Ênfase6 71 3 2" xfId="45038"/>
    <cellStyle name="40% - Ênfase6 71 4" xfId="45039"/>
    <cellStyle name="40% - Ênfase6 71 4 2" xfId="45040"/>
    <cellStyle name="40% - Ênfase6 71 5" xfId="45041"/>
    <cellStyle name="40% - Ênfase6 71 5 2" xfId="45042"/>
    <cellStyle name="40% - Ênfase6 71 6" xfId="45043"/>
    <cellStyle name="40% - Ênfase6 71 6 2" xfId="45044"/>
    <cellStyle name="40% - Ênfase6 71 7" xfId="45045"/>
    <cellStyle name="40% - Ênfase6 72" xfId="45046"/>
    <cellStyle name="40% - Ênfase6 72 2" xfId="45047"/>
    <cellStyle name="40% - Ênfase6 72 2 2" xfId="45048"/>
    <cellStyle name="40% - Ênfase6 72 2 2 2" xfId="45049"/>
    <cellStyle name="40% - Ênfase6 72 2 3" xfId="45050"/>
    <cellStyle name="40% - Ênfase6 72 2 3 2" xfId="45051"/>
    <cellStyle name="40% - Ênfase6 72 2 4" xfId="45052"/>
    <cellStyle name="40% - Ênfase6 72 2 4 2" xfId="45053"/>
    <cellStyle name="40% - Ênfase6 72 2 5" xfId="45054"/>
    <cellStyle name="40% - Ênfase6 72 2 5 2" xfId="45055"/>
    <cellStyle name="40% - Ênfase6 72 2 6" xfId="45056"/>
    <cellStyle name="40% - Ênfase6 72 3" xfId="45057"/>
    <cellStyle name="40% - Ênfase6 72 3 2" xfId="45058"/>
    <cellStyle name="40% - Ênfase6 72 4" xfId="45059"/>
    <cellStyle name="40% - Ênfase6 72 4 2" xfId="45060"/>
    <cellStyle name="40% - Ênfase6 72 5" xfId="45061"/>
    <cellStyle name="40% - Ênfase6 72 5 2" xfId="45062"/>
    <cellStyle name="40% - Ênfase6 72 6" xfId="45063"/>
    <cellStyle name="40% - Ênfase6 72 6 2" xfId="45064"/>
    <cellStyle name="40% - Ênfase6 72 7" xfId="45065"/>
    <cellStyle name="40% - Ênfase6 73" xfId="45066"/>
    <cellStyle name="40% - Ênfase6 73 2" xfId="45067"/>
    <cellStyle name="40% - Ênfase6 73 2 2" xfId="45068"/>
    <cellStyle name="40% - Ênfase6 73 2 2 2" xfId="45069"/>
    <cellStyle name="40% - Ênfase6 73 2 3" xfId="45070"/>
    <cellStyle name="40% - Ênfase6 73 2 3 2" xfId="45071"/>
    <cellStyle name="40% - Ênfase6 73 2 4" xfId="45072"/>
    <cellStyle name="40% - Ênfase6 73 2 4 2" xfId="45073"/>
    <cellStyle name="40% - Ênfase6 73 2 5" xfId="45074"/>
    <cellStyle name="40% - Ênfase6 73 2 5 2" xfId="45075"/>
    <cellStyle name="40% - Ênfase6 73 2 6" xfId="45076"/>
    <cellStyle name="40% - Ênfase6 73 3" xfId="45077"/>
    <cellStyle name="40% - Ênfase6 73 3 2" xfId="45078"/>
    <cellStyle name="40% - Ênfase6 73 4" xfId="45079"/>
    <cellStyle name="40% - Ênfase6 73 4 2" xfId="45080"/>
    <cellStyle name="40% - Ênfase6 73 5" xfId="45081"/>
    <cellStyle name="40% - Ênfase6 73 5 2" xfId="45082"/>
    <cellStyle name="40% - Ênfase6 73 6" xfId="45083"/>
    <cellStyle name="40% - Ênfase6 73 6 2" xfId="45084"/>
    <cellStyle name="40% - Ênfase6 73 7" xfId="45085"/>
    <cellStyle name="40% - Ênfase6 74" xfId="45086"/>
    <cellStyle name="40% - Ênfase6 74 2" xfId="45087"/>
    <cellStyle name="40% - Ênfase6 74 2 2" xfId="45088"/>
    <cellStyle name="40% - Ênfase6 74 2 2 2" xfId="45089"/>
    <cellStyle name="40% - Ênfase6 74 2 3" xfId="45090"/>
    <cellStyle name="40% - Ênfase6 74 2 3 2" xfId="45091"/>
    <cellStyle name="40% - Ênfase6 74 2 4" xfId="45092"/>
    <cellStyle name="40% - Ênfase6 74 2 4 2" xfId="45093"/>
    <cellStyle name="40% - Ênfase6 74 2 5" xfId="45094"/>
    <cellStyle name="40% - Ênfase6 74 2 5 2" xfId="45095"/>
    <cellStyle name="40% - Ênfase6 74 2 6" xfId="45096"/>
    <cellStyle name="40% - Ênfase6 74 3" xfId="45097"/>
    <cellStyle name="40% - Ênfase6 74 3 2" xfId="45098"/>
    <cellStyle name="40% - Ênfase6 74 4" xfId="45099"/>
    <cellStyle name="40% - Ênfase6 74 4 2" xfId="45100"/>
    <cellStyle name="40% - Ênfase6 74 5" xfId="45101"/>
    <cellStyle name="40% - Ênfase6 74 5 2" xfId="45102"/>
    <cellStyle name="40% - Ênfase6 74 6" xfId="45103"/>
    <cellStyle name="40% - Ênfase6 74 6 2" xfId="45104"/>
    <cellStyle name="40% - Ênfase6 74 7" xfId="45105"/>
    <cellStyle name="40% - Ênfase6 75" xfId="45106"/>
    <cellStyle name="40% - Ênfase6 75 2" xfId="45107"/>
    <cellStyle name="40% - Ênfase6 75 2 2" xfId="45108"/>
    <cellStyle name="40% - Ênfase6 75 2 2 2" xfId="45109"/>
    <cellStyle name="40% - Ênfase6 75 2 3" xfId="45110"/>
    <cellStyle name="40% - Ênfase6 75 2 3 2" xfId="45111"/>
    <cellStyle name="40% - Ênfase6 75 2 4" xfId="45112"/>
    <cellStyle name="40% - Ênfase6 75 2 4 2" xfId="45113"/>
    <cellStyle name="40% - Ênfase6 75 2 5" xfId="45114"/>
    <cellStyle name="40% - Ênfase6 75 2 5 2" xfId="45115"/>
    <cellStyle name="40% - Ênfase6 75 2 6" xfId="45116"/>
    <cellStyle name="40% - Ênfase6 75 3" xfId="45117"/>
    <cellStyle name="40% - Ênfase6 75 3 2" xfId="45118"/>
    <cellStyle name="40% - Ênfase6 75 4" xfId="45119"/>
    <cellStyle name="40% - Ênfase6 75 4 2" xfId="45120"/>
    <cellStyle name="40% - Ênfase6 75 5" xfId="45121"/>
    <cellStyle name="40% - Ênfase6 75 5 2" xfId="45122"/>
    <cellStyle name="40% - Ênfase6 75 6" xfId="45123"/>
    <cellStyle name="40% - Ênfase6 75 6 2" xfId="45124"/>
    <cellStyle name="40% - Ênfase6 75 7" xfId="45125"/>
    <cellStyle name="40% - Ênfase6 76" xfId="45126"/>
    <cellStyle name="40% - Ênfase6 76 2" xfId="45127"/>
    <cellStyle name="40% - Ênfase6 76 2 2" xfId="45128"/>
    <cellStyle name="40% - Ênfase6 76 2 2 2" xfId="45129"/>
    <cellStyle name="40% - Ênfase6 76 2 3" xfId="45130"/>
    <cellStyle name="40% - Ênfase6 76 2 3 2" xfId="45131"/>
    <cellStyle name="40% - Ênfase6 76 2 4" xfId="45132"/>
    <cellStyle name="40% - Ênfase6 76 2 4 2" xfId="45133"/>
    <cellStyle name="40% - Ênfase6 76 2 5" xfId="45134"/>
    <cellStyle name="40% - Ênfase6 76 2 5 2" xfId="45135"/>
    <cellStyle name="40% - Ênfase6 76 2 6" xfId="45136"/>
    <cellStyle name="40% - Ênfase6 76 3" xfId="45137"/>
    <cellStyle name="40% - Ênfase6 76 3 2" xfId="45138"/>
    <cellStyle name="40% - Ênfase6 76 4" xfId="45139"/>
    <cellStyle name="40% - Ênfase6 76 4 2" xfId="45140"/>
    <cellStyle name="40% - Ênfase6 76 5" xfId="45141"/>
    <cellStyle name="40% - Ênfase6 76 5 2" xfId="45142"/>
    <cellStyle name="40% - Ênfase6 76 6" xfId="45143"/>
    <cellStyle name="40% - Ênfase6 76 6 2" xfId="45144"/>
    <cellStyle name="40% - Ênfase6 76 7" xfId="45145"/>
    <cellStyle name="40% - Ênfase6 77" xfId="45146"/>
    <cellStyle name="40% - Ênfase6 77 2" xfId="45147"/>
    <cellStyle name="40% - Ênfase6 77 2 2" xfId="45148"/>
    <cellStyle name="40% - Ênfase6 77 2 2 2" xfId="45149"/>
    <cellStyle name="40% - Ênfase6 77 2 3" xfId="45150"/>
    <cellStyle name="40% - Ênfase6 77 2 3 2" xfId="45151"/>
    <cellStyle name="40% - Ênfase6 77 2 4" xfId="45152"/>
    <cellStyle name="40% - Ênfase6 77 2 4 2" xfId="45153"/>
    <cellStyle name="40% - Ênfase6 77 2 5" xfId="45154"/>
    <cellStyle name="40% - Ênfase6 77 2 5 2" xfId="45155"/>
    <cellStyle name="40% - Ênfase6 77 2 6" xfId="45156"/>
    <cellStyle name="40% - Ênfase6 77 3" xfId="45157"/>
    <cellStyle name="40% - Ênfase6 77 3 2" xfId="45158"/>
    <cellStyle name="40% - Ênfase6 77 4" xfId="45159"/>
    <cellStyle name="40% - Ênfase6 77 4 2" xfId="45160"/>
    <cellStyle name="40% - Ênfase6 77 5" xfId="45161"/>
    <cellStyle name="40% - Ênfase6 77 5 2" xfId="45162"/>
    <cellStyle name="40% - Ênfase6 77 6" xfId="45163"/>
    <cellStyle name="40% - Ênfase6 77 6 2" xfId="45164"/>
    <cellStyle name="40% - Ênfase6 77 7" xfId="45165"/>
    <cellStyle name="40% - Ênfase6 78" xfId="45166"/>
    <cellStyle name="40% - Ênfase6 78 2" xfId="45167"/>
    <cellStyle name="40% - Ênfase6 78 2 2" xfId="45168"/>
    <cellStyle name="40% - Ênfase6 78 2 2 2" xfId="45169"/>
    <cellStyle name="40% - Ênfase6 78 2 3" xfId="45170"/>
    <cellStyle name="40% - Ênfase6 78 2 3 2" xfId="45171"/>
    <cellStyle name="40% - Ênfase6 78 2 4" xfId="45172"/>
    <cellStyle name="40% - Ênfase6 78 2 4 2" xfId="45173"/>
    <cellStyle name="40% - Ênfase6 78 2 5" xfId="45174"/>
    <cellStyle name="40% - Ênfase6 78 2 5 2" xfId="45175"/>
    <cellStyle name="40% - Ênfase6 78 2 6" xfId="45176"/>
    <cellStyle name="40% - Ênfase6 78 3" xfId="45177"/>
    <cellStyle name="40% - Ênfase6 78 3 2" xfId="45178"/>
    <cellStyle name="40% - Ênfase6 78 4" xfId="45179"/>
    <cellStyle name="40% - Ênfase6 78 4 2" xfId="45180"/>
    <cellStyle name="40% - Ênfase6 78 5" xfId="45181"/>
    <cellStyle name="40% - Ênfase6 78 5 2" xfId="45182"/>
    <cellStyle name="40% - Ênfase6 78 6" xfId="45183"/>
    <cellStyle name="40% - Ênfase6 78 6 2" xfId="45184"/>
    <cellStyle name="40% - Ênfase6 78 7" xfId="45185"/>
    <cellStyle name="40% - Ênfase6 79" xfId="45186"/>
    <cellStyle name="40% - Ênfase6 79 2" xfId="45187"/>
    <cellStyle name="40% - Ênfase6 79 2 2" xfId="45188"/>
    <cellStyle name="40% - Ênfase6 79 2 2 2" xfId="45189"/>
    <cellStyle name="40% - Ênfase6 79 2 3" xfId="45190"/>
    <cellStyle name="40% - Ênfase6 79 2 3 2" xfId="45191"/>
    <cellStyle name="40% - Ênfase6 79 2 4" xfId="45192"/>
    <cellStyle name="40% - Ênfase6 79 2 4 2" xfId="45193"/>
    <cellStyle name="40% - Ênfase6 79 2 5" xfId="45194"/>
    <cellStyle name="40% - Ênfase6 79 2 5 2" xfId="45195"/>
    <cellStyle name="40% - Ênfase6 79 2 6" xfId="45196"/>
    <cellStyle name="40% - Ênfase6 79 3" xfId="45197"/>
    <cellStyle name="40% - Ênfase6 79 3 2" xfId="45198"/>
    <cellStyle name="40% - Ênfase6 79 4" xfId="45199"/>
    <cellStyle name="40% - Ênfase6 79 4 2" xfId="45200"/>
    <cellStyle name="40% - Ênfase6 79 5" xfId="45201"/>
    <cellStyle name="40% - Ênfase6 79 5 2" xfId="45202"/>
    <cellStyle name="40% - Ênfase6 79 6" xfId="45203"/>
    <cellStyle name="40% - Ênfase6 79 6 2" xfId="45204"/>
    <cellStyle name="40% - Ênfase6 79 7" xfId="45205"/>
    <cellStyle name="40% - Ênfase6 8" xfId="45206"/>
    <cellStyle name="40% - Ênfase6 8 2" xfId="45207"/>
    <cellStyle name="40% - Ênfase6 8 2 2" xfId="45208"/>
    <cellStyle name="40% - Ênfase6 8 2 2 2" xfId="45209"/>
    <cellStyle name="40% - Ênfase6 8 2 2 2 2" xfId="45210"/>
    <cellStyle name="40% - Ênfase6 8 2 2 3" xfId="45211"/>
    <cellStyle name="40% - Ênfase6 8 2 2 3 2" xfId="45212"/>
    <cellStyle name="40% - Ênfase6 8 2 2 4" xfId="45213"/>
    <cellStyle name="40% - Ênfase6 8 2 2 4 2" xfId="45214"/>
    <cellStyle name="40% - Ênfase6 8 2 2 5" xfId="45215"/>
    <cellStyle name="40% - Ênfase6 8 2 2 5 2" xfId="45216"/>
    <cellStyle name="40% - Ênfase6 8 2 2 6" xfId="45217"/>
    <cellStyle name="40% - Ênfase6 8 2 3" xfId="45218"/>
    <cellStyle name="40% - Ênfase6 8 2 3 2" xfId="45219"/>
    <cellStyle name="40% - Ênfase6 8 2 4" xfId="45220"/>
    <cellStyle name="40% - Ênfase6 8 2 4 2" xfId="45221"/>
    <cellStyle name="40% - Ênfase6 8 2 5" xfId="45222"/>
    <cellStyle name="40% - Ênfase6 8 2 5 2" xfId="45223"/>
    <cellStyle name="40% - Ênfase6 8 2 6" xfId="45224"/>
    <cellStyle name="40% - Ênfase6 8 2 6 2" xfId="45225"/>
    <cellStyle name="40% - Ênfase6 8 2 7" xfId="45226"/>
    <cellStyle name="40% - Ênfase6 8 3" xfId="45227"/>
    <cellStyle name="40% - Ênfase6 8 3 2" xfId="45228"/>
    <cellStyle name="40% - Ênfase6 8 3 2 2" xfId="45229"/>
    <cellStyle name="40% - Ênfase6 8 3 3" xfId="45230"/>
    <cellStyle name="40% - Ênfase6 8 3 3 2" xfId="45231"/>
    <cellStyle name="40% - Ênfase6 8 3 4" xfId="45232"/>
    <cellStyle name="40% - Ênfase6 8 3 4 2" xfId="45233"/>
    <cellStyle name="40% - Ênfase6 8 3 5" xfId="45234"/>
    <cellStyle name="40% - Ênfase6 8 3 5 2" xfId="45235"/>
    <cellStyle name="40% - Ênfase6 8 3 6" xfId="45236"/>
    <cellStyle name="40% - Ênfase6 8 4" xfId="45237"/>
    <cellStyle name="40% - Ênfase6 8 4 2" xfId="45238"/>
    <cellStyle name="40% - Ênfase6 8 5" xfId="45239"/>
    <cellStyle name="40% - Ênfase6 8 5 2" xfId="45240"/>
    <cellStyle name="40% - Ênfase6 8 6" xfId="45241"/>
    <cellStyle name="40% - Ênfase6 8 6 2" xfId="45242"/>
    <cellStyle name="40% - Ênfase6 8 7" xfId="45243"/>
    <cellStyle name="40% - Ênfase6 8 7 2" xfId="45244"/>
    <cellStyle name="40% - Ênfase6 8 8" xfId="45245"/>
    <cellStyle name="40% - Ênfase6 80" xfId="45246"/>
    <cellStyle name="40% - Ênfase6 80 2" xfId="45247"/>
    <cellStyle name="40% - Ênfase6 80 2 2" xfId="45248"/>
    <cellStyle name="40% - Ênfase6 80 2 2 2" xfId="45249"/>
    <cellStyle name="40% - Ênfase6 80 2 3" xfId="45250"/>
    <cellStyle name="40% - Ênfase6 80 2 3 2" xfId="45251"/>
    <cellStyle name="40% - Ênfase6 80 2 4" xfId="45252"/>
    <cellStyle name="40% - Ênfase6 80 2 4 2" xfId="45253"/>
    <cellStyle name="40% - Ênfase6 80 2 5" xfId="45254"/>
    <cellStyle name="40% - Ênfase6 80 2 5 2" xfId="45255"/>
    <cellStyle name="40% - Ênfase6 80 2 6" xfId="45256"/>
    <cellStyle name="40% - Ênfase6 80 3" xfId="45257"/>
    <cellStyle name="40% - Ênfase6 80 3 2" xfId="45258"/>
    <cellStyle name="40% - Ênfase6 80 4" xfId="45259"/>
    <cellStyle name="40% - Ênfase6 80 4 2" xfId="45260"/>
    <cellStyle name="40% - Ênfase6 80 5" xfId="45261"/>
    <cellStyle name="40% - Ênfase6 80 5 2" xfId="45262"/>
    <cellStyle name="40% - Ênfase6 80 6" xfId="45263"/>
    <cellStyle name="40% - Ênfase6 80 6 2" xfId="45264"/>
    <cellStyle name="40% - Ênfase6 80 7" xfId="45265"/>
    <cellStyle name="40% - Ênfase6 81" xfId="45266"/>
    <cellStyle name="40% - Ênfase6 81 2" xfId="45267"/>
    <cellStyle name="40% - Ênfase6 81 2 2" xfId="45268"/>
    <cellStyle name="40% - Ênfase6 81 2 2 2" xfId="45269"/>
    <cellStyle name="40% - Ênfase6 81 2 3" xfId="45270"/>
    <cellStyle name="40% - Ênfase6 81 2 3 2" xfId="45271"/>
    <cellStyle name="40% - Ênfase6 81 2 4" xfId="45272"/>
    <cellStyle name="40% - Ênfase6 81 2 4 2" xfId="45273"/>
    <cellStyle name="40% - Ênfase6 81 2 5" xfId="45274"/>
    <cellStyle name="40% - Ênfase6 81 2 5 2" xfId="45275"/>
    <cellStyle name="40% - Ênfase6 81 2 6" xfId="45276"/>
    <cellStyle name="40% - Ênfase6 81 3" xfId="45277"/>
    <cellStyle name="40% - Ênfase6 81 3 2" xfId="45278"/>
    <cellStyle name="40% - Ênfase6 81 4" xfId="45279"/>
    <cellStyle name="40% - Ênfase6 81 4 2" xfId="45280"/>
    <cellStyle name="40% - Ênfase6 81 5" xfId="45281"/>
    <cellStyle name="40% - Ênfase6 81 5 2" xfId="45282"/>
    <cellStyle name="40% - Ênfase6 81 6" xfId="45283"/>
    <cellStyle name="40% - Ênfase6 81 6 2" xfId="45284"/>
    <cellStyle name="40% - Ênfase6 81 7" xfId="45285"/>
    <cellStyle name="40% - Ênfase6 82" xfId="45286"/>
    <cellStyle name="40% - Ênfase6 82 2" xfId="45287"/>
    <cellStyle name="40% - Ênfase6 82 2 2" xfId="45288"/>
    <cellStyle name="40% - Ênfase6 82 2 2 2" xfId="45289"/>
    <cellStyle name="40% - Ênfase6 82 2 3" xfId="45290"/>
    <cellStyle name="40% - Ênfase6 82 2 3 2" xfId="45291"/>
    <cellStyle name="40% - Ênfase6 82 2 4" xfId="45292"/>
    <cellStyle name="40% - Ênfase6 82 2 4 2" xfId="45293"/>
    <cellStyle name="40% - Ênfase6 82 2 5" xfId="45294"/>
    <cellStyle name="40% - Ênfase6 82 2 5 2" xfId="45295"/>
    <cellStyle name="40% - Ênfase6 82 2 6" xfId="45296"/>
    <cellStyle name="40% - Ênfase6 82 3" xfId="45297"/>
    <cellStyle name="40% - Ênfase6 82 3 2" xfId="45298"/>
    <cellStyle name="40% - Ênfase6 82 4" xfId="45299"/>
    <cellStyle name="40% - Ênfase6 82 4 2" xfId="45300"/>
    <cellStyle name="40% - Ênfase6 82 5" xfId="45301"/>
    <cellStyle name="40% - Ênfase6 82 5 2" xfId="45302"/>
    <cellStyle name="40% - Ênfase6 82 6" xfId="45303"/>
    <cellStyle name="40% - Ênfase6 82 6 2" xfId="45304"/>
    <cellStyle name="40% - Ênfase6 82 7" xfId="45305"/>
    <cellStyle name="40% - Ênfase6 83" xfId="45306"/>
    <cellStyle name="40% - Ênfase6 83 2" xfId="45307"/>
    <cellStyle name="40% - Ênfase6 83 2 2" xfId="45308"/>
    <cellStyle name="40% - Ênfase6 83 2 2 2" xfId="45309"/>
    <cellStyle name="40% - Ênfase6 83 2 3" xfId="45310"/>
    <cellStyle name="40% - Ênfase6 83 2 3 2" xfId="45311"/>
    <cellStyle name="40% - Ênfase6 83 2 4" xfId="45312"/>
    <cellStyle name="40% - Ênfase6 83 2 4 2" xfId="45313"/>
    <cellStyle name="40% - Ênfase6 83 2 5" xfId="45314"/>
    <cellStyle name="40% - Ênfase6 83 2 5 2" xfId="45315"/>
    <cellStyle name="40% - Ênfase6 83 2 6" xfId="45316"/>
    <cellStyle name="40% - Ênfase6 83 3" xfId="45317"/>
    <cellStyle name="40% - Ênfase6 83 3 2" xfId="45318"/>
    <cellStyle name="40% - Ênfase6 83 4" xfId="45319"/>
    <cellStyle name="40% - Ênfase6 83 4 2" xfId="45320"/>
    <cellStyle name="40% - Ênfase6 83 5" xfId="45321"/>
    <cellStyle name="40% - Ênfase6 83 5 2" xfId="45322"/>
    <cellStyle name="40% - Ênfase6 83 6" xfId="45323"/>
    <cellStyle name="40% - Ênfase6 83 6 2" xfId="45324"/>
    <cellStyle name="40% - Ênfase6 83 7" xfId="45325"/>
    <cellStyle name="40% - Ênfase6 84" xfId="45326"/>
    <cellStyle name="40% - Ênfase6 84 2" xfId="45327"/>
    <cellStyle name="40% - Ênfase6 84 2 2" xfId="45328"/>
    <cellStyle name="40% - Ênfase6 84 2 2 2" xfId="45329"/>
    <cellStyle name="40% - Ênfase6 84 2 3" xfId="45330"/>
    <cellStyle name="40% - Ênfase6 84 2 3 2" xfId="45331"/>
    <cellStyle name="40% - Ênfase6 84 2 4" xfId="45332"/>
    <cellStyle name="40% - Ênfase6 84 2 4 2" xfId="45333"/>
    <cellStyle name="40% - Ênfase6 84 2 5" xfId="45334"/>
    <cellStyle name="40% - Ênfase6 84 2 5 2" xfId="45335"/>
    <cellStyle name="40% - Ênfase6 84 2 6" xfId="45336"/>
    <cellStyle name="40% - Ênfase6 84 3" xfId="45337"/>
    <cellStyle name="40% - Ênfase6 84 3 2" xfId="45338"/>
    <cellStyle name="40% - Ênfase6 84 4" xfId="45339"/>
    <cellStyle name="40% - Ênfase6 84 4 2" xfId="45340"/>
    <cellStyle name="40% - Ênfase6 84 5" xfId="45341"/>
    <cellStyle name="40% - Ênfase6 84 5 2" xfId="45342"/>
    <cellStyle name="40% - Ênfase6 84 6" xfId="45343"/>
    <cellStyle name="40% - Ênfase6 84 6 2" xfId="45344"/>
    <cellStyle name="40% - Ênfase6 84 7" xfId="45345"/>
    <cellStyle name="40% - Ênfase6 85" xfId="45346"/>
    <cellStyle name="40% - Ênfase6 85 2" xfId="45347"/>
    <cellStyle name="40% - Ênfase6 85 2 2" xfId="45348"/>
    <cellStyle name="40% - Ênfase6 85 2 2 2" xfId="45349"/>
    <cellStyle name="40% - Ênfase6 85 2 3" xfId="45350"/>
    <cellStyle name="40% - Ênfase6 85 2 3 2" xfId="45351"/>
    <cellStyle name="40% - Ênfase6 85 2 4" xfId="45352"/>
    <cellStyle name="40% - Ênfase6 85 2 4 2" xfId="45353"/>
    <cellStyle name="40% - Ênfase6 85 2 5" xfId="45354"/>
    <cellStyle name="40% - Ênfase6 85 2 5 2" xfId="45355"/>
    <cellStyle name="40% - Ênfase6 85 2 6" xfId="45356"/>
    <cellStyle name="40% - Ênfase6 85 3" xfId="45357"/>
    <cellStyle name="40% - Ênfase6 85 3 2" xfId="45358"/>
    <cellStyle name="40% - Ênfase6 85 4" xfId="45359"/>
    <cellStyle name="40% - Ênfase6 85 4 2" xfId="45360"/>
    <cellStyle name="40% - Ênfase6 85 5" xfId="45361"/>
    <cellStyle name="40% - Ênfase6 85 5 2" xfId="45362"/>
    <cellStyle name="40% - Ênfase6 85 6" xfId="45363"/>
    <cellStyle name="40% - Ênfase6 85 6 2" xfId="45364"/>
    <cellStyle name="40% - Ênfase6 85 7" xfId="45365"/>
    <cellStyle name="40% - Ênfase6 86" xfId="45366"/>
    <cellStyle name="40% - Ênfase6 86 2" xfId="45367"/>
    <cellStyle name="40% - Ênfase6 86 2 2" xfId="45368"/>
    <cellStyle name="40% - Ênfase6 86 2 2 2" xfId="45369"/>
    <cellStyle name="40% - Ênfase6 86 2 3" xfId="45370"/>
    <cellStyle name="40% - Ênfase6 86 2 3 2" xfId="45371"/>
    <cellStyle name="40% - Ênfase6 86 2 4" xfId="45372"/>
    <cellStyle name="40% - Ênfase6 86 2 4 2" xfId="45373"/>
    <cellStyle name="40% - Ênfase6 86 2 5" xfId="45374"/>
    <cellStyle name="40% - Ênfase6 86 2 5 2" xfId="45375"/>
    <cellStyle name="40% - Ênfase6 86 2 6" xfId="45376"/>
    <cellStyle name="40% - Ênfase6 86 3" xfId="45377"/>
    <cellStyle name="40% - Ênfase6 86 3 2" xfId="45378"/>
    <cellStyle name="40% - Ênfase6 86 4" xfId="45379"/>
    <cellStyle name="40% - Ênfase6 86 4 2" xfId="45380"/>
    <cellStyle name="40% - Ênfase6 86 5" xfId="45381"/>
    <cellStyle name="40% - Ênfase6 86 5 2" xfId="45382"/>
    <cellStyle name="40% - Ênfase6 86 6" xfId="45383"/>
    <cellStyle name="40% - Ênfase6 86 6 2" xfId="45384"/>
    <cellStyle name="40% - Ênfase6 86 7" xfId="45385"/>
    <cellStyle name="40% - Ênfase6 87" xfId="45386"/>
    <cellStyle name="40% - Ênfase6 87 2" xfId="45387"/>
    <cellStyle name="40% - Ênfase6 87 2 2" xfId="45388"/>
    <cellStyle name="40% - Ênfase6 87 2 2 2" xfId="45389"/>
    <cellStyle name="40% - Ênfase6 87 2 3" xfId="45390"/>
    <cellStyle name="40% - Ênfase6 87 2 3 2" xfId="45391"/>
    <cellStyle name="40% - Ênfase6 87 2 4" xfId="45392"/>
    <cellStyle name="40% - Ênfase6 87 2 4 2" xfId="45393"/>
    <cellStyle name="40% - Ênfase6 87 2 5" xfId="45394"/>
    <cellStyle name="40% - Ênfase6 87 2 5 2" xfId="45395"/>
    <cellStyle name="40% - Ênfase6 87 2 6" xfId="45396"/>
    <cellStyle name="40% - Ênfase6 87 3" xfId="45397"/>
    <cellStyle name="40% - Ênfase6 87 3 2" xfId="45398"/>
    <cellStyle name="40% - Ênfase6 87 4" xfId="45399"/>
    <cellStyle name="40% - Ênfase6 87 4 2" xfId="45400"/>
    <cellStyle name="40% - Ênfase6 87 5" xfId="45401"/>
    <cellStyle name="40% - Ênfase6 87 5 2" xfId="45402"/>
    <cellStyle name="40% - Ênfase6 87 6" xfId="45403"/>
    <cellStyle name="40% - Ênfase6 87 6 2" xfId="45404"/>
    <cellStyle name="40% - Ênfase6 87 7" xfId="45405"/>
    <cellStyle name="40% - Ênfase6 88" xfId="45406"/>
    <cellStyle name="40% - Ênfase6 88 2" xfId="45407"/>
    <cellStyle name="40% - Ênfase6 88 2 2" xfId="45408"/>
    <cellStyle name="40% - Ênfase6 88 2 2 2" xfId="45409"/>
    <cellStyle name="40% - Ênfase6 88 2 3" xfId="45410"/>
    <cellStyle name="40% - Ênfase6 88 2 3 2" xfId="45411"/>
    <cellStyle name="40% - Ênfase6 88 2 4" xfId="45412"/>
    <cellStyle name="40% - Ênfase6 88 2 4 2" xfId="45413"/>
    <cellStyle name="40% - Ênfase6 88 2 5" xfId="45414"/>
    <cellStyle name="40% - Ênfase6 88 2 5 2" xfId="45415"/>
    <cellStyle name="40% - Ênfase6 88 2 6" xfId="45416"/>
    <cellStyle name="40% - Ênfase6 88 3" xfId="45417"/>
    <cellStyle name="40% - Ênfase6 88 3 2" xfId="45418"/>
    <cellStyle name="40% - Ênfase6 88 4" xfId="45419"/>
    <cellStyle name="40% - Ênfase6 88 4 2" xfId="45420"/>
    <cellStyle name="40% - Ênfase6 88 5" xfId="45421"/>
    <cellStyle name="40% - Ênfase6 88 5 2" xfId="45422"/>
    <cellStyle name="40% - Ênfase6 88 6" xfId="45423"/>
    <cellStyle name="40% - Ênfase6 88 6 2" xfId="45424"/>
    <cellStyle name="40% - Ênfase6 88 7" xfId="45425"/>
    <cellStyle name="40% - Ênfase6 89" xfId="45426"/>
    <cellStyle name="40% - Ênfase6 89 2" xfId="45427"/>
    <cellStyle name="40% - Ênfase6 89 2 2" xfId="45428"/>
    <cellStyle name="40% - Ênfase6 89 2 2 2" xfId="45429"/>
    <cellStyle name="40% - Ênfase6 89 2 3" xfId="45430"/>
    <cellStyle name="40% - Ênfase6 89 2 3 2" xfId="45431"/>
    <cellStyle name="40% - Ênfase6 89 2 4" xfId="45432"/>
    <cellStyle name="40% - Ênfase6 89 2 4 2" xfId="45433"/>
    <cellStyle name="40% - Ênfase6 89 2 5" xfId="45434"/>
    <cellStyle name="40% - Ênfase6 89 2 5 2" xfId="45435"/>
    <cellStyle name="40% - Ênfase6 89 2 6" xfId="45436"/>
    <cellStyle name="40% - Ênfase6 89 3" xfId="45437"/>
    <cellStyle name="40% - Ênfase6 89 3 2" xfId="45438"/>
    <cellStyle name="40% - Ênfase6 89 4" xfId="45439"/>
    <cellStyle name="40% - Ênfase6 89 4 2" xfId="45440"/>
    <cellStyle name="40% - Ênfase6 89 5" xfId="45441"/>
    <cellStyle name="40% - Ênfase6 89 5 2" xfId="45442"/>
    <cellStyle name="40% - Ênfase6 89 6" xfId="45443"/>
    <cellStyle name="40% - Ênfase6 89 6 2" xfId="45444"/>
    <cellStyle name="40% - Ênfase6 89 7" xfId="45445"/>
    <cellStyle name="40% - Ênfase6 9" xfId="45446"/>
    <cellStyle name="40% - Ênfase6 9 2" xfId="45447"/>
    <cellStyle name="40% - Ênfase6 9 2 2" xfId="45448"/>
    <cellStyle name="40% - Ênfase6 9 2 2 2" xfId="45449"/>
    <cellStyle name="40% - Ênfase6 9 2 2 2 2" xfId="45450"/>
    <cellStyle name="40% - Ênfase6 9 2 2 3" xfId="45451"/>
    <cellStyle name="40% - Ênfase6 9 2 2 3 2" xfId="45452"/>
    <cellStyle name="40% - Ênfase6 9 2 2 4" xfId="45453"/>
    <cellStyle name="40% - Ênfase6 9 2 2 4 2" xfId="45454"/>
    <cellStyle name="40% - Ênfase6 9 2 2 5" xfId="45455"/>
    <cellStyle name="40% - Ênfase6 9 2 2 5 2" xfId="45456"/>
    <cellStyle name="40% - Ênfase6 9 2 2 6" xfId="45457"/>
    <cellStyle name="40% - Ênfase6 9 2 3" xfId="45458"/>
    <cellStyle name="40% - Ênfase6 9 2 3 2" xfId="45459"/>
    <cellStyle name="40% - Ênfase6 9 2 4" xfId="45460"/>
    <cellStyle name="40% - Ênfase6 9 2 4 2" xfId="45461"/>
    <cellStyle name="40% - Ênfase6 9 2 5" xfId="45462"/>
    <cellStyle name="40% - Ênfase6 9 2 5 2" xfId="45463"/>
    <cellStyle name="40% - Ênfase6 9 2 6" xfId="45464"/>
    <cellStyle name="40% - Ênfase6 9 2 6 2" xfId="45465"/>
    <cellStyle name="40% - Ênfase6 9 2 7" xfId="45466"/>
    <cellStyle name="40% - Ênfase6 9 3" xfId="45467"/>
    <cellStyle name="40% - Ênfase6 9 3 2" xfId="45468"/>
    <cellStyle name="40% - Ênfase6 9 3 2 2" xfId="45469"/>
    <cellStyle name="40% - Ênfase6 9 3 3" xfId="45470"/>
    <cellStyle name="40% - Ênfase6 9 3 3 2" xfId="45471"/>
    <cellStyle name="40% - Ênfase6 9 3 4" xfId="45472"/>
    <cellStyle name="40% - Ênfase6 9 3 4 2" xfId="45473"/>
    <cellStyle name="40% - Ênfase6 9 3 5" xfId="45474"/>
    <cellStyle name="40% - Ênfase6 9 3 5 2" xfId="45475"/>
    <cellStyle name="40% - Ênfase6 9 3 6" xfId="45476"/>
    <cellStyle name="40% - Ênfase6 9 4" xfId="45477"/>
    <cellStyle name="40% - Ênfase6 9 4 2" xfId="45478"/>
    <cellStyle name="40% - Ênfase6 9 5" xfId="45479"/>
    <cellStyle name="40% - Ênfase6 9 5 2" xfId="45480"/>
    <cellStyle name="40% - Ênfase6 9 6" xfId="45481"/>
    <cellStyle name="40% - Ênfase6 9 6 2" xfId="45482"/>
    <cellStyle name="40% - Ênfase6 9 7" xfId="45483"/>
    <cellStyle name="40% - Ênfase6 9 7 2" xfId="45484"/>
    <cellStyle name="40% - Ênfase6 9 8" xfId="45485"/>
    <cellStyle name="40% - Ênfase6 90" xfId="45486"/>
    <cellStyle name="40% - Ênfase6 90 2" xfId="45487"/>
    <cellStyle name="40% - Ênfase6 90 2 2" xfId="45488"/>
    <cellStyle name="40% - Ênfase6 90 2 2 2" xfId="45489"/>
    <cellStyle name="40% - Ênfase6 90 2 3" xfId="45490"/>
    <cellStyle name="40% - Ênfase6 90 2 3 2" xfId="45491"/>
    <cellStyle name="40% - Ênfase6 90 2 4" xfId="45492"/>
    <cellStyle name="40% - Ênfase6 90 2 4 2" xfId="45493"/>
    <cellStyle name="40% - Ênfase6 90 2 5" xfId="45494"/>
    <cellStyle name="40% - Ênfase6 90 2 5 2" xfId="45495"/>
    <cellStyle name="40% - Ênfase6 90 2 6" xfId="45496"/>
    <cellStyle name="40% - Ênfase6 90 3" xfId="45497"/>
    <cellStyle name="40% - Ênfase6 90 3 2" xfId="45498"/>
    <cellStyle name="40% - Ênfase6 90 4" xfId="45499"/>
    <cellStyle name="40% - Ênfase6 90 4 2" xfId="45500"/>
    <cellStyle name="40% - Ênfase6 90 5" xfId="45501"/>
    <cellStyle name="40% - Ênfase6 90 5 2" xfId="45502"/>
    <cellStyle name="40% - Ênfase6 90 6" xfId="45503"/>
    <cellStyle name="40% - Ênfase6 90 6 2" xfId="45504"/>
    <cellStyle name="40% - Ênfase6 90 7" xfId="45505"/>
    <cellStyle name="40% - Ênfase6 91" xfId="45506"/>
    <cellStyle name="40% - Ênfase6 91 2" xfId="45507"/>
    <cellStyle name="40% - Ênfase6 91 2 2" xfId="45508"/>
    <cellStyle name="40% - Ênfase6 91 2 2 2" xfId="45509"/>
    <cellStyle name="40% - Ênfase6 91 2 3" xfId="45510"/>
    <cellStyle name="40% - Ênfase6 91 2 3 2" xfId="45511"/>
    <cellStyle name="40% - Ênfase6 91 2 4" xfId="45512"/>
    <cellStyle name="40% - Ênfase6 91 2 4 2" xfId="45513"/>
    <cellStyle name="40% - Ênfase6 91 2 5" xfId="45514"/>
    <cellStyle name="40% - Ênfase6 91 2 5 2" xfId="45515"/>
    <cellStyle name="40% - Ênfase6 91 2 6" xfId="45516"/>
    <cellStyle name="40% - Ênfase6 91 3" xfId="45517"/>
    <cellStyle name="40% - Ênfase6 91 3 2" xfId="45518"/>
    <cellStyle name="40% - Ênfase6 91 4" xfId="45519"/>
    <cellStyle name="40% - Ênfase6 91 4 2" xfId="45520"/>
    <cellStyle name="40% - Ênfase6 91 5" xfId="45521"/>
    <cellStyle name="40% - Ênfase6 91 5 2" xfId="45522"/>
    <cellStyle name="40% - Ênfase6 91 6" xfId="45523"/>
    <cellStyle name="40% - Ênfase6 91 6 2" xfId="45524"/>
    <cellStyle name="40% - Ênfase6 91 7" xfId="45525"/>
    <cellStyle name="40% - Ênfase6 92" xfId="45526"/>
    <cellStyle name="40% - Ênfase6 92 2" xfId="45527"/>
    <cellStyle name="40% - Ênfase6 92 2 2" xfId="45528"/>
    <cellStyle name="40% - Ênfase6 92 2 2 2" xfId="45529"/>
    <cellStyle name="40% - Ênfase6 92 2 3" xfId="45530"/>
    <cellStyle name="40% - Ênfase6 92 2 3 2" xfId="45531"/>
    <cellStyle name="40% - Ênfase6 92 2 4" xfId="45532"/>
    <cellStyle name="40% - Ênfase6 92 2 4 2" xfId="45533"/>
    <cellStyle name="40% - Ênfase6 92 2 5" xfId="45534"/>
    <cellStyle name="40% - Ênfase6 92 2 5 2" xfId="45535"/>
    <cellStyle name="40% - Ênfase6 92 2 6" xfId="45536"/>
    <cellStyle name="40% - Ênfase6 92 3" xfId="45537"/>
    <cellStyle name="40% - Ênfase6 92 3 2" xfId="45538"/>
    <cellStyle name="40% - Ênfase6 92 4" xfId="45539"/>
    <cellStyle name="40% - Ênfase6 92 4 2" xfId="45540"/>
    <cellStyle name="40% - Ênfase6 92 5" xfId="45541"/>
    <cellStyle name="40% - Ênfase6 92 5 2" xfId="45542"/>
    <cellStyle name="40% - Ênfase6 92 6" xfId="45543"/>
    <cellStyle name="40% - Ênfase6 92 6 2" xfId="45544"/>
    <cellStyle name="40% - Ênfase6 92 7" xfId="45545"/>
    <cellStyle name="40% - Ênfase6 93" xfId="45546"/>
    <cellStyle name="40% - Ênfase6 93 2" xfId="45547"/>
    <cellStyle name="40% - Ênfase6 93 2 2" xfId="45548"/>
    <cellStyle name="40% - Ênfase6 93 2 2 2" xfId="45549"/>
    <cellStyle name="40% - Ênfase6 93 2 3" xfId="45550"/>
    <cellStyle name="40% - Ênfase6 93 2 3 2" xfId="45551"/>
    <cellStyle name="40% - Ênfase6 93 2 4" xfId="45552"/>
    <cellStyle name="40% - Ênfase6 93 2 4 2" xfId="45553"/>
    <cellStyle name="40% - Ênfase6 93 2 5" xfId="45554"/>
    <cellStyle name="40% - Ênfase6 93 2 5 2" xfId="45555"/>
    <cellStyle name="40% - Ênfase6 93 2 6" xfId="45556"/>
    <cellStyle name="40% - Ênfase6 93 3" xfId="45557"/>
    <cellStyle name="40% - Ênfase6 93 3 2" xfId="45558"/>
    <cellStyle name="40% - Ênfase6 93 4" xfId="45559"/>
    <cellStyle name="40% - Ênfase6 93 4 2" xfId="45560"/>
    <cellStyle name="40% - Ênfase6 93 5" xfId="45561"/>
    <cellStyle name="40% - Ênfase6 93 5 2" xfId="45562"/>
    <cellStyle name="40% - Ênfase6 93 6" xfId="45563"/>
    <cellStyle name="40% - Ênfase6 93 6 2" xfId="45564"/>
    <cellStyle name="40% - Ênfase6 93 7" xfId="45565"/>
    <cellStyle name="40% - Ênfase6 94" xfId="45566"/>
    <cellStyle name="40% - Ênfase6 94 2" xfId="45567"/>
    <cellStyle name="40% - Ênfase6 94 2 2" xfId="45568"/>
    <cellStyle name="40% - Ênfase6 94 2 2 2" xfId="45569"/>
    <cellStyle name="40% - Ênfase6 94 2 3" xfId="45570"/>
    <cellStyle name="40% - Ênfase6 94 2 3 2" xfId="45571"/>
    <cellStyle name="40% - Ênfase6 94 2 4" xfId="45572"/>
    <cellStyle name="40% - Ênfase6 94 2 4 2" xfId="45573"/>
    <cellStyle name="40% - Ênfase6 94 2 5" xfId="45574"/>
    <cellStyle name="40% - Ênfase6 94 2 5 2" xfId="45575"/>
    <cellStyle name="40% - Ênfase6 94 2 6" xfId="45576"/>
    <cellStyle name="40% - Ênfase6 94 3" xfId="45577"/>
    <cellStyle name="40% - Ênfase6 94 3 2" xfId="45578"/>
    <cellStyle name="40% - Ênfase6 94 4" xfId="45579"/>
    <cellStyle name="40% - Ênfase6 94 4 2" xfId="45580"/>
    <cellStyle name="40% - Ênfase6 94 5" xfId="45581"/>
    <cellStyle name="40% - Ênfase6 94 5 2" xfId="45582"/>
    <cellStyle name="40% - Ênfase6 94 6" xfId="45583"/>
    <cellStyle name="40% - Ênfase6 94 6 2" xfId="45584"/>
    <cellStyle name="40% - Ênfase6 94 7" xfId="45585"/>
    <cellStyle name="40% - Ênfase6 95" xfId="45586"/>
    <cellStyle name="40% - Ênfase6 95 2" xfId="45587"/>
    <cellStyle name="40% - Ênfase6 95 2 2" xfId="45588"/>
    <cellStyle name="40% - Ênfase6 95 2 2 2" xfId="45589"/>
    <cellStyle name="40% - Ênfase6 95 2 3" xfId="45590"/>
    <cellStyle name="40% - Ênfase6 95 2 3 2" xfId="45591"/>
    <cellStyle name="40% - Ênfase6 95 2 4" xfId="45592"/>
    <cellStyle name="40% - Ênfase6 95 2 4 2" xfId="45593"/>
    <cellStyle name="40% - Ênfase6 95 2 5" xfId="45594"/>
    <cellStyle name="40% - Ênfase6 95 2 5 2" xfId="45595"/>
    <cellStyle name="40% - Ênfase6 95 2 6" xfId="45596"/>
    <cellStyle name="40% - Ênfase6 95 3" xfId="45597"/>
    <cellStyle name="40% - Ênfase6 95 3 2" xfId="45598"/>
    <cellStyle name="40% - Ênfase6 95 4" xfId="45599"/>
    <cellStyle name="40% - Ênfase6 95 4 2" xfId="45600"/>
    <cellStyle name="40% - Ênfase6 95 5" xfId="45601"/>
    <cellStyle name="40% - Ênfase6 95 5 2" xfId="45602"/>
    <cellStyle name="40% - Ênfase6 95 6" xfId="45603"/>
    <cellStyle name="40% - Ênfase6 95 6 2" xfId="45604"/>
    <cellStyle name="40% - Ênfase6 95 7" xfId="45605"/>
    <cellStyle name="40% - Ênfase6 96" xfId="45606"/>
    <cellStyle name="40% - Ênfase6 96 2" xfId="45607"/>
    <cellStyle name="40% - Ênfase6 96 2 2" xfId="45608"/>
    <cellStyle name="40% - Ênfase6 96 2 2 2" xfId="45609"/>
    <cellStyle name="40% - Ênfase6 96 2 3" xfId="45610"/>
    <cellStyle name="40% - Ênfase6 96 2 3 2" xfId="45611"/>
    <cellStyle name="40% - Ênfase6 96 2 4" xfId="45612"/>
    <cellStyle name="40% - Ênfase6 96 2 4 2" xfId="45613"/>
    <cellStyle name="40% - Ênfase6 96 2 5" xfId="45614"/>
    <cellStyle name="40% - Ênfase6 96 2 5 2" xfId="45615"/>
    <cellStyle name="40% - Ênfase6 96 2 6" xfId="45616"/>
    <cellStyle name="40% - Ênfase6 96 3" xfId="45617"/>
    <cellStyle name="40% - Ênfase6 96 3 2" xfId="45618"/>
    <cellStyle name="40% - Ênfase6 96 4" xfId="45619"/>
    <cellStyle name="40% - Ênfase6 96 4 2" xfId="45620"/>
    <cellStyle name="40% - Ênfase6 96 5" xfId="45621"/>
    <cellStyle name="40% - Ênfase6 96 5 2" xfId="45622"/>
    <cellStyle name="40% - Ênfase6 96 6" xfId="45623"/>
    <cellStyle name="40% - Ênfase6 96 6 2" xfId="45624"/>
    <cellStyle name="40% - Ênfase6 96 7" xfId="45625"/>
    <cellStyle name="40% - Ênfase6 97" xfId="45626"/>
    <cellStyle name="40% - Ênfase6 97 2" xfId="45627"/>
    <cellStyle name="40% - Ênfase6 97 2 2" xfId="45628"/>
    <cellStyle name="40% - Ênfase6 97 2 2 2" xfId="45629"/>
    <cellStyle name="40% - Ênfase6 97 2 3" xfId="45630"/>
    <cellStyle name="40% - Ênfase6 97 2 3 2" xfId="45631"/>
    <cellStyle name="40% - Ênfase6 97 2 4" xfId="45632"/>
    <cellStyle name="40% - Ênfase6 97 2 4 2" xfId="45633"/>
    <cellStyle name="40% - Ênfase6 97 2 5" xfId="45634"/>
    <cellStyle name="40% - Ênfase6 97 2 5 2" xfId="45635"/>
    <cellStyle name="40% - Ênfase6 97 2 6" xfId="45636"/>
    <cellStyle name="40% - Ênfase6 97 3" xfId="45637"/>
    <cellStyle name="40% - Ênfase6 97 3 2" xfId="45638"/>
    <cellStyle name="40% - Ênfase6 97 4" xfId="45639"/>
    <cellStyle name="40% - Ênfase6 97 4 2" xfId="45640"/>
    <cellStyle name="40% - Ênfase6 97 5" xfId="45641"/>
    <cellStyle name="40% - Ênfase6 97 5 2" xfId="45642"/>
    <cellStyle name="40% - Ênfase6 97 6" xfId="45643"/>
    <cellStyle name="40% - Ênfase6 97 6 2" xfId="45644"/>
    <cellStyle name="40% - Ênfase6 97 7" xfId="45645"/>
    <cellStyle name="40% - Ênfase6 98" xfId="45646"/>
    <cellStyle name="40% - Ênfase6 98 2" xfId="45647"/>
    <cellStyle name="40% - Ênfase6 98 2 2" xfId="45648"/>
    <cellStyle name="40% - Ênfase6 98 2 2 2" xfId="45649"/>
    <cellStyle name="40% - Ênfase6 98 2 3" xfId="45650"/>
    <cellStyle name="40% - Ênfase6 98 2 3 2" xfId="45651"/>
    <cellStyle name="40% - Ênfase6 98 2 4" xfId="45652"/>
    <cellStyle name="40% - Ênfase6 98 2 4 2" xfId="45653"/>
    <cellStyle name="40% - Ênfase6 98 2 5" xfId="45654"/>
    <cellStyle name="40% - Ênfase6 98 2 5 2" xfId="45655"/>
    <cellStyle name="40% - Ênfase6 98 2 6" xfId="45656"/>
    <cellStyle name="40% - Ênfase6 98 3" xfId="45657"/>
    <cellStyle name="40% - Ênfase6 98 3 2" xfId="45658"/>
    <cellStyle name="40% - Ênfase6 98 4" xfId="45659"/>
    <cellStyle name="40% - Ênfase6 98 4 2" xfId="45660"/>
    <cellStyle name="40% - Ênfase6 98 5" xfId="45661"/>
    <cellStyle name="40% - Ênfase6 98 5 2" xfId="45662"/>
    <cellStyle name="40% - Ênfase6 98 6" xfId="45663"/>
    <cellStyle name="40% - Ênfase6 98 6 2" xfId="45664"/>
    <cellStyle name="40% - Ênfase6 98 7" xfId="45665"/>
    <cellStyle name="40% - Ênfase6 99" xfId="45666"/>
    <cellStyle name="40% - Ênfase6 99 2" xfId="45667"/>
    <cellStyle name="40% - Ênfase6 99 2 2" xfId="45668"/>
    <cellStyle name="40% - Ênfase6 99 2 2 2" xfId="45669"/>
    <cellStyle name="40% - Ênfase6 99 2 3" xfId="45670"/>
    <cellStyle name="40% - Ênfase6 99 2 3 2" xfId="45671"/>
    <cellStyle name="40% - Ênfase6 99 2 4" xfId="45672"/>
    <cellStyle name="40% - Ênfase6 99 2 4 2" xfId="45673"/>
    <cellStyle name="40% - Ênfase6 99 2 5" xfId="45674"/>
    <cellStyle name="40% - Ênfase6 99 2 5 2" xfId="45675"/>
    <cellStyle name="40% - Ênfase6 99 2 6" xfId="45676"/>
    <cellStyle name="40% - Ênfase6 99 3" xfId="45677"/>
    <cellStyle name="40% - Ênfase6 99 3 2" xfId="45678"/>
    <cellStyle name="40% - Ênfase6 99 4" xfId="45679"/>
    <cellStyle name="40% - Ênfase6 99 4 2" xfId="45680"/>
    <cellStyle name="40% - Ênfase6 99 5" xfId="45681"/>
    <cellStyle name="40% - Ênfase6 99 5 2" xfId="45682"/>
    <cellStyle name="40% - Ênfase6 99 6" xfId="45683"/>
    <cellStyle name="40% - Ênfase6 99 6 2" xfId="45684"/>
    <cellStyle name="40% - Ênfase6 99 7" xfId="45685"/>
    <cellStyle name="60% - Accent1" xfId="45686"/>
    <cellStyle name="60% - Accent2" xfId="45687"/>
    <cellStyle name="60% - Accent3" xfId="45688"/>
    <cellStyle name="60% - Accent4" xfId="45689"/>
    <cellStyle name="60% - Accent5" xfId="45690"/>
    <cellStyle name="60% - Accent6" xfId="45691"/>
    <cellStyle name="Accent1" xfId="45692"/>
    <cellStyle name="Accent2" xfId="45693"/>
    <cellStyle name="Accent3" xfId="45694"/>
    <cellStyle name="Accent4" xfId="45695"/>
    <cellStyle name="Accent5" xfId="45696"/>
    <cellStyle name="Accent6" xfId="45697"/>
    <cellStyle name="Bad" xfId="45698"/>
    <cellStyle name="Calculation" xfId="45699"/>
    <cellStyle name="Check Cell" xfId="45700"/>
    <cellStyle name="Excel_BuiltIn_Texto Explicativo" xfId="45701"/>
    <cellStyle name="Explanatory Text" xfId="45702"/>
    <cellStyle name="Good" xfId="45703"/>
    <cellStyle name="Heading 1" xfId="45704"/>
    <cellStyle name="Heading 2" xfId="45705"/>
    <cellStyle name="Heading 3" xfId="45706"/>
    <cellStyle name="Heading 4" xfId="45707"/>
    <cellStyle name="Input" xfId="45708"/>
    <cellStyle name="Linked Cell" xfId="45709"/>
    <cellStyle name="Moeda 2" xfId="45710"/>
    <cellStyle name="Moeda 2 2" xfId="45711"/>
    <cellStyle name="Moeda 2 3" xfId="45712"/>
    <cellStyle name="Moeda 3" xfId="45713"/>
    <cellStyle name="Moeda 4" xfId="45714"/>
    <cellStyle name="Moeda 5" xfId="45715"/>
    <cellStyle name="Neutral" xfId="45716"/>
    <cellStyle name="Normal" xfId="0" builtinId="0"/>
    <cellStyle name="Normal 10" xfId="45717"/>
    <cellStyle name="Normal 10 2" xfId="45718"/>
    <cellStyle name="Normal 10 2 2" xfId="45719"/>
    <cellStyle name="Normal 10 2 2 2" xfId="45720"/>
    <cellStyle name="Normal 10 2 2 2 2" xfId="45721"/>
    <cellStyle name="Normal 10 2 2 2 2 2" xfId="45722"/>
    <cellStyle name="Normal 10 2 2 2 3" xfId="45723"/>
    <cellStyle name="Normal 10 2 2 3" xfId="45724"/>
    <cellStyle name="Normal 10 2 2 3 2" xfId="45725"/>
    <cellStyle name="Normal 10 2 2 3 2 2" xfId="45726"/>
    <cellStyle name="Normal 10 2 2 3 3" xfId="45727"/>
    <cellStyle name="Normal 10 2 2 4" xfId="45728"/>
    <cellStyle name="Normal 10 2 2 4 2" xfId="45729"/>
    <cellStyle name="Normal 10 2 2 5" xfId="45730"/>
    <cellStyle name="Normal 10 2 2 5 2" xfId="45731"/>
    <cellStyle name="Normal 10 2 2 6" xfId="45732"/>
    <cellStyle name="Normal 10 2 3" xfId="45733"/>
    <cellStyle name="Normal 10 2 3 2" xfId="45734"/>
    <cellStyle name="Normal 10 2 4" xfId="45735"/>
    <cellStyle name="Normal 10 2 4 2" xfId="45736"/>
    <cellStyle name="Normal 10 2 5" xfId="45737"/>
    <cellStyle name="Normal 10 2 5 2" xfId="45738"/>
    <cellStyle name="Normal 10 2 6" xfId="45739"/>
    <cellStyle name="Normal 10 2 6 2" xfId="45740"/>
    <cellStyle name="Normal 10 2 7" xfId="45741"/>
    <cellStyle name="Normal 10 3" xfId="45742"/>
    <cellStyle name="Normal 10 3 2" xfId="45743"/>
    <cellStyle name="Normal 10 3 2 2" xfId="45744"/>
    <cellStyle name="Normal 10 3 3" xfId="45745"/>
    <cellStyle name="Normal 10 3 3 2" xfId="45746"/>
    <cellStyle name="Normal 10 3 4" xfId="45747"/>
    <cellStyle name="Normal 10 3 4 2" xfId="45748"/>
    <cellStyle name="Normal 10 3 5" xfId="45749"/>
    <cellStyle name="Normal 10 3 5 2" xfId="45750"/>
    <cellStyle name="Normal 10 3 6" xfId="45751"/>
    <cellStyle name="Normal 10 4" xfId="45752"/>
    <cellStyle name="Normal 10 4 2" xfId="45753"/>
    <cellStyle name="Normal 10 4 2 2" xfId="45754"/>
    <cellStyle name="Normal 10 4 2 2 2" xfId="45755"/>
    <cellStyle name="Normal 10 4 2 3" xfId="45756"/>
    <cellStyle name="Normal 10 4 3" xfId="45757"/>
    <cellStyle name="Normal 10 4 3 2" xfId="45758"/>
    <cellStyle name="Normal 10 4 4" xfId="45759"/>
    <cellStyle name="Normal 10 5" xfId="45760"/>
    <cellStyle name="Normal 10 5 2" xfId="45761"/>
    <cellStyle name="Normal 10 6" xfId="45762"/>
    <cellStyle name="Normal 10 6 2" xfId="45763"/>
    <cellStyle name="Normal 10 7" xfId="45764"/>
    <cellStyle name="Normal 10 7 2" xfId="45765"/>
    <cellStyle name="Normal 10 8" xfId="45766"/>
    <cellStyle name="Normal 100" xfId="45767"/>
    <cellStyle name="Normal 100 2" xfId="45768"/>
    <cellStyle name="Normal 100 2 2" xfId="45769"/>
    <cellStyle name="Normal 100 2 2 2" xfId="45770"/>
    <cellStyle name="Normal 100 2 3" xfId="45771"/>
    <cellStyle name="Normal 100 2 3 2" xfId="45772"/>
    <cellStyle name="Normal 100 2 4" xfId="45773"/>
    <cellStyle name="Normal 100 2 4 2" xfId="45774"/>
    <cellStyle name="Normal 100 2 5" xfId="45775"/>
    <cellStyle name="Normal 100 2 5 2" xfId="45776"/>
    <cellStyle name="Normal 100 2 6" xfId="45777"/>
    <cellStyle name="Normal 100 3" xfId="45778"/>
    <cellStyle name="Normal 100 3 2" xfId="45779"/>
    <cellStyle name="Normal 100 4" xfId="45780"/>
    <cellStyle name="Normal 100 4 2" xfId="45781"/>
    <cellStyle name="Normal 100 5" xfId="45782"/>
    <cellStyle name="Normal 100 5 2" xfId="45783"/>
    <cellStyle name="Normal 100 6" xfId="45784"/>
    <cellStyle name="Normal 100 6 2" xfId="45785"/>
    <cellStyle name="Normal 100 7" xfId="45786"/>
    <cellStyle name="Normal 101" xfId="45787"/>
    <cellStyle name="Normal 101 2" xfId="45788"/>
    <cellStyle name="Normal 101 2 2" xfId="45789"/>
    <cellStyle name="Normal 101 2 2 2" xfId="45790"/>
    <cellStyle name="Normal 101 2 3" xfId="45791"/>
    <cellStyle name="Normal 101 2 3 2" xfId="45792"/>
    <cellStyle name="Normal 101 2 4" xfId="45793"/>
    <cellStyle name="Normal 101 2 4 2" xfId="45794"/>
    <cellStyle name="Normal 101 2 5" xfId="45795"/>
    <cellStyle name="Normal 101 2 5 2" xfId="45796"/>
    <cellStyle name="Normal 101 2 6" xfId="45797"/>
    <cellStyle name="Normal 101 3" xfId="45798"/>
    <cellStyle name="Normal 101 3 2" xfId="45799"/>
    <cellStyle name="Normal 101 4" xfId="45800"/>
    <cellStyle name="Normal 101 4 2" xfId="45801"/>
    <cellStyle name="Normal 101 5" xfId="45802"/>
    <cellStyle name="Normal 101 5 2" xfId="45803"/>
    <cellStyle name="Normal 101 6" xfId="45804"/>
    <cellStyle name="Normal 101 6 2" xfId="45805"/>
    <cellStyle name="Normal 101 7" xfId="45806"/>
    <cellStyle name="Normal 102" xfId="45807"/>
    <cellStyle name="Normal 102 2" xfId="45808"/>
    <cellStyle name="Normal 102 2 2" xfId="45809"/>
    <cellStyle name="Normal 102 2 2 2" xfId="45810"/>
    <cellStyle name="Normal 102 2 3" xfId="45811"/>
    <cellStyle name="Normal 102 2 3 2" xfId="45812"/>
    <cellStyle name="Normal 102 2 4" xfId="45813"/>
    <cellStyle name="Normal 102 2 4 2" xfId="45814"/>
    <cellStyle name="Normal 102 2 5" xfId="45815"/>
    <cellStyle name="Normal 102 2 5 2" xfId="45816"/>
    <cellStyle name="Normal 102 2 6" xfId="45817"/>
    <cellStyle name="Normal 102 3" xfId="45818"/>
    <cellStyle name="Normal 102 3 2" xfId="45819"/>
    <cellStyle name="Normal 102 4" xfId="45820"/>
    <cellStyle name="Normal 102 4 2" xfId="45821"/>
    <cellStyle name="Normal 102 5" xfId="45822"/>
    <cellStyle name="Normal 102 5 2" xfId="45823"/>
    <cellStyle name="Normal 102 6" xfId="45824"/>
    <cellStyle name="Normal 102 6 2" xfId="45825"/>
    <cellStyle name="Normal 102 7" xfId="45826"/>
    <cellStyle name="Normal 103" xfId="45827"/>
    <cellStyle name="Normal 103 2" xfId="45828"/>
    <cellStyle name="Normal 103 2 2" xfId="45829"/>
    <cellStyle name="Normal 103 2 2 2" xfId="45830"/>
    <cellStyle name="Normal 103 2 3" xfId="45831"/>
    <cellStyle name="Normal 103 2 3 2" xfId="45832"/>
    <cellStyle name="Normal 103 2 4" xfId="45833"/>
    <cellStyle name="Normal 103 2 4 2" xfId="45834"/>
    <cellStyle name="Normal 103 2 5" xfId="45835"/>
    <cellStyle name="Normal 103 2 5 2" xfId="45836"/>
    <cellStyle name="Normal 103 2 6" xfId="45837"/>
    <cellStyle name="Normal 103 3" xfId="45838"/>
    <cellStyle name="Normal 103 3 2" xfId="45839"/>
    <cellStyle name="Normal 103 4" xfId="45840"/>
    <cellStyle name="Normal 103 4 2" xfId="45841"/>
    <cellStyle name="Normal 103 5" xfId="45842"/>
    <cellStyle name="Normal 103 5 2" xfId="45843"/>
    <cellStyle name="Normal 103 6" xfId="45844"/>
    <cellStyle name="Normal 103 6 2" xfId="45845"/>
    <cellStyle name="Normal 103 7" xfId="45846"/>
    <cellStyle name="Normal 104" xfId="45847"/>
    <cellStyle name="Normal 104 2" xfId="45848"/>
    <cellStyle name="Normal 104 2 2" xfId="45849"/>
    <cellStyle name="Normal 104 2 2 2" xfId="45850"/>
    <cellStyle name="Normal 104 2 3" xfId="45851"/>
    <cellStyle name="Normal 104 2 3 2" xfId="45852"/>
    <cellStyle name="Normal 104 2 4" xfId="45853"/>
    <cellStyle name="Normal 104 2 4 2" xfId="45854"/>
    <cellStyle name="Normal 104 2 5" xfId="45855"/>
    <cellStyle name="Normal 104 2 5 2" xfId="45856"/>
    <cellStyle name="Normal 104 2 6" xfId="45857"/>
    <cellStyle name="Normal 104 3" xfId="45858"/>
    <cellStyle name="Normal 104 3 2" xfId="45859"/>
    <cellStyle name="Normal 104 4" xfId="45860"/>
    <cellStyle name="Normal 104 4 2" xfId="45861"/>
    <cellStyle name="Normal 104 5" xfId="45862"/>
    <cellStyle name="Normal 104 5 2" xfId="45863"/>
    <cellStyle name="Normal 104 6" xfId="45864"/>
    <cellStyle name="Normal 104 6 2" xfId="45865"/>
    <cellStyle name="Normal 104 7" xfId="45866"/>
    <cellStyle name="Normal 105" xfId="45867"/>
    <cellStyle name="Normal 105 2" xfId="45868"/>
    <cellStyle name="Normal 105 2 2" xfId="45869"/>
    <cellStyle name="Normal 105 2 2 2" xfId="45870"/>
    <cellStyle name="Normal 105 2 3" xfId="45871"/>
    <cellStyle name="Normal 105 2 3 2" xfId="45872"/>
    <cellStyle name="Normal 105 2 4" xfId="45873"/>
    <cellStyle name="Normal 105 2 4 2" xfId="45874"/>
    <cellStyle name="Normal 105 2 5" xfId="45875"/>
    <cellStyle name="Normal 105 2 5 2" xfId="45876"/>
    <cellStyle name="Normal 105 2 6" xfId="45877"/>
    <cellStyle name="Normal 105 3" xfId="45878"/>
    <cellStyle name="Normal 105 3 2" xfId="45879"/>
    <cellStyle name="Normal 105 4" xfId="45880"/>
    <cellStyle name="Normal 105 4 2" xfId="45881"/>
    <cellStyle name="Normal 105 5" xfId="45882"/>
    <cellStyle name="Normal 105 5 2" xfId="45883"/>
    <cellStyle name="Normal 105 6" xfId="45884"/>
    <cellStyle name="Normal 105 6 2" xfId="45885"/>
    <cellStyle name="Normal 105 7" xfId="45886"/>
    <cellStyle name="Normal 106" xfId="45887"/>
    <cellStyle name="Normal 106 2" xfId="45888"/>
    <cellStyle name="Normal 106 2 2" xfId="45889"/>
    <cellStyle name="Normal 106 2 2 2" xfId="45890"/>
    <cellStyle name="Normal 106 2 3" xfId="45891"/>
    <cellStyle name="Normal 106 2 3 2" xfId="45892"/>
    <cellStyle name="Normal 106 2 4" xfId="45893"/>
    <cellStyle name="Normal 106 2 4 2" xfId="45894"/>
    <cellStyle name="Normal 106 2 5" xfId="45895"/>
    <cellStyle name="Normal 106 2 5 2" xfId="45896"/>
    <cellStyle name="Normal 106 2 6" xfId="45897"/>
    <cellStyle name="Normal 106 3" xfId="45898"/>
    <cellStyle name="Normal 106 3 2" xfId="45899"/>
    <cellStyle name="Normal 106 4" xfId="45900"/>
    <cellStyle name="Normal 106 4 2" xfId="45901"/>
    <cellStyle name="Normal 106 5" xfId="45902"/>
    <cellStyle name="Normal 106 5 2" xfId="45903"/>
    <cellStyle name="Normal 106 6" xfId="45904"/>
    <cellStyle name="Normal 106 6 2" xfId="45905"/>
    <cellStyle name="Normal 106 7" xfId="45906"/>
    <cellStyle name="Normal 107" xfId="45907"/>
    <cellStyle name="Normal 107 2" xfId="45908"/>
    <cellStyle name="Normal 107 2 2" xfId="45909"/>
    <cellStyle name="Normal 107 2 2 2" xfId="45910"/>
    <cellStyle name="Normal 107 2 3" xfId="45911"/>
    <cellStyle name="Normal 107 2 3 2" xfId="45912"/>
    <cellStyle name="Normal 107 2 4" xfId="45913"/>
    <cellStyle name="Normal 107 2 4 2" xfId="45914"/>
    <cellStyle name="Normal 107 2 5" xfId="45915"/>
    <cellStyle name="Normal 107 2 5 2" xfId="45916"/>
    <cellStyle name="Normal 107 2 6" xfId="45917"/>
    <cellStyle name="Normal 107 3" xfId="45918"/>
    <cellStyle name="Normal 107 3 2" xfId="45919"/>
    <cellStyle name="Normal 107 4" xfId="45920"/>
    <cellStyle name="Normal 107 4 2" xfId="45921"/>
    <cellStyle name="Normal 107 5" xfId="45922"/>
    <cellStyle name="Normal 107 5 2" xfId="45923"/>
    <cellStyle name="Normal 107 6" xfId="45924"/>
    <cellStyle name="Normal 107 6 2" xfId="45925"/>
    <cellStyle name="Normal 107 7" xfId="45926"/>
    <cellStyle name="Normal 108" xfId="45927"/>
    <cellStyle name="Normal 108 2" xfId="45928"/>
    <cellStyle name="Normal 108 2 2" xfId="45929"/>
    <cellStyle name="Normal 108 2 2 2" xfId="45930"/>
    <cellStyle name="Normal 108 2 3" xfId="45931"/>
    <cellStyle name="Normal 108 2 3 2" xfId="45932"/>
    <cellStyle name="Normal 108 2 4" xfId="45933"/>
    <cellStyle name="Normal 108 2 4 2" xfId="45934"/>
    <cellStyle name="Normal 108 2 5" xfId="45935"/>
    <cellStyle name="Normal 108 2 5 2" xfId="45936"/>
    <cellStyle name="Normal 108 2 6" xfId="45937"/>
    <cellStyle name="Normal 108 3" xfId="45938"/>
    <cellStyle name="Normal 108 3 2" xfId="45939"/>
    <cellStyle name="Normal 108 4" xfId="45940"/>
    <cellStyle name="Normal 108 4 2" xfId="45941"/>
    <cellStyle name="Normal 108 5" xfId="45942"/>
    <cellStyle name="Normal 108 5 2" xfId="45943"/>
    <cellStyle name="Normal 108 6" xfId="45944"/>
    <cellStyle name="Normal 108 6 2" xfId="45945"/>
    <cellStyle name="Normal 108 7" xfId="45946"/>
    <cellStyle name="Normal 109" xfId="45947"/>
    <cellStyle name="Normal 109 2" xfId="45948"/>
    <cellStyle name="Normal 109 2 2" xfId="45949"/>
    <cellStyle name="Normal 109 2 2 2" xfId="45950"/>
    <cellStyle name="Normal 109 2 3" xfId="45951"/>
    <cellStyle name="Normal 109 2 3 2" xfId="45952"/>
    <cellStyle name="Normal 109 2 4" xfId="45953"/>
    <cellStyle name="Normal 109 2 4 2" xfId="45954"/>
    <cellStyle name="Normal 109 2 5" xfId="45955"/>
    <cellStyle name="Normal 109 2 5 2" xfId="45956"/>
    <cellStyle name="Normal 109 2 6" xfId="45957"/>
    <cellStyle name="Normal 109 3" xfId="45958"/>
    <cellStyle name="Normal 109 3 2" xfId="45959"/>
    <cellStyle name="Normal 109 4" xfId="45960"/>
    <cellStyle name="Normal 109 4 2" xfId="45961"/>
    <cellStyle name="Normal 109 5" xfId="45962"/>
    <cellStyle name="Normal 109 5 2" xfId="45963"/>
    <cellStyle name="Normal 109 6" xfId="45964"/>
    <cellStyle name="Normal 109 6 2" xfId="45965"/>
    <cellStyle name="Normal 109 7" xfId="45966"/>
    <cellStyle name="Normal 11" xfId="45967"/>
    <cellStyle name="Normal 11 2" xfId="45968"/>
    <cellStyle name="Normal 11 2 2" xfId="45969"/>
    <cellStyle name="Normal 11 2 2 2" xfId="45970"/>
    <cellStyle name="Normal 11 2 2 2 2" xfId="45971"/>
    <cellStyle name="Normal 11 2 2 3" xfId="45972"/>
    <cellStyle name="Normal 11 2 2 3 2" xfId="45973"/>
    <cellStyle name="Normal 11 2 2 4" xfId="45974"/>
    <cellStyle name="Normal 11 2 2 4 2" xfId="45975"/>
    <cellStyle name="Normal 11 2 2 5" xfId="45976"/>
    <cellStyle name="Normal 11 2 2 5 2" xfId="45977"/>
    <cellStyle name="Normal 11 2 2 6" xfId="45978"/>
    <cellStyle name="Normal 11 2 3" xfId="45979"/>
    <cellStyle name="Normal 11 2 3 2" xfId="45980"/>
    <cellStyle name="Normal 11 2 4" xfId="45981"/>
    <cellStyle name="Normal 11 2 4 2" xfId="45982"/>
    <cellStyle name="Normal 11 2 5" xfId="45983"/>
    <cellStyle name="Normal 11 2 5 2" xfId="45984"/>
    <cellStyle name="Normal 11 2 6" xfId="45985"/>
    <cellStyle name="Normal 11 2 6 2" xfId="45986"/>
    <cellStyle name="Normal 11 2 7" xfId="45987"/>
    <cellStyle name="Normal 11 3" xfId="45988"/>
    <cellStyle name="Normal 11 3 2" xfId="45989"/>
    <cellStyle name="Normal 11 3 2 2" xfId="45990"/>
    <cellStyle name="Normal 11 3 3" xfId="45991"/>
    <cellStyle name="Normal 11 3 3 2" xfId="45992"/>
    <cellStyle name="Normal 11 3 4" xfId="45993"/>
    <cellStyle name="Normal 11 3 4 2" xfId="45994"/>
    <cellStyle name="Normal 11 3 5" xfId="45995"/>
    <cellStyle name="Normal 11 3 5 2" xfId="45996"/>
    <cellStyle name="Normal 11 3 6" xfId="45997"/>
    <cellStyle name="Normal 11 4" xfId="45998"/>
    <cellStyle name="Normal 11 4 2" xfId="45999"/>
    <cellStyle name="Normal 11 5" xfId="46000"/>
    <cellStyle name="Normal 11 5 2" xfId="46001"/>
    <cellStyle name="Normal 11 6" xfId="46002"/>
    <cellStyle name="Normal 11 6 2" xfId="46003"/>
    <cellStyle name="Normal 11 7" xfId="46004"/>
    <cellStyle name="Normal 11 7 2" xfId="46005"/>
    <cellStyle name="Normal 11 8" xfId="46006"/>
    <cellStyle name="Normal 110" xfId="46007"/>
    <cellStyle name="Normal 110 2" xfId="46008"/>
    <cellStyle name="Normal 110 2 2" xfId="46009"/>
    <cellStyle name="Normal 110 2 2 2" xfId="46010"/>
    <cellStyle name="Normal 110 2 3" xfId="46011"/>
    <cellStyle name="Normal 110 2 3 2" xfId="46012"/>
    <cellStyle name="Normal 110 2 4" xfId="46013"/>
    <cellStyle name="Normal 110 2 4 2" xfId="46014"/>
    <cellStyle name="Normal 110 2 5" xfId="46015"/>
    <cellStyle name="Normal 110 2 5 2" xfId="46016"/>
    <cellStyle name="Normal 110 2 6" xfId="46017"/>
    <cellStyle name="Normal 110 3" xfId="46018"/>
    <cellStyle name="Normal 110 3 2" xfId="46019"/>
    <cellStyle name="Normal 110 4" xfId="46020"/>
    <cellStyle name="Normal 110 4 2" xfId="46021"/>
    <cellStyle name="Normal 110 5" xfId="46022"/>
    <cellStyle name="Normal 110 5 2" xfId="46023"/>
    <cellStyle name="Normal 110 6" xfId="46024"/>
    <cellStyle name="Normal 110 6 2" xfId="46025"/>
    <cellStyle name="Normal 110 7" xfId="46026"/>
    <cellStyle name="Normal 111" xfId="46027"/>
    <cellStyle name="Normal 111 2" xfId="46028"/>
    <cellStyle name="Normal 111 2 2" xfId="46029"/>
    <cellStyle name="Normal 111 2 2 2" xfId="46030"/>
    <cellStyle name="Normal 111 2 3" xfId="46031"/>
    <cellStyle name="Normal 111 2 3 2" xfId="46032"/>
    <cellStyle name="Normal 111 2 4" xfId="46033"/>
    <cellStyle name="Normal 111 2 4 2" xfId="46034"/>
    <cellStyle name="Normal 111 2 5" xfId="46035"/>
    <cellStyle name="Normal 111 2 5 2" xfId="46036"/>
    <cellStyle name="Normal 111 2 6" xfId="46037"/>
    <cellStyle name="Normal 111 3" xfId="46038"/>
    <cellStyle name="Normal 111 3 2" xfId="46039"/>
    <cellStyle name="Normal 111 4" xfId="46040"/>
    <cellStyle name="Normal 111 4 2" xfId="46041"/>
    <cellStyle name="Normal 111 5" xfId="46042"/>
    <cellStyle name="Normal 111 5 2" xfId="46043"/>
    <cellStyle name="Normal 111 6" xfId="46044"/>
    <cellStyle name="Normal 111 6 2" xfId="46045"/>
    <cellStyle name="Normal 111 7" xfId="46046"/>
    <cellStyle name="Normal 112" xfId="46047"/>
    <cellStyle name="Normal 112 2" xfId="46048"/>
    <cellStyle name="Normal 112 2 2" xfId="46049"/>
    <cellStyle name="Normal 112 2 2 2" xfId="46050"/>
    <cellStyle name="Normal 112 2 3" xfId="46051"/>
    <cellStyle name="Normal 112 2 3 2" xfId="46052"/>
    <cellStyle name="Normal 112 2 4" xfId="46053"/>
    <cellStyle name="Normal 112 2 4 2" xfId="46054"/>
    <cellStyle name="Normal 112 2 5" xfId="46055"/>
    <cellStyle name="Normal 112 2 5 2" xfId="46056"/>
    <cellStyle name="Normal 112 2 6" xfId="46057"/>
    <cellStyle name="Normal 112 3" xfId="46058"/>
    <cellStyle name="Normal 112 3 2" xfId="46059"/>
    <cellStyle name="Normal 112 4" xfId="46060"/>
    <cellStyle name="Normal 112 4 2" xfId="46061"/>
    <cellStyle name="Normal 112 5" xfId="46062"/>
    <cellStyle name="Normal 112 5 2" xfId="46063"/>
    <cellStyle name="Normal 112 6" xfId="46064"/>
    <cellStyle name="Normal 112 6 2" xfId="46065"/>
    <cellStyle name="Normal 112 7" xfId="46066"/>
    <cellStyle name="Normal 113" xfId="46067"/>
    <cellStyle name="Normal 113 2" xfId="46068"/>
    <cellStyle name="Normal 113 2 2" xfId="46069"/>
    <cellStyle name="Normal 113 2 2 2" xfId="46070"/>
    <cellStyle name="Normal 113 2 3" xfId="46071"/>
    <cellStyle name="Normal 113 2 3 2" xfId="46072"/>
    <cellStyle name="Normal 113 2 4" xfId="46073"/>
    <cellStyle name="Normal 113 2 4 2" xfId="46074"/>
    <cellStyle name="Normal 113 2 5" xfId="46075"/>
    <cellStyle name="Normal 113 2 5 2" xfId="46076"/>
    <cellStyle name="Normal 113 2 6" xfId="46077"/>
    <cellStyle name="Normal 113 3" xfId="46078"/>
    <cellStyle name="Normal 113 3 2" xfId="46079"/>
    <cellStyle name="Normal 113 4" xfId="46080"/>
    <cellStyle name="Normal 113 4 2" xfId="46081"/>
    <cellStyle name="Normal 113 5" xfId="46082"/>
    <cellStyle name="Normal 113 5 2" xfId="46083"/>
    <cellStyle name="Normal 113 6" xfId="46084"/>
    <cellStyle name="Normal 113 6 2" xfId="46085"/>
    <cellStyle name="Normal 113 7" xfId="46086"/>
    <cellStyle name="Normal 114" xfId="46087"/>
    <cellStyle name="Normal 114 2" xfId="46088"/>
    <cellStyle name="Normal 114 2 2" xfId="46089"/>
    <cellStyle name="Normal 114 2 2 2" xfId="46090"/>
    <cellStyle name="Normal 114 2 3" xfId="46091"/>
    <cellStyle name="Normal 114 2 3 2" xfId="46092"/>
    <cellStyle name="Normal 114 2 4" xfId="46093"/>
    <cellStyle name="Normal 114 2 4 2" xfId="46094"/>
    <cellStyle name="Normal 114 2 5" xfId="46095"/>
    <cellStyle name="Normal 114 2 5 2" xfId="46096"/>
    <cellStyle name="Normal 114 2 6" xfId="46097"/>
    <cellStyle name="Normal 114 3" xfId="46098"/>
    <cellStyle name="Normal 114 3 2" xfId="46099"/>
    <cellStyle name="Normal 114 4" xfId="46100"/>
    <cellStyle name="Normal 114 4 2" xfId="46101"/>
    <cellStyle name="Normal 114 5" xfId="46102"/>
    <cellStyle name="Normal 114 5 2" xfId="46103"/>
    <cellStyle name="Normal 114 6" xfId="46104"/>
    <cellStyle name="Normal 114 6 2" xfId="46105"/>
    <cellStyle name="Normal 114 7" xfId="46106"/>
    <cellStyle name="Normal 115" xfId="46107"/>
    <cellStyle name="Normal 115 2" xfId="46108"/>
    <cellStyle name="Normal 115 2 2" xfId="46109"/>
    <cellStyle name="Normal 115 2 2 2" xfId="46110"/>
    <cellStyle name="Normal 115 2 3" xfId="46111"/>
    <cellStyle name="Normal 115 2 3 2" xfId="46112"/>
    <cellStyle name="Normal 115 2 4" xfId="46113"/>
    <cellStyle name="Normal 115 2 4 2" xfId="46114"/>
    <cellStyle name="Normal 115 2 5" xfId="46115"/>
    <cellStyle name="Normal 115 2 5 2" xfId="46116"/>
    <cellStyle name="Normal 115 2 6" xfId="46117"/>
    <cellStyle name="Normal 115 3" xfId="46118"/>
    <cellStyle name="Normal 115 3 2" xfId="46119"/>
    <cellStyle name="Normal 115 4" xfId="46120"/>
    <cellStyle name="Normal 115 4 2" xfId="46121"/>
    <cellStyle name="Normal 115 5" xfId="46122"/>
    <cellStyle name="Normal 115 5 2" xfId="46123"/>
    <cellStyle name="Normal 115 6" xfId="46124"/>
    <cellStyle name="Normal 115 6 2" xfId="46125"/>
    <cellStyle name="Normal 115 7" xfId="46126"/>
    <cellStyle name="Normal 116" xfId="46127"/>
    <cellStyle name="Normal 116 2" xfId="46128"/>
    <cellStyle name="Normal 116 2 2" xfId="46129"/>
    <cellStyle name="Normal 116 2 2 2" xfId="46130"/>
    <cellStyle name="Normal 116 2 3" xfId="46131"/>
    <cellStyle name="Normal 116 2 3 2" xfId="46132"/>
    <cellStyle name="Normal 116 2 4" xfId="46133"/>
    <cellStyle name="Normal 116 2 4 2" xfId="46134"/>
    <cellStyle name="Normal 116 2 5" xfId="46135"/>
    <cellStyle name="Normal 116 2 5 2" xfId="46136"/>
    <cellStyle name="Normal 116 2 6" xfId="46137"/>
    <cellStyle name="Normal 116 3" xfId="46138"/>
    <cellStyle name="Normal 116 3 2" xfId="46139"/>
    <cellStyle name="Normal 116 4" xfId="46140"/>
    <cellStyle name="Normal 116 4 2" xfId="46141"/>
    <cellStyle name="Normal 116 5" xfId="46142"/>
    <cellStyle name="Normal 116 5 2" xfId="46143"/>
    <cellStyle name="Normal 116 6" xfId="46144"/>
    <cellStyle name="Normal 116 6 2" xfId="46145"/>
    <cellStyle name="Normal 116 7" xfId="46146"/>
    <cellStyle name="Normal 117" xfId="46147"/>
    <cellStyle name="Normal 117 2" xfId="46148"/>
    <cellStyle name="Normal 117 2 2" xfId="46149"/>
    <cellStyle name="Normal 117 2 2 2" xfId="46150"/>
    <cellStyle name="Normal 117 2 3" xfId="46151"/>
    <cellStyle name="Normal 117 2 3 2" xfId="46152"/>
    <cellStyle name="Normal 117 2 4" xfId="46153"/>
    <cellStyle name="Normal 117 2 4 2" xfId="46154"/>
    <cellStyle name="Normal 117 2 5" xfId="46155"/>
    <cellStyle name="Normal 117 2 5 2" xfId="46156"/>
    <cellStyle name="Normal 117 2 6" xfId="46157"/>
    <cellStyle name="Normal 117 3" xfId="46158"/>
    <cellStyle name="Normal 117 3 2" xfId="46159"/>
    <cellStyle name="Normal 117 4" xfId="46160"/>
    <cellStyle name="Normal 117 4 2" xfId="46161"/>
    <cellStyle name="Normal 117 5" xfId="46162"/>
    <cellStyle name="Normal 117 5 2" xfId="46163"/>
    <cellStyle name="Normal 117 6" xfId="46164"/>
    <cellStyle name="Normal 117 6 2" xfId="46165"/>
    <cellStyle name="Normal 117 7" xfId="46166"/>
    <cellStyle name="Normal 118" xfId="46167"/>
    <cellStyle name="Normal 118 2" xfId="46168"/>
    <cellStyle name="Normal 118 2 2" xfId="46169"/>
    <cellStyle name="Normal 118 2 2 2" xfId="46170"/>
    <cellStyle name="Normal 118 2 3" xfId="46171"/>
    <cellStyle name="Normal 118 2 3 2" xfId="46172"/>
    <cellStyle name="Normal 118 2 4" xfId="46173"/>
    <cellStyle name="Normal 118 2 4 2" xfId="46174"/>
    <cellStyle name="Normal 118 2 5" xfId="46175"/>
    <cellStyle name="Normal 118 2 5 2" xfId="46176"/>
    <cellStyle name="Normal 118 2 6" xfId="46177"/>
    <cellStyle name="Normal 118 3" xfId="46178"/>
    <cellStyle name="Normal 118 3 2" xfId="46179"/>
    <cellStyle name="Normal 118 4" xfId="46180"/>
    <cellStyle name="Normal 118 4 2" xfId="46181"/>
    <cellStyle name="Normal 118 5" xfId="46182"/>
    <cellStyle name="Normal 118 5 2" xfId="46183"/>
    <cellStyle name="Normal 118 6" xfId="46184"/>
    <cellStyle name="Normal 118 6 2" xfId="46185"/>
    <cellStyle name="Normal 118 7" xfId="46186"/>
    <cellStyle name="Normal 119" xfId="46187"/>
    <cellStyle name="Normal 119 2" xfId="46188"/>
    <cellStyle name="Normal 119 2 2" xfId="46189"/>
    <cellStyle name="Normal 119 2 2 2" xfId="46190"/>
    <cellStyle name="Normal 119 2 3" xfId="46191"/>
    <cellStyle name="Normal 119 2 3 2" xfId="46192"/>
    <cellStyle name="Normal 119 2 4" xfId="46193"/>
    <cellStyle name="Normal 119 2 4 2" xfId="46194"/>
    <cellStyle name="Normal 119 2 5" xfId="46195"/>
    <cellStyle name="Normal 119 2 5 2" xfId="46196"/>
    <cellStyle name="Normal 119 2 6" xfId="46197"/>
    <cellStyle name="Normal 119 3" xfId="46198"/>
    <cellStyle name="Normal 119 3 2" xfId="46199"/>
    <cellStyle name="Normal 119 4" xfId="46200"/>
    <cellStyle name="Normal 119 4 2" xfId="46201"/>
    <cellStyle name="Normal 119 5" xfId="46202"/>
    <cellStyle name="Normal 119 5 2" xfId="46203"/>
    <cellStyle name="Normal 119 6" xfId="46204"/>
    <cellStyle name="Normal 119 6 2" xfId="46205"/>
    <cellStyle name="Normal 119 7" xfId="46206"/>
    <cellStyle name="Normal 12" xfId="46207"/>
    <cellStyle name="Normal 12 2" xfId="46208"/>
    <cellStyle name="Normal 12 2 2" xfId="46209"/>
    <cellStyle name="Normal 12 2 2 2" xfId="46210"/>
    <cellStyle name="Normal 12 2 2 2 2" xfId="46211"/>
    <cellStyle name="Normal 12 2 2 3" xfId="46212"/>
    <cellStyle name="Normal 12 2 2 3 2" xfId="46213"/>
    <cellStyle name="Normal 12 2 2 4" xfId="46214"/>
    <cellStyle name="Normal 12 2 2 4 2" xfId="46215"/>
    <cellStyle name="Normal 12 2 2 5" xfId="46216"/>
    <cellStyle name="Normal 12 2 2 5 2" xfId="46217"/>
    <cellStyle name="Normal 12 2 2 6" xfId="46218"/>
    <cellStyle name="Normal 12 2 3" xfId="46219"/>
    <cellStyle name="Normal 12 2 3 2" xfId="46220"/>
    <cellStyle name="Normal 12 2 4" xfId="46221"/>
    <cellStyle name="Normal 12 2 4 2" xfId="46222"/>
    <cellStyle name="Normal 12 2 5" xfId="46223"/>
    <cellStyle name="Normal 12 2 5 2" xfId="46224"/>
    <cellStyle name="Normal 12 2 6" xfId="46225"/>
    <cellStyle name="Normal 12 2 6 2" xfId="46226"/>
    <cellStyle name="Normal 12 2 7" xfId="46227"/>
    <cellStyle name="Normal 12 3" xfId="46228"/>
    <cellStyle name="Normal 12 3 2" xfId="46229"/>
    <cellStyle name="Normal 12 3 2 2" xfId="46230"/>
    <cellStyle name="Normal 12 3 3" xfId="46231"/>
    <cellStyle name="Normal 12 3 3 2" xfId="46232"/>
    <cellStyle name="Normal 12 3 4" xfId="46233"/>
    <cellStyle name="Normal 12 3 4 2" xfId="46234"/>
    <cellStyle name="Normal 12 3 5" xfId="46235"/>
    <cellStyle name="Normal 12 3 5 2" xfId="46236"/>
    <cellStyle name="Normal 12 3 6" xfId="46237"/>
    <cellStyle name="Normal 12 4" xfId="46238"/>
    <cellStyle name="Normal 12 4 2" xfId="46239"/>
    <cellStyle name="Normal 12 5" xfId="46240"/>
    <cellStyle name="Normal 12 5 2" xfId="46241"/>
    <cellStyle name="Normal 12 6" xfId="46242"/>
    <cellStyle name="Normal 12 6 2" xfId="46243"/>
    <cellStyle name="Normal 12 7" xfId="46244"/>
    <cellStyle name="Normal 12 7 2" xfId="46245"/>
    <cellStyle name="Normal 12 8" xfId="46246"/>
    <cellStyle name="Normal 120" xfId="46247"/>
    <cellStyle name="Normal 120 2" xfId="46248"/>
    <cellStyle name="Normal 120 2 2" xfId="46249"/>
    <cellStyle name="Normal 120 2 2 2" xfId="46250"/>
    <cellStyle name="Normal 120 2 3" xfId="46251"/>
    <cellStyle name="Normal 120 2 3 2" xfId="46252"/>
    <cellStyle name="Normal 120 2 4" xfId="46253"/>
    <cellStyle name="Normal 120 2 4 2" xfId="46254"/>
    <cellStyle name="Normal 120 2 5" xfId="46255"/>
    <cellStyle name="Normal 120 2 5 2" xfId="46256"/>
    <cellStyle name="Normal 120 2 6" xfId="46257"/>
    <cellStyle name="Normal 120 3" xfId="46258"/>
    <cellStyle name="Normal 120 3 2" xfId="46259"/>
    <cellStyle name="Normal 120 4" xfId="46260"/>
    <cellStyle name="Normal 120 4 2" xfId="46261"/>
    <cellStyle name="Normal 120 5" xfId="46262"/>
    <cellStyle name="Normal 120 5 2" xfId="46263"/>
    <cellStyle name="Normal 120 6" xfId="46264"/>
    <cellStyle name="Normal 120 6 2" xfId="46265"/>
    <cellStyle name="Normal 120 7" xfId="46266"/>
    <cellStyle name="Normal 121" xfId="46267"/>
    <cellStyle name="Normal 121 2" xfId="46268"/>
    <cellStyle name="Normal 121 2 2" xfId="46269"/>
    <cellStyle name="Normal 121 2 2 2" xfId="46270"/>
    <cellStyle name="Normal 121 2 3" xfId="46271"/>
    <cellStyle name="Normal 121 2 3 2" xfId="46272"/>
    <cellStyle name="Normal 121 2 4" xfId="46273"/>
    <cellStyle name="Normal 121 2 4 2" xfId="46274"/>
    <cellStyle name="Normal 121 2 5" xfId="46275"/>
    <cellStyle name="Normal 121 2 5 2" xfId="46276"/>
    <cellStyle name="Normal 121 2 6" xfId="46277"/>
    <cellStyle name="Normal 121 3" xfId="46278"/>
    <cellStyle name="Normal 121 3 2" xfId="46279"/>
    <cellStyle name="Normal 121 4" xfId="46280"/>
    <cellStyle name="Normal 121 4 2" xfId="46281"/>
    <cellStyle name="Normal 121 5" xfId="46282"/>
    <cellStyle name="Normal 121 5 2" xfId="46283"/>
    <cellStyle name="Normal 121 6" xfId="46284"/>
    <cellStyle name="Normal 121 6 2" xfId="46285"/>
    <cellStyle name="Normal 121 7" xfId="46286"/>
    <cellStyle name="Normal 122" xfId="46287"/>
    <cellStyle name="Normal 122 2" xfId="46288"/>
    <cellStyle name="Normal 122 2 2" xfId="46289"/>
    <cellStyle name="Normal 122 2 2 2" xfId="46290"/>
    <cellStyle name="Normal 122 2 3" xfId="46291"/>
    <cellStyle name="Normal 122 2 3 2" xfId="46292"/>
    <cellStyle name="Normal 122 2 4" xfId="46293"/>
    <cellStyle name="Normal 122 2 4 2" xfId="46294"/>
    <cellStyle name="Normal 122 2 5" xfId="46295"/>
    <cellStyle name="Normal 122 2 5 2" xfId="46296"/>
    <cellStyle name="Normal 122 2 6" xfId="46297"/>
    <cellStyle name="Normal 122 3" xfId="46298"/>
    <cellStyle name="Normal 122 3 2" xfId="46299"/>
    <cellStyle name="Normal 122 4" xfId="46300"/>
    <cellStyle name="Normal 122 4 2" xfId="46301"/>
    <cellStyle name="Normal 122 5" xfId="46302"/>
    <cellStyle name="Normal 122 5 2" xfId="46303"/>
    <cellStyle name="Normal 122 6" xfId="46304"/>
    <cellStyle name="Normal 122 6 2" xfId="46305"/>
    <cellStyle name="Normal 122 7" xfId="46306"/>
    <cellStyle name="Normal 123" xfId="46307"/>
    <cellStyle name="Normal 123 2" xfId="46308"/>
    <cellStyle name="Normal 123 2 2" xfId="46309"/>
    <cellStyle name="Normal 123 2 2 2" xfId="46310"/>
    <cellStyle name="Normal 123 2 3" xfId="46311"/>
    <cellStyle name="Normal 123 2 3 2" xfId="46312"/>
    <cellStyle name="Normal 123 2 4" xfId="46313"/>
    <cellStyle name="Normal 123 2 4 2" xfId="46314"/>
    <cellStyle name="Normal 123 2 5" xfId="46315"/>
    <cellStyle name="Normal 123 2 5 2" xfId="46316"/>
    <cellStyle name="Normal 123 2 6" xfId="46317"/>
    <cellStyle name="Normal 123 3" xfId="46318"/>
    <cellStyle name="Normal 123 3 2" xfId="46319"/>
    <cellStyle name="Normal 123 4" xfId="46320"/>
    <cellStyle name="Normal 123 4 2" xfId="46321"/>
    <cellStyle name="Normal 123 5" xfId="46322"/>
    <cellStyle name="Normal 123 5 2" xfId="46323"/>
    <cellStyle name="Normal 123 6" xfId="46324"/>
    <cellStyle name="Normal 123 6 2" xfId="46325"/>
    <cellStyle name="Normal 123 7" xfId="46326"/>
    <cellStyle name="Normal 124" xfId="46327"/>
    <cellStyle name="Normal 124 2" xfId="46328"/>
    <cellStyle name="Normal 124 2 2" xfId="46329"/>
    <cellStyle name="Normal 124 2 2 2" xfId="46330"/>
    <cellStyle name="Normal 124 2 3" xfId="46331"/>
    <cellStyle name="Normal 124 2 3 2" xfId="46332"/>
    <cellStyle name="Normal 124 2 4" xfId="46333"/>
    <cellStyle name="Normal 124 2 4 2" xfId="46334"/>
    <cellStyle name="Normal 124 2 5" xfId="46335"/>
    <cellStyle name="Normal 124 2 5 2" xfId="46336"/>
    <cellStyle name="Normal 124 2 6" xfId="46337"/>
    <cellStyle name="Normal 124 3" xfId="46338"/>
    <cellStyle name="Normal 124 3 2" xfId="46339"/>
    <cellStyle name="Normal 124 4" xfId="46340"/>
    <cellStyle name="Normal 124 4 2" xfId="46341"/>
    <cellStyle name="Normal 124 5" xfId="46342"/>
    <cellStyle name="Normal 124 5 2" xfId="46343"/>
    <cellStyle name="Normal 124 6" xfId="46344"/>
    <cellStyle name="Normal 124 6 2" xfId="46345"/>
    <cellStyle name="Normal 124 7" xfId="46346"/>
    <cellStyle name="Normal 125" xfId="46347"/>
    <cellStyle name="Normal 125 2" xfId="46348"/>
    <cellStyle name="Normal 125 2 2" xfId="46349"/>
    <cellStyle name="Normal 125 2 2 2" xfId="46350"/>
    <cellStyle name="Normal 125 2 3" xfId="46351"/>
    <cellStyle name="Normal 125 2 3 2" xfId="46352"/>
    <cellStyle name="Normal 125 2 4" xfId="46353"/>
    <cellStyle name="Normal 125 2 4 2" xfId="46354"/>
    <cellStyle name="Normal 125 2 5" xfId="46355"/>
    <cellStyle name="Normal 125 2 5 2" xfId="46356"/>
    <cellStyle name="Normal 125 2 6" xfId="46357"/>
    <cellStyle name="Normal 125 3" xfId="46358"/>
    <cellStyle name="Normal 125 3 2" xfId="46359"/>
    <cellStyle name="Normal 125 4" xfId="46360"/>
    <cellStyle name="Normal 125 4 2" xfId="46361"/>
    <cellStyle name="Normal 125 5" xfId="46362"/>
    <cellStyle name="Normal 125 5 2" xfId="46363"/>
    <cellStyle name="Normal 125 6" xfId="46364"/>
    <cellStyle name="Normal 125 6 2" xfId="46365"/>
    <cellStyle name="Normal 125 7" xfId="46366"/>
    <cellStyle name="Normal 126" xfId="46367"/>
    <cellStyle name="Normal 126 2" xfId="46368"/>
    <cellStyle name="Normal 126 2 2" xfId="46369"/>
    <cellStyle name="Normal 126 2 2 2" xfId="46370"/>
    <cellStyle name="Normal 126 2 3" xfId="46371"/>
    <cellStyle name="Normal 126 2 3 2" xfId="46372"/>
    <cellStyle name="Normal 126 2 4" xfId="46373"/>
    <cellStyle name="Normal 126 2 4 2" xfId="46374"/>
    <cellStyle name="Normal 126 2 5" xfId="46375"/>
    <cellStyle name="Normal 126 2 5 2" xfId="46376"/>
    <cellStyle name="Normal 126 2 6" xfId="46377"/>
    <cellStyle name="Normal 126 3" xfId="46378"/>
    <cellStyle name="Normal 126 3 2" xfId="46379"/>
    <cellStyle name="Normal 126 4" xfId="46380"/>
    <cellStyle name="Normal 126 4 2" xfId="46381"/>
    <cellStyle name="Normal 126 5" xfId="46382"/>
    <cellStyle name="Normal 126 5 2" xfId="46383"/>
    <cellStyle name="Normal 126 6" xfId="46384"/>
    <cellStyle name="Normal 126 6 2" xfId="46385"/>
    <cellStyle name="Normal 126 7" xfId="46386"/>
    <cellStyle name="Normal 127" xfId="46387"/>
    <cellStyle name="Normal 127 2" xfId="46388"/>
    <cellStyle name="Normal 127 2 2" xfId="46389"/>
    <cellStyle name="Normal 127 2 2 2" xfId="46390"/>
    <cellStyle name="Normal 127 2 3" xfId="46391"/>
    <cellStyle name="Normal 127 2 3 2" xfId="46392"/>
    <cellStyle name="Normal 127 2 4" xfId="46393"/>
    <cellStyle name="Normal 127 2 4 2" xfId="46394"/>
    <cellStyle name="Normal 127 2 5" xfId="46395"/>
    <cellStyle name="Normal 127 2 5 2" xfId="46396"/>
    <cellStyle name="Normal 127 2 6" xfId="46397"/>
    <cellStyle name="Normal 127 3" xfId="46398"/>
    <cellStyle name="Normal 127 3 2" xfId="46399"/>
    <cellStyle name="Normal 127 4" xfId="46400"/>
    <cellStyle name="Normal 127 4 2" xfId="46401"/>
    <cellStyle name="Normal 127 5" xfId="46402"/>
    <cellStyle name="Normal 127 5 2" xfId="46403"/>
    <cellStyle name="Normal 127 6" xfId="46404"/>
    <cellStyle name="Normal 127 6 2" xfId="46405"/>
    <cellStyle name="Normal 127 7" xfId="46406"/>
    <cellStyle name="Normal 128" xfId="46407"/>
    <cellStyle name="Normal 128 2" xfId="46408"/>
    <cellStyle name="Normal 128 2 2" xfId="46409"/>
    <cellStyle name="Normal 128 2 2 2" xfId="46410"/>
    <cellStyle name="Normal 128 2 3" xfId="46411"/>
    <cellStyle name="Normal 128 2 3 2" xfId="46412"/>
    <cellStyle name="Normal 128 2 4" xfId="46413"/>
    <cellStyle name="Normal 128 2 4 2" xfId="46414"/>
    <cellStyle name="Normal 128 2 5" xfId="46415"/>
    <cellStyle name="Normal 128 2 5 2" xfId="46416"/>
    <cellStyle name="Normal 128 2 6" xfId="46417"/>
    <cellStyle name="Normal 128 3" xfId="46418"/>
    <cellStyle name="Normal 128 3 2" xfId="46419"/>
    <cellStyle name="Normal 128 4" xfId="46420"/>
    <cellStyle name="Normal 128 4 2" xfId="46421"/>
    <cellStyle name="Normal 128 5" xfId="46422"/>
    <cellStyle name="Normal 128 5 2" xfId="46423"/>
    <cellStyle name="Normal 128 6" xfId="46424"/>
    <cellStyle name="Normal 128 6 2" xfId="46425"/>
    <cellStyle name="Normal 128 7" xfId="46426"/>
    <cellStyle name="Normal 129" xfId="46427"/>
    <cellStyle name="Normal 129 2" xfId="46428"/>
    <cellStyle name="Normal 129 2 2" xfId="46429"/>
    <cellStyle name="Normal 129 2 2 2" xfId="46430"/>
    <cellStyle name="Normal 129 2 3" xfId="46431"/>
    <cellStyle name="Normal 129 2 3 2" xfId="46432"/>
    <cellStyle name="Normal 129 2 4" xfId="46433"/>
    <cellStyle name="Normal 129 2 4 2" xfId="46434"/>
    <cellStyle name="Normal 129 2 5" xfId="46435"/>
    <cellStyle name="Normal 129 2 5 2" xfId="46436"/>
    <cellStyle name="Normal 129 2 6" xfId="46437"/>
    <cellStyle name="Normal 129 3" xfId="46438"/>
    <cellStyle name="Normal 129 3 2" xfId="46439"/>
    <cellStyle name="Normal 129 4" xfId="46440"/>
    <cellStyle name="Normal 129 4 2" xfId="46441"/>
    <cellStyle name="Normal 129 5" xfId="46442"/>
    <cellStyle name="Normal 129 5 2" xfId="46443"/>
    <cellStyle name="Normal 129 6" xfId="46444"/>
    <cellStyle name="Normal 129 6 2" xfId="46445"/>
    <cellStyle name="Normal 129 7" xfId="46446"/>
    <cellStyle name="Normal 13" xfId="46447"/>
    <cellStyle name="Normal 13 2" xfId="46448"/>
    <cellStyle name="Normal 13 2 2" xfId="46449"/>
    <cellStyle name="Normal 13 2 2 2" xfId="46450"/>
    <cellStyle name="Normal 13 2 2 2 2" xfId="46451"/>
    <cellStyle name="Normal 13 2 2 3" xfId="46452"/>
    <cellStyle name="Normal 13 2 2 3 2" xfId="46453"/>
    <cellStyle name="Normal 13 2 2 4" xfId="46454"/>
    <cellStyle name="Normal 13 2 2 4 2" xfId="46455"/>
    <cellStyle name="Normal 13 2 2 5" xfId="46456"/>
    <cellStyle name="Normal 13 2 2 5 2" xfId="46457"/>
    <cellStyle name="Normal 13 2 2 6" xfId="46458"/>
    <cellStyle name="Normal 13 2 3" xfId="46459"/>
    <cellStyle name="Normal 13 2 3 2" xfId="46460"/>
    <cellStyle name="Normal 13 2 4" xfId="46461"/>
    <cellStyle name="Normal 13 2 4 2" xfId="46462"/>
    <cellStyle name="Normal 13 2 5" xfId="46463"/>
    <cellStyle name="Normal 13 2 5 2" xfId="46464"/>
    <cellStyle name="Normal 13 2 6" xfId="46465"/>
    <cellStyle name="Normal 13 2 6 2" xfId="46466"/>
    <cellStyle name="Normal 13 2 7" xfId="46467"/>
    <cellStyle name="Normal 13 3" xfId="46468"/>
    <cellStyle name="Normal 13 3 2" xfId="46469"/>
    <cellStyle name="Normal 13 3 2 2" xfId="46470"/>
    <cellStyle name="Normal 13 3 3" xfId="46471"/>
    <cellStyle name="Normal 13 3 3 2" xfId="46472"/>
    <cellStyle name="Normal 13 3 4" xfId="46473"/>
    <cellStyle name="Normal 13 3 4 2" xfId="46474"/>
    <cellStyle name="Normal 13 3 5" xfId="46475"/>
    <cellStyle name="Normal 13 3 5 2" xfId="46476"/>
    <cellStyle name="Normal 13 3 6" xfId="46477"/>
    <cellStyle name="Normal 13 4" xfId="46478"/>
    <cellStyle name="Normal 13 4 2" xfId="46479"/>
    <cellStyle name="Normal 13 5" xfId="46480"/>
    <cellStyle name="Normal 13 5 2" xfId="46481"/>
    <cellStyle name="Normal 13 6" xfId="46482"/>
    <cellStyle name="Normal 13 6 2" xfId="46483"/>
    <cellStyle name="Normal 13 7" xfId="46484"/>
    <cellStyle name="Normal 13 7 2" xfId="46485"/>
    <cellStyle name="Normal 13 8" xfId="46486"/>
    <cellStyle name="Normal 130" xfId="46487"/>
    <cellStyle name="Normal 130 2" xfId="46488"/>
    <cellStyle name="Normal 130 2 2" xfId="46489"/>
    <cellStyle name="Normal 130 2 2 2" xfId="46490"/>
    <cellStyle name="Normal 130 2 3" xfId="46491"/>
    <cellStyle name="Normal 130 2 3 2" xfId="46492"/>
    <cellStyle name="Normal 130 2 4" xfId="46493"/>
    <cellStyle name="Normal 130 2 4 2" xfId="46494"/>
    <cellStyle name="Normal 130 2 5" xfId="46495"/>
    <cellStyle name="Normal 130 2 5 2" xfId="46496"/>
    <cellStyle name="Normal 130 2 6" xfId="46497"/>
    <cellStyle name="Normal 130 3" xfId="46498"/>
    <cellStyle name="Normal 130 3 2" xfId="46499"/>
    <cellStyle name="Normal 130 4" xfId="46500"/>
    <cellStyle name="Normal 130 4 2" xfId="46501"/>
    <cellStyle name="Normal 130 5" xfId="46502"/>
    <cellStyle name="Normal 130 5 2" xfId="46503"/>
    <cellStyle name="Normal 130 6" xfId="46504"/>
    <cellStyle name="Normal 130 6 2" xfId="46505"/>
    <cellStyle name="Normal 130 7" xfId="46506"/>
    <cellStyle name="Normal 131" xfId="46507"/>
    <cellStyle name="Normal 131 2" xfId="46508"/>
    <cellStyle name="Normal 131 2 2" xfId="46509"/>
    <cellStyle name="Normal 131 2 2 2" xfId="46510"/>
    <cellStyle name="Normal 131 2 3" xfId="46511"/>
    <cellStyle name="Normal 131 2 3 2" xfId="46512"/>
    <cellStyle name="Normal 131 2 4" xfId="46513"/>
    <cellStyle name="Normal 131 2 4 2" xfId="46514"/>
    <cellStyle name="Normal 131 2 5" xfId="46515"/>
    <cellStyle name="Normal 131 2 5 2" xfId="46516"/>
    <cellStyle name="Normal 131 2 6" xfId="46517"/>
    <cellStyle name="Normal 131 3" xfId="46518"/>
    <cellStyle name="Normal 131 3 2" xfId="46519"/>
    <cellStyle name="Normal 131 4" xfId="46520"/>
    <cellStyle name="Normal 131 4 2" xfId="46521"/>
    <cellStyle name="Normal 131 5" xfId="46522"/>
    <cellStyle name="Normal 131 5 2" xfId="46523"/>
    <cellStyle name="Normal 131 6" xfId="46524"/>
    <cellStyle name="Normal 131 6 2" xfId="46525"/>
    <cellStyle name="Normal 131 7" xfId="46526"/>
    <cellStyle name="Normal 132" xfId="46527"/>
    <cellStyle name="Normal 132 2" xfId="46528"/>
    <cellStyle name="Normal 132 2 2" xfId="46529"/>
    <cellStyle name="Normal 132 2 2 2" xfId="46530"/>
    <cellStyle name="Normal 132 2 3" xfId="46531"/>
    <cellStyle name="Normal 132 2 3 2" xfId="46532"/>
    <cellStyle name="Normal 132 2 4" xfId="46533"/>
    <cellStyle name="Normal 132 2 4 2" xfId="46534"/>
    <cellStyle name="Normal 132 2 5" xfId="46535"/>
    <cellStyle name="Normal 132 2 5 2" xfId="46536"/>
    <cellStyle name="Normal 132 2 6" xfId="46537"/>
    <cellStyle name="Normal 132 3" xfId="46538"/>
    <cellStyle name="Normal 132 3 2" xfId="46539"/>
    <cellStyle name="Normal 132 4" xfId="46540"/>
    <cellStyle name="Normal 132 4 2" xfId="46541"/>
    <cellStyle name="Normal 132 5" xfId="46542"/>
    <cellStyle name="Normal 132 5 2" xfId="46543"/>
    <cellStyle name="Normal 132 6" xfId="46544"/>
    <cellStyle name="Normal 132 6 2" xfId="46545"/>
    <cellStyle name="Normal 132 7" xfId="46546"/>
    <cellStyle name="Normal 133" xfId="46547"/>
    <cellStyle name="Normal 133 2" xfId="46548"/>
    <cellStyle name="Normal 133 2 2" xfId="46549"/>
    <cellStyle name="Normal 133 2 2 2" xfId="46550"/>
    <cellStyle name="Normal 133 2 3" xfId="46551"/>
    <cellStyle name="Normal 133 2 3 2" xfId="46552"/>
    <cellStyle name="Normal 133 2 4" xfId="46553"/>
    <cellStyle name="Normal 133 2 4 2" xfId="46554"/>
    <cellStyle name="Normal 133 2 5" xfId="46555"/>
    <cellStyle name="Normal 133 2 5 2" xfId="46556"/>
    <cellStyle name="Normal 133 2 6" xfId="46557"/>
    <cellStyle name="Normal 133 3" xfId="46558"/>
    <cellStyle name="Normal 133 3 2" xfId="46559"/>
    <cellStyle name="Normal 133 4" xfId="46560"/>
    <cellStyle name="Normal 133 4 2" xfId="46561"/>
    <cellStyle name="Normal 133 5" xfId="46562"/>
    <cellStyle name="Normal 133 5 2" xfId="46563"/>
    <cellStyle name="Normal 133 6" xfId="46564"/>
    <cellStyle name="Normal 133 6 2" xfId="46565"/>
    <cellStyle name="Normal 133 7" xfId="46566"/>
    <cellStyle name="Normal 134" xfId="46567"/>
    <cellStyle name="Normal 134 2" xfId="46568"/>
    <cellStyle name="Normal 134 2 2" xfId="46569"/>
    <cellStyle name="Normal 134 2 2 2" xfId="46570"/>
    <cellStyle name="Normal 134 2 3" xfId="46571"/>
    <cellStyle name="Normal 134 2 3 2" xfId="46572"/>
    <cellStyle name="Normal 134 2 4" xfId="46573"/>
    <cellStyle name="Normal 134 2 4 2" xfId="46574"/>
    <cellStyle name="Normal 134 2 5" xfId="46575"/>
    <cellStyle name="Normal 134 2 5 2" xfId="46576"/>
    <cellStyle name="Normal 134 2 6" xfId="46577"/>
    <cellStyle name="Normal 134 3" xfId="46578"/>
    <cellStyle name="Normal 134 3 2" xfId="46579"/>
    <cellStyle name="Normal 134 4" xfId="46580"/>
    <cellStyle name="Normal 134 4 2" xfId="46581"/>
    <cellStyle name="Normal 134 5" xfId="46582"/>
    <cellStyle name="Normal 134 5 2" xfId="46583"/>
    <cellStyle name="Normal 134 6" xfId="46584"/>
    <cellStyle name="Normal 134 6 2" xfId="46585"/>
    <cellStyle name="Normal 134 7" xfId="46586"/>
    <cellStyle name="Normal 135" xfId="46587"/>
    <cellStyle name="Normal 135 2" xfId="46588"/>
    <cellStyle name="Normal 135 2 2" xfId="46589"/>
    <cellStyle name="Normal 135 2 2 2" xfId="46590"/>
    <cellStyle name="Normal 135 2 3" xfId="46591"/>
    <cellStyle name="Normal 135 2 3 2" xfId="46592"/>
    <cellStyle name="Normal 135 2 4" xfId="46593"/>
    <cellStyle name="Normal 135 2 4 2" xfId="46594"/>
    <cellStyle name="Normal 135 2 5" xfId="46595"/>
    <cellStyle name="Normal 135 2 5 2" xfId="46596"/>
    <cellStyle name="Normal 135 2 6" xfId="46597"/>
    <cellStyle name="Normal 135 3" xfId="46598"/>
    <cellStyle name="Normal 135 3 2" xfId="46599"/>
    <cellStyle name="Normal 135 4" xfId="46600"/>
    <cellStyle name="Normal 135 4 2" xfId="46601"/>
    <cellStyle name="Normal 135 5" xfId="46602"/>
    <cellStyle name="Normal 135 5 2" xfId="46603"/>
    <cellStyle name="Normal 135 6" xfId="46604"/>
    <cellStyle name="Normal 135 6 2" xfId="46605"/>
    <cellStyle name="Normal 135 7" xfId="46606"/>
    <cellStyle name="Normal 136" xfId="46607"/>
    <cellStyle name="Normal 136 2" xfId="46608"/>
    <cellStyle name="Normal 136 2 2" xfId="46609"/>
    <cellStyle name="Normal 136 2 2 2" xfId="46610"/>
    <cellStyle name="Normal 136 2 3" xfId="46611"/>
    <cellStyle name="Normal 136 2 3 2" xfId="46612"/>
    <cellStyle name="Normal 136 2 4" xfId="46613"/>
    <cellStyle name="Normal 136 2 4 2" xfId="46614"/>
    <cellStyle name="Normal 136 2 5" xfId="46615"/>
    <cellStyle name="Normal 136 2 5 2" xfId="46616"/>
    <cellStyle name="Normal 136 2 6" xfId="46617"/>
    <cellStyle name="Normal 136 3" xfId="46618"/>
    <cellStyle name="Normal 136 3 2" xfId="46619"/>
    <cellStyle name="Normal 136 4" xfId="46620"/>
    <cellStyle name="Normal 136 4 2" xfId="46621"/>
    <cellStyle name="Normal 136 5" xfId="46622"/>
    <cellStyle name="Normal 136 5 2" xfId="46623"/>
    <cellStyle name="Normal 136 6" xfId="46624"/>
    <cellStyle name="Normal 136 6 2" xfId="46625"/>
    <cellStyle name="Normal 136 7" xfId="46626"/>
    <cellStyle name="Normal 137" xfId="46627"/>
    <cellStyle name="Normal 137 2" xfId="46628"/>
    <cellStyle name="Normal 137 2 2" xfId="46629"/>
    <cellStyle name="Normal 137 2 2 2" xfId="46630"/>
    <cellStyle name="Normal 137 2 3" xfId="46631"/>
    <cellStyle name="Normal 137 2 3 2" xfId="46632"/>
    <cellStyle name="Normal 137 2 4" xfId="46633"/>
    <cellStyle name="Normal 137 2 4 2" xfId="46634"/>
    <cellStyle name="Normal 137 2 5" xfId="46635"/>
    <cellStyle name="Normal 137 2 5 2" xfId="46636"/>
    <cellStyle name="Normal 137 2 6" xfId="46637"/>
    <cellStyle name="Normal 137 3" xfId="46638"/>
    <cellStyle name="Normal 137 3 2" xfId="46639"/>
    <cellStyle name="Normal 137 4" xfId="46640"/>
    <cellStyle name="Normal 137 4 2" xfId="46641"/>
    <cellStyle name="Normal 137 5" xfId="46642"/>
    <cellStyle name="Normal 137 5 2" xfId="46643"/>
    <cellStyle name="Normal 137 6" xfId="46644"/>
    <cellStyle name="Normal 137 6 2" xfId="46645"/>
    <cellStyle name="Normal 137 7" xfId="46646"/>
    <cellStyle name="Normal 138" xfId="46647"/>
    <cellStyle name="Normal 138 2" xfId="46648"/>
    <cellStyle name="Normal 138 2 2" xfId="46649"/>
    <cellStyle name="Normal 138 2 2 2" xfId="46650"/>
    <cellStyle name="Normal 138 2 3" xfId="46651"/>
    <cellStyle name="Normal 138 2 3 2" xfId="46652"/>
    <cellStyle name="Normal 138 2 4" xfId="46653"/>
    <cellStyle name="Normal 138 2 4 2" xfId="46654"/>
    <cellStyle name="Normal 138 2 5" xfId="46655"/>
    <cellStyle name="Normal 138 2 5 2" xfId="46656"/>
    <cellStyle name="Normal 138 2 6" xfId="46657"/>
    <cellStyle name="Normal 138 3" xfId="46658"/>
    <cellStyle name="Normal 138 3 2" xfId="46659"/>
    <cellStyle name="Normal 138 4" xfId="46660"/>
    <cellStyle name="Normal 138 4 2" xfId="46661"/>
    <cellStyle name="Normal 138 5" xfId="46662"/>
    <cellStyle name="Normal 138 5 2" xfId="46663"/>
    <cellStyle name="Normal 138 6" xfId="46664"/>
    <cellStyle name="Normal 138 6 2" xfId="46665"/>
    <cellStyle name="Normal 138 7" xfId="46666"/>
    <cellStyle name="Normal 139" xfId="46667"/>
    <cellStyle name="Normal 139 2" xfId="46668"/>
    <cellStyle name="Normal 139 2 2" xfId="46669"/>
    <cellStyle name="Normal 139 2 2 2" xfId="46670"/>
    <cellStyle name="Normal 139 2 3" xfId="46671"/>
    <cellStyle name="Normal 139 2 3 2" xfId="46672"/>
    <cellStyle name="Normal 139 2 4" xfId="46673"/>
    <cellStyle name="Normal 139 2 4 2" xfId="46674"/>
    <cellStyle name="Normal 139 2 5" xfId="46675"/>
    <cellStyle name="Normal 139 2 5 2" xfId="46676"/>
    <cellStyle name="Normal 139 2 6" xfId="46677"/>
    <cellStyle name="Normal 139 3" xfId="46678"/>
    <cellStyle name="Normal 139 3 2" xfId="46679"/>
    <cellStyle name="Normal 139 4" xfId="46680"/>
    <cellStyle name="Normal 139 4 2" xfId="46681"/>
    <cellStyle name="Normal 139 5" xfId="46682"/>
    <cellStyle name="Normal 139 5 2" xfId="46683"/>
    <cellStyle name="Normal 139 6" xfId="46684"/>
    <cellStyle name="Normal 139 6 2" xfId="46685"/>
    <cellStyle name="Normal 139 7" xfId="46686"/>
    <cellStyle name="Normal 14" xfId="46687"/>
    <cellStyle name="Normal 14 10 2" xfId="46688"/>
    <cellStyle name="Normal 14 10 2 2" xfId="46689"/>
    <cellStyle name="Normal 14 10 2 2 2" xfId="46690"/>
    <cellStyle name="Normal 14 10 2 2 2 2" xfId="46691"/>
    <cellStyle name="Normal 14 10 2 2 2 2 2" xfId="46692"/>
    <cellStyle name="Normal 14 10 2 2 2 2 2 2" xfId="46693"/>
    <cellStyle name="Normal 14 10 2 2 2 2 2 2 2" xfId="46694"/>
    <cellStyle name="Normal 14 10 2 2 2 2 2 2 2 2" xfId="46695"/>
    <cellStyle name="Normal 14 10 2 2 2 2 2 2 2 2 2" xfId="46696"/>
    <cellStyle name="Normal 14 10 2 2 2 2 2 2 2 2 2 2" xfId="46697"/>
    <cellStyle name="Normal 14 10 2 2 2 2 2 2 2 2 3" xfId="46698"/>
    <cellStyle name="Normal 14 10 2 2 2 2 2 3" xfId="46699"/>
    <cellStyle name="Normal 14 10 2 2 2 2 3" xfId="46700"/>
    <cellStyle name="Normal 14 10 2 2 2 3" xfId="46701"/>
    <cellStyle name="Normal 14 10 2 2 3" xfId="46702"/>
    <cellStyle name="Normal 14 10 2 3" xfId="46703"/>
    <cellStyle name="Normal 14 2" xfId="46704"/>
    <cellStyle name="Normal 14 2 2" xfId="46705"/>
    <cellStyle name="Normal 14 2 2 2" xfId="46706"/>
    <cellStyle name="Normal 14 2 2 2 2" xfId="46707"/>
    <cellStyle name="Normal 14 2 2 3" xfId="46708"/>
    <cellStyle name="Normal 14 2 2 3 2" xfId="46709"/>
    <cellStyle name="Normal 14 2 2 4" xfId="46710"/>
    <cellStyle name="Normal 14 2 2 4 2" xfId="46711"/>
    <cellStyle name="Normal 14 2 2 5" xfId="46712"/>
    <cellStyle name="Normal 14 2 2 5 2" xfId="46713"/>
    <cellStyle name="Normal 14 2 2 6" xfId="46714"/>
    <cellStyle name="Normal 14 2 3" xfId="46715"/>
    <cellStyle name="Normal 14 2 3 2" xfId="46716"/>
    <cellStyle name="Normal 14 2 4" xfId="46717"/>
    <cellStyle name="Normal 14 2 4 2" xfId="46718"/>
    <cellStyle name="Normal 14 2 5" xfId="46719"/>
    <cellStyle name="Normal 14 2 5 2" xfId="46720"/>
    <cellStyle name="Normal 14 2 6" xfId="46721"/>
    <cellStyle name="Normal 14 2 6 2" xfId="46722"/>
    <cellStyle name="Normal 14 2 7" xfId="46723"/>
    <cellStyle name="Normal 14 3" xfId="46724"/>
    <cellStyle name="Normal 14 3 2" xfId="46725"/>
    <cellStyle name="Normal 14 3 2 2" xfId="46726"/>
    <cellStyle name="Normal 14 3 3" xfId="46727"/>
    <cellStyle name="Normal 14 3 3 2" xfId="46728"/>
    <cellStyle name="Normal 14 3 4" xfId="46729"/>
    <cellStyle name="Normal 14 3 4 2" xfId="46730"/>
    <cellStyle name="Normal 14 3 5" xfId="46731"/>
    <cellStyle name="Normal 14 3 5 2" xfId="46732"/>
    <cellStyle name="Normal 14 3 6" xfId="46733"/>
    <cellStyle name="Normal 14 4" xfId="46734"/>
    <cellStyle name="Normal 14 4 2" xfId="46735"/>
    <cellStyle name="Normal 14 5" xfId="46736"/>
    <cellStyle name="Normal 14 5 2" xfId="46737"/>
    <cellStyle name="Normal 14 6" xfId="46738"/>
    <cellStyle name="Normal 14 6 2" xfId="46739"/>
    <cellStyle name="Normal 14 7" xfId="46740"/>
    <cellStyle name="Normal 14 7 2" xfId="46741"/>
    <cellStyle name="Normal 14 8" xfId="46742"/>
    <cellStyle name="Normal 140" xfId="46743"/>
    <cellStyle name="Normal 140 2" xfId="46744"/>
    <cellStyle name="Normal 140 2 2" xfId="46745"/>
    <cellStyle name="Normal 140 2 2 2" xfId="46746"/>
    <cellStyle name="Normal 140 2 3" xfId="46747"/>
    <cellStyle name="Normal 140 2 3 2" xfId="46748"/>
    <cellStyle name="Normal 140 2 4" xfId="46749"/>
    <cellStyle name="Normal 140 2 4 2" xfId="46750"/>
    <cellStyle name="Normal 140 2 5" xfId="46751"/>
    <cellStyle name="Normal 140 2 5 2" xfId="46752"/>
    <cellStyle name="Normal 140 2 6" xfId="46753"/>
    <cellStyle name="Normal 140 3" xfId="46754"/>
    <cellStyle name="Normal 140 3 2" xfId="46755"/>
    <cellStyle name="Normal 140 4" xfId="46756"/>
    <cellStyle name="Normal 140 4 2" xfId="46757"/>
    <cellStyle name="Normal 140 5" xfId="46758"/>
    <cellStyle name="Normal 140 5 2" xfId="46759"/>
    <cellStyle name="Normal 140 6" xfId="46760"/>
    <cellStyle name="Normal 140 6 2" xfId="46761"/>
    <cellStyle name="Normal 140 7" xfId="46762"/>
    <cellStyle name="Normal 141" xfId="46763"/>
    <cellStyle name="Normal 141 2" xfId="46764"/>
    <cellStyle name="Normal 141 2 2" xfId="46765"/>
    <cellStyle name="Normal 141 2 2 2" xfId="46766"/>
    <cellStyle name="Normal 141 2 3" xfId="46767"/>
    <cellStyle name="Normal 141 2 3 2" xfId="46768"/>
    <cellStyle name="Normal 141 2 4" xfId="46769"/>
    <cellStyle name="Normal 141 2 4 2" xfId="46770"/>
    <cellStyle name="Normal 141 2 5" xfId="46771"/>
    <cellStyle name="Normal 141 2 5 2" xfId="46772"/>
    <cellStyle name="Normal 141 2 6" xfId="46773"/>
    <cellStyle name="Normal 141 3" xfId="46774"/>
    <cellStyle name="Normal 141 3 2" xfId="46775"/>
    <cellStyle name="Normal 141 4" xfId="46776"/>
    <cellStyle name="Normal 141 4 2" xfId="46777"/>
    <cellStyle name="Normal 141 5" xfId="46778"/>
    <cellStyle name="Normal 141 5 2" xfId="46779"/>
    <cellStyle name="Normal 141 6" xfId="46780"/>
    <cellStyle name="Normal 141 6 2" xfId="46781"/>
    <cellStyle name="Normal 141 7" xfId="46782"/>
    <cellStyle name="Normal 142" xfId="46783"/>
    <cellStyle name="Normal 142 2" xfId="46784"/>
    <cellStyle name="Normal 142 2 2" xfId="46785"/>
    <cellStyle name="Normal 142 2 2 2" xfId="46786"/>
    <cellStyle name="Normal 142 2 3" xfId="46787"/>
    <cellStyle name="Normal 142 2 3 2" xfId="46788"/>
    <cellStyle name="Normal 142 2 4" xfId="46789"/>
    <cellStyle name="Normal 142 2 4 2" xfId="46790"/>
    <cellStyle name="Normal 142 2 5" xfId="46791"/>
    <cellStyle name="Normal 142 2 5 2" xfId="46792"/>
    <cellStyle name="Normal 142 2 6" xfId="46793"/>
    <cellStyle name="Normal 142 3" xfId="46794"/>
    <cellStyle name="Normal 142 3 2" xfId="46795"/>
    <cellStyle name="Normal 142 4" xfId="46796"/>
    <cellStyle name="Normal 142 4 2" xfId="46797"/>
    <cellStyle name="Normal 142 5" xfId="46798"/>
    <cellStyle name="Normal 142 5 2" xfId="46799"/>
    <cellStyle name="Normal 142 6" xfId="46800"/>
    <cellStyle name="Normal 142 6 2" xfId="46801"/>
    <cellStyle name="Normal 142 7" xfId="46802"/>
    <cellStyle name="Normal 143" xfId="46803"/>
    <cellStyle name="Normal 143 2" xfId="46804"/>
    <cellStyle name="Normal 143 2 2" xfId="46805"/>
    <cellStyle name="Normal 143 2 2 2" xfId="46806"/>
    <cellStyle name="Normal 143 2 3" xfId="46807"/>
    <cellStyle name="Normal 143 2 3 2" xfId="46808"/>
    <cellStyle name="Normal 143 2 4" xfId="46809"/>
    <cellStyle name="Normal 143 2 4 2" xfId="46810"/>
    <cellStyle name="Normal 143 2 5" xfId="46811"/>
    <cellStyle name="Normal 143 2 5 2" xfId="46812"/>
    <cellStyle name="Normal 143 2 6" xfId="46813"/>
    <cellStyle name="Normal 143 3" xfId="46814"/>
    <cellStyle name="Normal 143 3 2" xfId="46815"/>
    <cellStyle name="Normal 143 4" xfId="46816"/>
    <cellStyle name="Normal 143 4 2" xfId="46817"/>
    <cellStyle name="Normal 143 5" xfId="46818"/>
    <cellStyle name="Normal 143 5 2" xfId="46819"/>
    <cellStyle name="Normal 143 6" xfId="46820"/>
    <cellStyle name="Normal 143 6 2" xfId="46821"/>
    <cellStyle name="Normal 143 7" xfId="46822"/>
    <cellStyle name="Normal 144" xfId="46823"/>
    <cellStyle name="Normal 144 2" xfId="46824"/>
    <cellStyle name="Normal 144 2 2" xfId="46825"/>
    <cellStyle name="Normal 144 2 2 2" xfId="46826"/>
    <cellStyle name="Normal 144 2 3" xfId="46827"/>
    <cellStyle name="Normal 144 2 3 2" xfId="46828"/>
    <cellStyle name="Normal 144 2 4" xfId="46829"/>
    <cellStyle name="Normal 144 2 4 2" xfId="46830"/>
    <cellStyle name="Normal 144 2 5" xfId="46831"/>
    <cellStyle name="Normal 144 2 5 2" xfId="46832"/>
    <cellStyle name="Normal 144 2 6" xfId="46833"/>
    <cellStyle name="Normal 144 3" xfId="46834"/>
    <cellStyle name="Normal 144 3 2" xfId="46835"/>
    <cellStyle name="Normal 144 4" xfId="46836"/>
    <cellStyle name="Normal 144 4 2" xfId="46837"/>
    <cellStyle name="Normal 144 5" xfId="46838"/>
    <cellStyle name="Normal 144 5 2" xfId="46839"/>
    <cellStyle name="Normal 144 6" xfId="46840"/>
    <cellStyle name="Normal 144 6 2" xfId="46841"/>
    <cellStyle name="Normal 144 7" xfId="46842"/>
    <cellStyle name="Normal 145" xfId="46843"/>
    <cellStyle name="Normal 145 2" xfId="46844"/>
    <cellStyle name="Normal 145 2 2" xfId="46845"/>
    <cellStyle name="Normal 145 2 2 2" xfId="46846"/>
    <cellStyle name="Normal 145 2 3" xfId="46847"/>
    <cellStyle name="Normal 145 2 3 2" xfId="46848"/>
    <cellStyle name="Normal 145 2 4" xfId="46849"/>
    <cellStyle name="Normal 145 2 4 2" xfId="46850"/>
    <cellStyle name="Normal 145 2 5" xfId="46851"/>
    <cellStyle name="Normal 145 2 5 2" xfId="46852"/>
    <cellStyle name="Normal 145 2 6" xfId="46853"/>
    <cellStyle name="Normal 145 3" xfId="46854"/>
    <cellStyle name="Normal 145 3 2" xfId="46855"/>
    <cellStyle name="Normal 145 4" xfId="46856"/>
    <cellStyle name="Normal 145 4 2" xfId="46857"/>
    <cellStyle name="Normal 145 5" xfId="46858"/>
    <cellStyle name="Normal 145 5 2" xfId="46859"/>
    <cellStyle name="Normal 145 6" xfId="46860"/>
    <cellStyle name="Normal 145 6 2" xfId="46861"/>
    <cellStyle name="Normal 145 7" xfId="46862"/>
    <cellStyle name="Normal 146" xfId="46863"/>
    <cellStyle name="Normal 146 2" xfId="46864"/>
    <cellStyle name="Normal 146 2 2" xfId="46865"/>
    <cellStyle name="Normal 146 2 2 2" xfId="46866"/>
    <cellStyle name="Normal 146 2 3" xfId="46867"/>
    <cellStyle name="Normal 146 2 3 2" xfId="46868"/>
    <cellStyle name="Normal 146 2 4" xfId="46869"/>
    <cellStyle name="Normal 146 2 4 2" xfId="46870"/>
    <cellStyle name="Normal 146 2 5" xfId="46871"/>
    <cellStyle name="Normal 146 2 5 2" xfId="46872"/>
    <cellStyle name="Normal 146 2 6" xfId="46873"/>
    <cellStyle name="Normal 146 3" xfId="46874"/>
    <cellStyle name="Normal 146 3 2" xfId="46875"/>
    <cellStyle name="Normal 146 4" xfId="46876"/>
    <cellStyle name="Normal 146 4 2" xfId="46877"/>
    <cellStyle name="Normal 146 5" xfId="46878"/>
    <cellStyle name="Normal 146 5 2" xfId="46879"/>
    <cellStyle name="Normal 146 6" xfId="46880"/>
    <cellStyle name="Normal 146 6 2" xfId="46881"/>
    <cellStyle name="Normal 146 7" xfId="46882"/>
    <cellStyle name="Normal 147" xfId="46883"/>
    <cellStyle name="Normal 147 2" xfId="46884"/>
    <cellStyle name="Normal 147 2 2" xfId="46885"/>
    <cellStyle name="Normal 147 2 2 2" xfId="46886"/>
    <cellStyle name="Normal 147 2 3" xfId="46887"/>
    <cellStyle name="Normal 147 2 3 2" xfId="46888"/>
    <cellStyle name="Normal 147 2 4" xfId="46889"/>
    <cellStyle name="Normal 147 2 4 2" xfId="46890"/>
    <cellStyle name="Normal 147 2 5" xfId="46891"/>
    <cellStyle name="Normal 147 2 5 2" xfId="46892"/>
    <cellStyle name="Normal 147 2 6" xfId="46893"/>
    <cellStyle name="Normal 147 3" xfId="46894"/>
    <cellStyle name="Normal 147 3 2" xfId="46895"/>
    <cellStyle name="Normal 147 4" xfId="46896"/>
    <cellStyle name="Normal 147 4 2" xfId="46897"/>
    <cellStyle name="Normal 147 5" xfId="46898"/>
    <cellStyle name="Normal 147 5 2" xfId="46899"/>
    <cellStyle name="Normal 147 6" xfId="46900"/>
    <cellStyle name="Normal 147 6 2" xfId="46901"/>
    <cellStyle name="Normal 147 7" xfId="46902"/>
    <cellStyle name="Normal 148" xfId="46903"/>
    <cellStyle name="Normal 148 2" xfId="46904"/>
    <cellStyle name="Normal 148 2 2" xfId="46905"/>
    <cellStyle name="Normal 148 2 2 2" xfId="46906"/>
    <cellStyle name="Normal 148 2 3" xfId="46907"/>
    <cellStyle name="Normal 148 2 3 2" xfId="46908"/>
    <cellStyle name="Normal 148 2 4" xfId="46909"/>
    <cellStyle name="Normal 148 2 4 2" xfId="46910"/>
    <cellStyle name="Normal 148 2 5" xfId="46911"/>
    <cellStyle name="Normal 148 2 5 2" xfId="46912"/>
    <cellStyle name="Normal 148 2 6" xfId="46913"/>
    <cellStyle name="Normal 148 3" xfId="46914"/>
    <cellStyle name="Normal 148 3 2" xfId="46915"/>
    <cellStyle name="Normal 148 4" xfId="46916"/>
    <cellStyle name="Normal 148 4 2" xfId="46917"/>
    <cellStyle name="Normal 148 5" xfId="46918"/>
    <cellStyle name="Normal 148 5 2" xfId="46919"/>
    <cellStyle name="Normal 148 6" xfId="46920"/>
    <cellStyle name="Normal 148 6 2" xfId="46921"/>
    <cellStyle name="Normal 148 7" xfId="46922"/>
    <cellStyle name="Normal 149" xfId="46923"/>
    <cellStyle name="Normal 149 2" xfId="46924"/>
    <cellStyle name="Normal 149 2 2" xfId="46925"/>
    <cellStyle name="Normal 149 2 2 2" xfId="46926"/>
    <cellStyle name="Normal 149 2 3" xfId="46927"/>
    <cellStyle name="Normal 149 2 3 2" xfId="46928"/>
    <cellStyle name="Normal 149 2 4" xfId="46929"/>
    <cellStyle name="Normal 149 2 4 2" xfId="46930"/>
    <cellStyle name="Normal 149 2 5" xfId="46931"/>
    <cellStyle name="Normal 149 2 5 2" xfId="46932"/>
    <cellStyle name="Normal 149 2 6" xfId="46933"/>
    <cellStyle name="Normal 149 3" xfId="46934"/>
    <cellStyle name="Normal 149 3 2" xfId="46935"/>
    <cellStyle name="Normal 149 4" xfId="46936"/>
    <cellStyle name="Normal 149 4 2" xfId="46937"/>
    <cellStyle name="Normal 149 5" xfId="46938"/>
    <cellStyle name="Normal 149 5 2" xfId="46939"/>
    <cellStyle name="Normal 149 6" xfId="46940"/>
    <cellStyle name="Normal 149 6 2" xfId="46941"/>
    <cellStyle name="Normal 149 7" xfId="46942"/>
    <cellStyle name="Normal 15" xfId="46943"/>
    <cellStyle name="Normal 15 2" xfId="46944"/>
    <cellStyle name="Normal 15 2 2" xfId="46945"/>
    <cellStyle name="Normal 15 2 2 2" xfId="46946"/>
    <cellStyle name="Normal 15 2 2 2 2" xfId="46947"/>
    <cellStyle name="Normal 15 2 2 3" xfId="46948"/>
    <cellStyle name="Normal 15 2 2 3 2" xfId="46949"/>
    <cellStyle name="Normal 15 2 2 4" xfId="46950"/>
    <cellStyle name="Normal 15 2 2 4 2" xfId="46951"/>
    <cellStyle name="Normal 15 2 2 5" xfId="46952"/>
    <cellStyle name="Normal 15 2 2 5 2" xfId="46953"/>
    <cellStyle name="Normal 15 2 2 6" xfId="46954"/>
    <cellStyle name="Normal 15 2 3" xfId="46955"/>
    <cellStyle name="Normal 15 2 3 2" xfId="46956"/>
    <cellStyle name="Normal 15 2 3 2 2" xfId="46957"/>
    <cellStyle name="Normal 15 2 3 3" xfId="46958"/>
    <cellStyle name="Normal 15 2 4" xfId="46959"/>
    <cellStyle name="Normal 15 2 4 2" xfId="46960"/>
    <cellStyle name="Normal 15 2 5" xfId="46961"/>
    <cellStyle name="Normal 15 2 5 2" xfId="46962"/>
    <cellStyle name="Normal 15 2 6" xfId="46963"/>
    <cellStyle name="Normal 15 2 7" xfId="46964"/>
    <cellStyle name="Normal 15 3" xfId="46965"/>
    <cellStyle name="Normal 15 3 2" xfId="46966"/>
    <cellStyle name="Normal 15 3 2 2" xfId="46967"/>
    <cellStyle name="Normal 15 3 3" xfId="46968"/>
    <cellStyle name="Normal 15 3 3 2" xfId="46969"/>
    <cellStyle name="Normal 15 3 4" xfId="46970"/>
    <cellStyle name="Normal 15 3 4 2" xfId="46971"/>
    <cellStyle name="Normal 15 3 5" xfId="46972"/>
    <cellStyle name="Normal 15 3 5 2" xfId="46973"/>
    <cellStyle name="Normal 15 3 6" xfId="46974"/>
    <cellStyle name="Normal 15 4" xfId="46975"/>
    <cellStyle name="Normal 15 4 2" xfId="46976"/>
    <cellStyle name="Normal 15 5" xfId="46977"/>
    <cellStyle name="Normal 15 5 2" xfId="46978"/>
    <cellStyle name="Normal 15 6" xfId="46979"/>
    <cellStyle name="Normal 15 6 2" xfId="46980"/>
    <cellStyle name="Normal 15 7" xfId="46981"/>
    <cellStyle name="Normal 15 7 2" xfId="46982"/>
    <cellStyle name="Normal 15 8" xfId="46983"/>
    <cellStyle name="Normal 150" xfId="46984"/>
    <cellStyle name="Normal 150 2" xfId="46985"/>
    <cellStyle name="Normal 150 2 2" xfId="46986"/>
    <cellStyle name="Normal 150 2 2 2" xfId="46987"/>
    <cellStyle name="Normal 150 2 3" xfId="46988"/>
    <cellStyle name="Normal 150 2 3 2" xfId="46989"/>
    <cellStyle name="Normal 150 2 4" xfId="46990"/>
    <cellStyle name="Normal 150 2 4 2" xfId="46991"/>
    <cellStyle name="Normal 150 2 5" xfId="46992"/>
    <cellStyle name="Normal 150 2 5 2" xfId="46993"/>
    <cellStyle name="Normal 150 2 6" xfId="46994"/>
    <cellStyle name="Normal 150 3" xfId="46995"/>
    <cellStyle name="Normal 150 3 2" xfId="46996"/>
    <cellStyle name="Normal 150 4" xfId="46997"/>
    <cellStyle name="Normal 150 4 2" xfId="46998"/>
    <cellStyle name="Normal 150 5" xfId="46999"/>
    <cellStyle name="Normal 150 5 2" xfId="47000"/>
    <cellStyle name="Normal 150 6" xfId="47001"/>
    <cellStyle name="Normal 150 6 2" xfId="47002"/>
    <cellStyle name="Normal 150 7" xfId="47003"/>
    <cellStyle name="Normal 151" xfId="47004"/>
    <cellStyle name="Normal 151 2" xfId="47005"/>
    <cellStyle name="Normal 151 2 2" xfId="47006"/>
    <cellStyle name="Normal 151 2 2 2" xfId="47007"/>
    <cellStyle name="Normal 151 2 3" xfId="47008"/>
    <cellStyle name="Normal 151 2 3 2" xfId="47009"/>
    <cellStyle name="Normal 151 2 4" xfId="47010"/>
    <cellStyle name="Normal 151 2 4 2" xfId="47011"/>
    <cellStyle name="Normal 151 2 5" xfId="47012"/>
    <cellStyle name="Normal 151 2 5 2" xfId="47013"/>
    <cellStyle name="Normal 151 2 6" xfId="47014"/>
    <cellStyle name="Normal 151 3" xfId="47015"/>
    <cellStyle name="Normal 151 3 2" xfId="47016"/>
    <cellStyle name="Normal 151 4" xfId="47017"/>
    <cellStyle name="Normal 151 4 2" xfId="47018"/>
    <cellStyle name="Normal 151 5" xfId="47019"/>
    <cellStyle name="Normal 151 5 2" xfId="47020"/>
    <cellStyle name="Normal 151 6" xfId="47021"/>
    <cellStyle name="Normal 151 6 2" xfId="47022"/>
    <cellStyle name="Normal 151 7" xfId="47023"/>
    <cellStyle name="Normal 152" xfId="47024"/>
    <cellStyle name="Normal 152 2" xfId="47025"/>
    <cellStyle name="Normal 152 2 2" xfId="47026"/>
    <cellStyle name="Normal 152 2 2 2" xfId="47027"/>
    <cellStyle name="Normal 152 2 3" xfId="47028"/>
    <cellStyle name="Normal 152 2 3 2" xfId="47029"/>
    <cellStyle name="Normal 152 2 4" xfId="47030"/>
    <cellStyle name="Normal 152 2 4 2" xfId="47031"/>
    <cellStyle name="Normal 152 2 5" xfId="47032"/>
    <cellStyle name="Normal 152 2 5 2" xfId="47033"/>
    <cellStyle name="Normal 152 2 6" xfId="47034"/>
    <cellStyle name="Normal 152 3" xfId="47035"/>
    <cellStyle name="Normal 152 3 2" xfId="47036"/>
    <cellStyle name="Normal 152 4" xfId="47037"/>
    <cellStyle name="Normal 152 4 2" xfId="47038"/>
    <cellStyle name="Normal 152 5" xfId="47039"/>
    <cellStyle name="Normal 152 5 2" xfId="47040"/>
    <cellStyle name="Normal 152 6" xfId="47041"/>
    <cellStyle name="Normal 152 6 2" xfId="47042"/>
    <cellStyle name="Normal 152 7" xfId="47043"/>
    <cellStyle name="Normal 153" xfId="47044"/>
    <cellStyle name="Normal 153 2" xfId="47045"/>
    <cellStyle name="Normal 153 2 2" xfId="47046"/>
    <cellStyle name="Normal 153 2 2 2" xfId="47047"/>
    <cellStyle name="Normal 153 2 3" xfId="47048"/>
    <cellStyle name="Normal 153 2 3 2" xfId="47049"/>
    <cellStyle name="Normal 153 2 4" xfId="47050"/>
    <cellStyle name="Normal 153 2 4 2" xfId="47051"/>
    <cellStyle name="Normal 153 2 5" xfId="47052"/>
    <cellStyle name="Normal 153 2 5 2" xfId="47053"/>
    <cellStyle name="Normal 153 2 6" xfId="47054"/>
    <cellStyle name="Normal 153 3" xfId="47055"/>
    <cellStyle name="Normal 153 3 2" xfId="47056"/>
    <cellStyle name="Normal 153 4" xfId="47057"/>
    <cellStyle name="Normal 153 4 2" xfId="47058"/>
    <cellStyle name="Normal 153 5" xfId="47059"/>
    <cellStyle name="Normal 153 5 2" xfId="47060"/>
    <cellStyle name="Normal 153 6" xfId="47061"/>
    <cellStyle name="Normal 153 6 2" xfId="47062"/>
    <cellStyle name="Normal 153 7" xfId="47063"/>
    <cellStyle name="Normal 154" xfId="47064"/>
    <cellStyle name="Normal 154 2" xfId="47065"/>
    <cellStyle name="Normal 154 2 2" xfId="47066"/>
    <cellStyle name="Normal 154 2 2 2" xfId="47067"/>
    <cellStyle name="Normal 154 2 3" xfId="47068"/>
    <cellStyle name="Normal 154 2 3 2" xfId="47069"/>
    <cellStyle name="Normal 154 2 4" xfId="47070"/>
    <cellStyle name="Normal 154 2 4 2" xfId="47071"/>
    <cellStyle name="Normal 154 2 5" xfId="47072"/>
    <cellStyle name="Normal 154 2 5 2" xfId="47073"/>
    <cellStyle name="Normal 154 2 6" xfId="47074"/>
    <cellStyle name="Normal 154 3" xfId="47075"/>
    <cellStyle name="Normal 154 3 2" xfId="47076"/>
    <cellStyle name="Normal 154 4" xfId="47077"/>
    <cellStyle name="Normal 154 4 2" xfId="47078"/>
    <cellStyle name="Normal 154 5" xfId="47079"/>
    <cellStyle name="Normal 154 5 2" xfId="47080"/>
    <cellStyle name="Normal 154 6" xfId="47081"/>
    <cellStyle name="Normal 154 6 2" xfId="47082"/>
    <cellStyle name="Normal 154 7" xfId="47083"/>
    <cellStyle name="Normal 155" xfId="47084"/>
    <cellStyle name="Normal 155 2" xfId="47085"/>
    <cellStyle name="Normal 155 2 2" xfId="47086"/>
    <cellStyle name="Normal 155 2 2 2" xfId="47087"/>
    <cellStyle name="Normal 155 2 3" xfId="47088"/>
    <cellStyle name="Normal 155 2 3 2" xfId="47089"/>
    <cellStyle name="Normal 155 2 4" xfId="47090"/>
    <cellStyle name="Normal 155 2 4 2" xfId="47091"/>
    <cellStyle name="Normal 155 2 5" xfId="47092"/>
    <cellStyle name="Normal 155 2 5 2" xfId="47093"/>
    <cellStyle name="Normal 155 2 6" xfId="47094"/>
    <cellStyle name="Normal 155 3" xfId="47095"/>
    <cellStyle name="Normal 155 3 2" xfId="47096"/>
    <cellStyle name="Normal 155 4" xfId="47097"/>
    <cellStyle name="Normal 155 4 2" xfId="47098"/>
    <cellStyle name="Normal 155 5" xfId="47099"/>
    <cellStyle name="Normal 155 5 2" xfId="47100"/>
    <cellStyle name="Normal 155 6" xfId="47101"/>
    <cellStyle name="Normal 155 6 2" xfId="47102"/>
    <cellStyle name="Normal 155 7" xfId="47103"/>
    <cellStyle name="Normal 156" xfId="47104"/>
    <cellStyle name="Normal 156 2" xfId="47105"/>
    <cellStyle name="Normal 156 2 2" xfId="47106"/>
    <cellStyle name="Normal 156 2 2 2" xfId="47107"/>
    <cellStyle name="Normal 156 2 3" xfId="47108"/>
    <cellStyle name="Normal 156 2 3 2" xfId="47109"/>
    <cellStyle name="Normal 156 2 4" xfId="47110"/>
    <cellStyle name="Normal 156 3" xfId="47111"/>
    <cellStyle name="Normal 156 3 2" xfId="47112"/>
    <cellStyle name="Normal 156 4" xfId="47113"/>
    <cellStyle name="Normal 156 4 2" xfId="47114"/>
    <cellStyle name="Normal 156 5" xfId="47115"/>
    <cellStyle name="Normal 156 5 2" xfId="47116"/>
    <cellStyle name="Normal 156 6" xfId="47117"/>
    <cellStyle name="Normal 156 6 2" xfId="47118"/>
    <cellStyle name="Normal 156 7" xfId="47119"/>
    <cellStyle name="Normal 157" xfId="47120"/>
    <cellStyle name="Normal 157 2" xfId="47121"/>
    <cellStyle name="Normal 157 2 2" xfId="47122"/>
    <cellStyle name="Normal 157 2 2 2" xfId="47123"/>
    <cellStyle name="Normal 157 2 3" xfId="47124"/>
    <cellStyle name="Normal 157 2 3 2" xfId="47125"/>
    <cellStyle name="Normal 157 2 4" xfId="47126"/>
    <cellStyle name="Normal 157 2 4 2" xfId="47127"/>
    <cellStyle name="Normal 157 2 5" xfId="47128"/>
    <cellStyle name="Normal 157 2 5 2" xfId="47129"/>
    <cellStyle name="Normal 157 2 6" xfId="47130"/>
    <cellStyle name="Normal 157 3" xfId="47131"/>
    <cellStyle name="Normal 157 3 2" xfId="47132"/>
    <cellStyle name="Normal 157 4" xfId="47133"/>
    <cellStyle name="Normal 157 4 2" xfId="47134"/>
    <cellStyle name="Normal 157 5" xfId="47135"/>
    <cellStyle name="Normal 157 5 2" xfId="47136"/>
    <cellStyle name="Normal 157 6" xfId="47137"/>
    <cellStyle name="Normal 157 6 2" xfId="47138"/>
    <cellStyle name="Normal 157 7" xfId="47139"/>
    <cellStyle name="Normal 158" xfId="47140"/>
    <cellStyle name="Normal 158 2" xfId="47141"/>
    <cellStyle name="Normal 158 2 2" xfId="47142"/>
    <cellStyle name="Normal 158 2 2 2" xfId="47143"/>
    <cellStyle name="Normal 158 2 3" xfId="47144"/>
    <cellStyle name="Normal 158 2 3 2" xfId="47145"/>
    <cellStyle name="Normal 158 2 4" xfId="47146"/>
    <cellStyle name="Normal 158 2 4 2" xfId="47147"/>
    <cellStyle name="Normal 158 2 5" xfId="47148"/>
    <cellStyle name="Normal 158 2 5 2" xfId="47149"/>
    <cellStyle name="Normal 158 2 6" xfId="47150"/>
    <cellStyle name="Normal 158 3" xfId="47151"/>
    <cellStyle name="Normal 158 3 2" xfId="47152"/>
    <cellStyle name="Normal 158 4" xfId="47153"/>
    <cellStyle name="Normal 158 4 2" xfId="47154"/>
    <cellStyle name="Normal 158 5" xfId="47155"/>
    <cellStyle name="Normal 158 5 2" xfId="47156"/>
    <cellStyle name="Normal 158 6" xfId="47157"/>
    <cellStyle name="Normal 158 6 2" xfId="47158"/>
    <cellStyle name="Normal 158 7" xfId="47159"/>
    <cellStyle name="Normal 159" xfId="47160"/>
    <cellStyle name="Normal 159 2" xfId="47161"/>
    <cellStyle name="Normal 159 2 2" xfId="47162"/>
    <cellStyle name="Normal 159 2 2 2" xfId="47163"/>
    <cellStyle name="Normal 159 2 3" xfId="47164"/>
    <cellStyle name="Normal 159 2 3 2" xfId="47165"/>
    <cellStyle name="Normal 159 2 4" xfId="47166"/>
    <cellStyle name="Normal 159 2 4 2" xfId="47167"/>
    <cellStyle name="Normal 159 2 5" xfId="47168"/>
    <cellStyle name="Normal 159 2 5 2" xfId="47169"/>
    <cellStyle name="Normal 159 2 6" xfId="47170"/>
    <cellStyle name="Normal 159 3" xfId="47171"/>
    <cellStyle name="Normal 159 3 2" xfId="47172"/>
    <cellStyle name="Normal 159 4" xfId="47173"/>
    <cellStyle name="Normal 159 4 2" xfId="47174"/>
    <cellStyle name="Normal 159 5" xfId="47175"/>
    <cellStyle name="Normal 159 5 2" xfId="47176"/>
    <cellStyle name="Normal 159 6" xfId="47177"/>
    <cellStyle name="Normal 159 6 2" xfId="47178"/>
    <cellStyle name="Normal 159 7" xfId="47179"/>
    <cellStyle name="Normal 16" xfId="47180"/>
    <cellStyle name="Normal 16 2" xfId="47181"/>
    <cellStyle name="Normal 16 2 2" xfId="47182"/>
    <cellStyle name="Normal 16 2 2 2" xfId="47183"/>
    <cellStyle name="Normal 16 2 2 2 2" xfId="47184"/>
    <cellStyle name="Normal 16 2 2 3" xfId="47185"/>
    <cellStyle name="Normal 16 2 2 3 2" xfId="47186"/>
    <cellStyle name="Normal 16 2 2 4" xfId="47187"/>
    <cellStyle name="Normal 16 2 2 4 2" xfId="47188"/>
    <cellStyle name="Normal 16 2 2 5" xfId="47189"/>
    <cellStyle name="Normal 16 2 2 5 2" xfId="47190"/>
    <cellStyle name="Normal 16 2 2 6" xfId="47191"/>
    <cellStyle name="Normal 16 2 3" xfId="47192"/>
    <cellStyle name="Normal 16 2 3 2" xfId="47193"/>
    <cellStyle name="Normal 16 2 4" xfId="47194"/>
    <cellStyle name="Normal 16 2 4 2" xfId="47195"/>
    <cellStyle name="Normal 16 2 5" xfId="47196"/>
    <cellStyle name="Normal 16 2 5 2" xfId="47197"/>
    <cellStyle name="Normal 16 2 6" xfId="47198"/>
    <cellStyle name="Normal 16 2 6 2" xfId="47199"/>
    <cellStyle name="Normal 16 2 7" xfId="47200"/>
    <cellStyle name="Normal 16 3" xfId="47201"/>
    <cellStyle name="Normal 16 3 2" xfId="47202"/>
    <cellStyle name="Normal 16 3 2 2" xfId="47203"/>
    <cellStyle name="Normal 16 3 3" xfId="47204"/>
    <cellStyle name="Normal 16 3 3 2" xfId="47205"/>
    <cellStyle name="Normal 16 3 4" xfId="47206"/>
    <cellStyle name="Normal 16 3 4 2" xfId="47207"/>
    <cellStyle name="Normal 16 3 5" xfId="47208"/>
    <cellStyle name="Normal 16 3 5 2" xfId="47209"/>
    <cellStyle name="Normal 16 3 6" xfId="47210"/>
    <cellStyle name="Normal 16 4" xfId="47211"/>
    <cellStyle name="Normal 16 4 2" xfId="47212"/>
    <cellStyle name="Normal 16 5" xfId="47213"/>
    <cellStyle name="Normal 16 5 2" xfId="47214"/>
    <cellStyle name="Normal 16 6" xfId="47215"/>
    <cellStyle name="Normal 16 6 2" xfId="47216"/>
    <cellStyle name="Normal 16 7" xfId="47217"/>
    <cellStyle name="Normal 16 7 2" xfId="47218"/>
    <cellStyle name="Normal 16 8" xfId="47219"/>
    <cellStyle name="Normal 160" xfId="47220"/>
    <cellStyle name="Normal 160 2" xfId="47221"/>
    <cellStyle name="Normal 160 2 2" xfId="47222"/>
    <cellStyle name="Normal 160 2 2 2" xfId="47223"/>
    <cellStyle name="Normal 160 2 3" xfId="47224"/>
    <cellStyle name="Normal 160 2 3 2" xfId="47225"/>
    <cellStyle name="Normal 160 2 4" xfId="47226"/>
    <cellStyle name="Normal 160 2 4 2" xfId="47227"/>
    <cellStyle name="Normal 160 2 5" xfId="47228"/>
    <cellStyle name="Normal 160 2 5 2" xfId="47229"/>
    <cellStyle name="Normal 160 2 6" xfId="47230"/>
    <cellStyle name="Normal 160 3" xfId="47231"/>
    <cellStyle name="Normal 160 3 2" xfId="47232"/>
    <cellStyle name="Normal 160 4" xfId="47233"/>
    <cellStyle name="Normal 160 4 2" xfId="47234"/>
    <cellStyle name="Normal 160 5" xfId="47235"/>
    <cellStyle name="Normal 160 5 2" xfId="47236"/>
    <cellStyle name="Normal 160 6" xfId="47237"/>
    <cellStyle name="Normal 160 6 2" xfId="47238"/>
    <cellStyle name="Normal 160 7" xfId="47239"/>
    <cellStyle name="Normal 161" xfId="47240"/>
    <cellStyle name="Normal 161 2" xfId="47241"/>
    <cellStyle name="Normal 161 2 2" xfId="47242"/>
    <cellStyle name="Normal 161 2 2 2" xfId="47243"/>
    <cellStyle name="Normal 161 2 3" xfId="47244"/>
    <cellStyle name="Normal 161 2 3 2" xfId="47245"/>
    <cellStyle name="Normal 161 2 4" xfId="47246"/>
    <cellStyle name="Normal 161 2 4 2" xfId="47247"/>
    <cellStyle name="Normal 161 2 5" xfId="47248"/>
    <cellStyle name="Normal 161 2 5 2" xfId="47249"/>
    <cellStyle name="Normal 161 2 6" xfId="47250"/>
    <cellStyle name="Normal 161 3" xfId="47251"/>
    <cellStyle name="Normal 161 3 2" xfId="47252"/>
    <cellStyle name="Normal 161 4" xfId="47253"/>
    <cellStyle name="Normal 161 4 2" xfId="47254"/>
    <cellStyle name="Normal 161 5" xfId="47255"/>
    <cellStyle name="Normal 161 5 2" xfId="47256"/>
    <cellStyle name="Normal 161 6" xfId="47257"/>
    <cellStyle name="Normal 161 6 2" xfId="47258"/>
    <cellStyle name="Normal 161 7" xfId="47259"/>
    <cellStyle name="Normal 162" xfId="47260"/>
    <cellStyle name="Normal 162 2" xfId="47261"/>
    <cellStyle name="Normal 162 2 2" xfId="47262"/>
    <cellStyle name="Normal 162 2 2 2" xfId="47263"/>
    <cellStyle name="Normal 162 2 3" xfId="47264"/>
    <cellStyle name="Normal 162 2 3 2" xfId="47265"/>
    <cellStyle name="Normal 162 2 4" xfId="47266"/>
    <cellStyle name="Normal 162 2 4 2" xfId="47267"/>
    <cellStyle name="Normal 162 2 5" xfId="47268"/>
    <cellStyle name="Normal 162 2 5 2" xfId="47269"/>
    <cellStyle name="Normal 162 2 6" xfId="47270"/>
    <cellStyle name="Normal 162 3" xfId="47271"/>
    <cellStyle name="Normal 162 3 2" xfId="47272"/>
    <cellStyle name="Normal 162 4" xfId="47273"/>
    <cellStyle name="Normal 162 4 2" xfId="47274"/>
    <cellStyle name="Normal 162 5" xfId="47275"/>
    <cellStyle name="Normal 162 5 2" xfId="47276"/>
    <cellStyle name="Normal 162 6" xfId="47277"/>
    <cellStyle name="Normal 162 6 2" xfId="47278"/>
    <cellStyle name="Normal 162 7" xfId="47279"/>
    <cellStyle name="Normal 163" xfId="47280"/>
    <cellStyle name="Normal 163 2" xfId="47281"/>
    <cellStyle name="Normal 163 2 2" xfId="47282"/>
    <cellStyle name="Normal 163 2 2 2" xfId="47283"/>
    <cellStyle name="Normal 163 2 3" xfId="47284"/>
    <cellStyle name="Normal 163 2 3 2" xfId="47285"/>
    <cellStyle name="Normal 163 2 4" xfId="47286"/>
    <cellStyle name="Normal 163 2 4 2" xfId="47287"/>
    <cellStyle name="Normal 163 2 5" xfId="47288"/>
    <cellStyle name="Normal 163 2 5 2" xfId="47289"/>
    <cellStyle name="Normal 163 2 6" xfId="47290"/>
    <cellStyle name="Normal 163 3" xfId="47291"/>
    <cellStyle name="Normal 163 3 2" xfId="47292"/>
    <cellStyle name="Normal 163 4" xfId="47293"/>
    <cellStyle name="Normal 163 4 2" xfId="47294"/>
    <cellStyle name="Normal 163 5" xfId="47295"/>
    <cellStyle name="Normal 163 5 2" xfId="47296"/>
    <cellStyle name="Normal 163 6" xfId="47297"/>
    <cellStyle name="Normal 163 6 2" xfId="47298"/>
    <cellStyle name="Normal 163 7" xfId="47299"/>
    <cellStyle name="Normal 164" xfId="47300"/>
    <cellStyle name="Normal 164 2" xfId="47301"/>
    <cellStyle name="Normal 164 2 2" xfId="47302"/>
    <cellStyle name="Normal 164 2 2 2" xfId="47303"/>
    <cellStyle name="Normal 164 2 3" xfId="47304"/>
    <cellStyle name="Normal 164 2 3 2" xfId="47305"/>
    <cellStyle name="Normal 164 2 4" xfId="47306"/>
    <cellStyle name="Normal 164 2 4 2" xfId="47307"/>
    <cellStyle name="Normal 164 2 5" xfId="47308"/>
    <cellStyle name="Normal 164 2 5 2" xfId="47309"/>
    <cellStyle name="Normal 164 2 6" xfId="47310"/>
    <cellStyle name="Normal 164 3" xfId="47311"/>
    <cellStyle name="Normal 164 3 2" xfId="47312"/>
    <cellStyle name="Normal 164 4" xfId="47313"/>
    <cellStyle name="Normal 164 4 2" xfId="47314"/>
    <cellStyle name="Normal 164 5" xfId="47315"/>
    <cellStyle name="Normal 164 5 2" xfId="47316"/>
    <cellStyle name="Normal 164 6" xfId="47317"/>
    <cellStyle name="Normal 164 6 2" xfId="47318"/>
    <cellStyle name="Normal 164 7" xfId="47319"/>
    <cellStyle name="Normal 165" xfId="47320"/>
    <cellStyle name="Normal 165 2" xfId="47321"/>
    <cellStyle name="Normal 165 2 2" xfId="47322"/>
    <cellStyle name="Normal 165 2 2 2" xfId="47323"/>
    <cellStyle name="Normal 165 2 3" xfId="47324"/>
    <cellStyle name="Normal 165 2 3 2" xfId="47325"/>
    <cellStyle name="Normal 165 2 4" xfId="47326"/>
    <cellStyle name="Normal 165 2 4 2" xfId="47327"/>
    <cellStyle name="Normal 165 2 5" xfId="47328"/>
    <cellStyle name="Normal 165 2 5 2" xfId="47329"/>
    <cellStyle name="Normal 165 2 6" xfId="47330"/>
    <cellStyle name="Normal 165 3" xfId="47331"/>
    <cellStyle name="Normal 165 3 2" xfId="47332"/>
    <cellStyle name="Normal 165 4" xfId="47333"/>
    <cellStyle name="Normal 165 4 2" xfId="47334"/>
    <cellStyle name="Normal 165 5" xfId="47335"/>
    <cellStyle name="Normal 165 5 2" xfId="47336"/>
    <cellStyle name="Normal 165 6" xfId="47337"/>
    <cellStyle name="Normal 165 6 2" xfId="47338"/>
    <cellStyle name="Normal 165 7" xfId="47339"/>
    <cellStyle name="Normal 166" xfId="47340"/>
    <cellStyle name="Normal 166 2" xfId="47341"/>
    <cellStyle name="Normal 166 2 2" xfId="47342"/>
    <cellStyle name="Normal 166 2 2 2" xfId="47343"/>
    <cellStyle name="Normal 166 2 3" xfId="47344"/>
    <cellStyle name="Normal 166 2 3 2" xfId="47345"/>
    <cellStyle name="Normal 166 2 4" xfId="47346"/>
    <cellStyle name="Normal 166 2 4 2" xfId="47347"/>
    <cellStyle name="Normal 166 2 5" xfId="47348"/>
    <cellStyle name="Normal 166 2 5 2" xfId="47349"/>
    <cellStyle name="Normal 166 2 6" xfId="47350"/>
    <cellStyle name="Normal 166 3" xfId="47351"/>
    <cellStyle name="Normal 166 3 2" xfId="47352"/>
    <cellStyle name="Normal 166 4" xfId="47353"/>
    <cellStyle name="Normal 166 4 2" xfId="47354"/>
    <cellStyle name="Normal 166 5" xfId="47355"/>
    <cellStyle name="Normal 166 5 2" xfId="47356"/>
    <cellStyle name="Normal 166 6" xfId="47357"/>
    <cellStyle name="Normal 166 6 2" xfId="47358"/>
    <cellStyle name="Normal 166 7" xfId="47359"/>
    <cellStyle name="Normal 167" xfId="47360"/>
    <cellStyle name="Normal 167 2" xfId="47361"/>
    <cellStyle name="Normal 167 2 2" xfId="47362"/>
    <cellStyle name="Normal 167 2 2 2" xfId="47363"/>
    <cellStyle name="Normal 167 2 3" xfId="47364"/>
    <cellStyle name="Normal 167 2 3 2" xfId="47365"/>
    <cellStyle name="Normal 167 2 4" xfId="47366"/>
    <cellStyle name="Normal 167 2 4 2" xfId="47367"/>
    <cellStyle name="Normal 167 2 5" xfId="47368"/>
    <cellStyle name="Normal 167 2 5 2" xfId="47369"/>
    <cellStyle name="Normal 167 2 6" xfId="47370"/>
    <cellStyle name="Normal 167 3" xfId="47371"/>
    <cellStyle name="Normal 167 3 2" xfId="47372"/>
    <cellStyle name="Normal 167 4" xfId="47373"/>
    <cellStyle name="Normal 167 4 2" xfId="47374"/>
    <cellStyle name="Normal 167 5" xfId="47375"/>
    <cellStyle name="Normal 167 5 2" xfId="47376"/>
    <cellStyle name="Normal 167 6" xfId="47377"/>
    <cellStyle name="Normal 167 6 2" xfId="47378"/>
    <cellStyle name="Normal 167 7" xfId="47379"/>
    <cellStyle name="Normal 168" xfId="47380"/>
    <cellStyle name="Normal 168 2" xfId="47381"/>
    <cellStyle name="Normal 168 2 2" xfId="47382"/>
    <cellStyle name="Normal 168 2 2 2" xfId="47383"/>
    <cellStyle name="Normal 168 2 3" xfId="47384"/>
    <cellStyle name="Normal 168 2 3 2" xfId="47385"/>
    <cellStyle name="Normal 168 2 4" xfId="47386"/>
    <cellStyle name="Normal 168 3" xfId="47387"/>
    <cellStyle name="Normal 168 3 2" xfId="47388"/>
    <cellStyle name="Normal 168 4" xfId="47389"/>
    <cellStyle name="Normal 168 4 2" xfId="47390"/>
    <cellStyle name="Normal 168 5" xfId="47391"/>
    <cellStyle name="Normal 168 5 2" xfId="47392"/>
    <cellStyle name="Normal 168 6" xfId="47393"/>
    <cellStyle name="Normal 168 6 2" xfId="47394"/>
    <cellStyle name="Normal 168 7" xfId="47395"/>
    <cellStyle name="Normal 169" xfId="47396"/>
    <cellStyle name="Normal 169 2" xfId="47397"/>
    <cellStyle name="Normal 169 2 2" xfId="47398"/>
    <cellStyle name="Normal 169 2 2 2" xfId="47399"/>
    <cellStyle name="Normal 169 2 3" xfId="47400"/>
    <cellStyle name="Normal 169 2 3 2" xfId="47401"/>
    <cellStyle name="Normal 169 2 4" xfId="47402"/>
    <cellStyle name="Normal 169 2 4 2" xfId="47403"/>
    <cellStyle name="Normal 169 2 5" xfId="47404"/>
    <cellStyle name="Normal 169 2 5 2" xfId="47405"/>
    <cellStyle name="Normal 169 2 6" xfId="47406"/>
    <cellStyle name="Normal 169 3" xfId="47407"/>
    <cellStyle name="Normal 169 3 2" xfId="47408"/>
    <cellStyle name="Normal 169 4" xfId="47409"/>
    <cellStyle name="Normal 169 4 2" xfId="47410"/>
    <cellStyle name="Normal 169 5" xfId="47411"/>
    <cellStyle name="Normal 169 5 2" xfId="47412"/>
    <cellStyle name="Normal 169 6" xfId="47413"/>
    <cellStyle name="Normal 169 6 2" xfId="47414"/>
    <cellStyle name="Normal 169 7" xfId="47415"/>
    <cellStyle name="Normal 17" xfId="47416"/>
    <cellStyle name="Normal 17 2" xfId="47417"/>
    <cellStyle name="Normal 17 2 2" xfId="47418"/>
    <cellStyle name="Normal 17 2 2 2" xfId="47419"/>
    <cellStyle name="Normal 17 2 2 2 2" xfId="47420"/>
    <cellStyle name="Normal 17 2 2 3" xfId="47421"/>
    <cellStyle name="Normal 17 2 2 3 2" xfId="47422"/>
    <cellStyle name="Normal 17 2 2 4" xfId="47423"/>
    <cellStyle name="Normal 17 2 2 4 2" xfId="47424"/>
    <cellStyle name="Normal 17 2 2 5" xfId="47425"/>
    <cellStyle name="Normal 17 2 2 5 2" xfId="47426"/>
    <cellStyle name="Normal 17 2 2 6" xfId="47427"/>
    <cellStyle name="Normal 17 2 3" xfId="47428"/>
    <cellStyle name="Normal 17 2 3 2" xfId="47429"/>
    <cellStyle name="Normal 17 2 4" xfId="47430"/>
    <cellStyle name="Normal 17 2 4 2" xfId="47431"/>
    <cellStyle name="Normal 17 2 5" xfId="47432"/>
    <cellStyle name="Normal 17 2 5 2" xfId="47433"/>
    <cellStyle name="Normal 17 2 6" xfId="47434"/>
    <cellStyle name="Normal 17 2 6 2" xfId="47435"/>
    <cellStyle name="Normal 17 2 7" xfId="47436"/>
    <cellStyle name="Normal 17 3" xfId="47437"/>
    <cellStyle name="Normal 17 3 2" xfId="47438"/>
    <cellStyle name="Normal 17 3 2 2" xfId="47439"/>
    <cellStyle name="Normal 17 3 2 2 2" xfId="47440"/>
    <cellStyle name="Normal 17 3 2 3" xfId="47441"/>
    <cellStyle name="Normal 17 3 3" xfId="47442"/>
    <cellStyle name="Normal 17 3 3 2" xfId="47443"/>
    <cellStyle name="Normal 17 3 4" xfId="47444"/>
    <cellStyle name="Normal 17 3 4 2" xfId="47445"/>
    <cellStyle name="Normal 17 3 5" xfId="47446"/>
    <cellStyle name="Normal 17 3 6" xfId="47447"/>
    <cellStyle name="Normal 17 4" xfId="47448"/>
    <cellStyle name="Normal 17 4 2" xfId="47449"/>
    <cellStyle name="Normal 17 5" xfId="47450"/>
    <cellStyle name="Normal 17 5 2" xfId="47451"/>
    <cellStyle name="Normal 17 6" xfId="47452"/>
    <cellStyle name="Normal 17 6 2" xfId="47453"/>
    <cellStyle name="Normal 17 7" xfId="47454"/>
    <cellStyle name="Normal 17 7 2" xfId="47455"/>
    <cellStyle name="Normal 17 8" xfId="47456"/>
    <cellStyle name="Normal 170" xfId="47457"/>
    <cellStyle name="Normal 170 2" xfId="47458"/>
    <cellStyle name="Normal 170 2 2" xfId="47459"/>
    <cellStyle name="Normal 170 2 2 2" xfId="47460"/>
    <cellStyle name="Normal 170 2 3" xfId="47461"/>
    <cellStyle name="Normal 170 2 3 2" xfId="47462"/>
    <cellStyle name="Normal 170 2 4" xfId="47463"/>
    <cellStyle name="Normal 170 2 4 2" xfId="47464"/>
    <cellStyle name="Normal 170 2 5" xfId="47465"/>
    <cellStyle name="Normal 170 2 5 2" xfId="47466"/>
    <cellStyle name="Normal 170 2 6" xfId="47467"/>
    <cellStyle name="Normal 170 3" xfId="47468"/>
    <cellStyle name="Normal 170 3 2" xfId="47469"/>
    <cellStyle name="Normal 170 4" xfId="47470"/>
    <cellStyle name="Normal 170 4 2" xfId="47471"/>
    <cellStyle name="Normal 170 5" xfId="47472"/>
    <cellStyle name="Normal 170 5 2" xfId="47473"/>
    <cellStyle name="Normal 170 6" xfId="47474"/>
    <cellStyle name="Normal 170 6 2" xfId="47475"/>
    <cellStyle name="Normal 170 7" xfId="47476"/>
    <cellStyle name="Normal 171" xfId="47477"/>
    <cellStyle name="Normal 171 2" xfId="47478"/>
    <cellStyle name="Normal 171 2 2" xfId="47479"/>
    <cellStyle name="Normal 171 2 2 2" xfId="47480"/>
    <cellStyle name="Normal 171 2 3" xfId="47481"/>
    <cellStyle name="Normal 171 2 3 2" xfId="47482"/>
    <cellStyle name="Normal 171 2 4" xfId="47483"/>
    <cellStyle name="Normal 171 2 4 2" xfId="47484"/>
    <cellStyle name="Normal 171 2 5" xfId="47485"/>
    <cellStyle name="Normal 171 2 5 2" xfId="47486"/>
    <cellStyle name="Normal 171 2 6" xfId="47487"/>
    <cellStyle name="Normal 171 3" xfId="47488"/>
    <cellStyle name="Normal 171 3 2" xfId="47489"/>
    <cellStyle name="Normal 171 4" xfId="47490"/>
    <cellStyle name="Normal 171 4 2" xfId="47491"/>
    <cellStyle name="Normal 171 5" xfId="47492"/>
    <cellStyle name="Normal 171 5 2" xfId="47493"/>
    <cellStyle name="Normal 171 6" xfId="47494"/>
    <cellStyle name="Normal 171 6 2" xfId="47495"/>
    <cellStyle name="Normal 171 7" xfId="47496"/>
    <cellStyle name="Normal 172" xfId="47497"/>
    <cellStyle name="Normal 172 2" xfId="47498"/>
    <cellStyle name="Normal 172 2 2" xfId="47499"/>
    <cellStyle name="Normal 172 2 2 2" xfId="47500"/>
    <cellStyle name="Normal 172 2 3" xfId="47501"/>
    <cellStyle name="Normal 172 2 3 2" xfId="47502"/>
    <cellStyle name="Normal 172 2 4" xfId="47503"/>
    <cellStyle name="Normal 172 2 4 2" xfId="47504"/>
    <cellStyle name="Normal 172 2 5" xfId="47505"/>
    <cellStyle name="Normal 172 2 5 2" xfId="47506"/>
    <cellStyle name="Normal 172 2 6" xfId="47507"/>
    <cellStyle name="Normal 172 3" xfId="47508"/>
    <cellStyle name="Normal 172 3 2" xfId="47509"/>
    <cellStyle name="Normal 172 4" xfId="47510"/>
    <cellStyle name="Normal 172 4 2" xfId="47511"/>
    <cellStyle name="Normal 172 5" xfId="47512"/>
    <cellStyle name="Normal 172 5 2" xfId="47513"/>
    <cellStyle name="Normal 172 6" xfId="47514"/>
    <cellStyle name="Normal 172 6 2" xfId="47515"/>
    <cellStyle name="Normal 172 7" xfId="47516"/>
    <cellStyle name="Normal 173" xfId="47517"/>
    <cellStyle name="Normal 173 2" xfId="47518"/>
    <cellStyle name="Normal 173 2 2" xfId="47519"/>
    <cellStyle name="Normal 173 2 2 2" xfId="47520"/>
    <cellStyle name="Normal 173 2 3" xfId="47521"/>
    <cellStyle name="Normal 173 2 3 2" xfId="47522"/>
    <cellStyle name="Normal 173 2 4" xfId="47523"/>
    <cellStyle name="Normal 173 3" xfId="47524"/>
    <cellStyle name="Normal 173 3 2" xfId="47525"/>
    <cellStyle name="Normal 173 4" xfId="47526"/>
    <cellStyle name="Normal 173 4 2" xfId="47527"/>
    <cellStyle name="Normal 173 5" xfId="47528"/>
    <cellStyle name="Normal 173 5 2" xfId="47529"/>
    <cellStyle name="Normal 173 6" xfId="47530"/>
    <cellStyle name="Normal 173 6 2" xfId="47531"/>
    <cellStyle name="Normal 173 7" xfId="47532"/>
    <cellStyle name="Normal 174" xfId="47533"/>
    <cellStyle name="Normal 174 2" xfId="47534"/>
    <cellStyle name="Normal 174 2 2" xfId="47535"/>
    <cellStyle name="Normal 174 3" xfId="47536"/>
    <cellStyle name="Normal 174 3 2" xfId="47537"/>
    <cellStyle name="Normal 174 4" xfId="47538"/>
    <cellStyle name="Normal 174 4 2" xfId="47539"/>
    <cellStyle name="Normal 174 5" xfId="47540"/>
    <cellStyle name="Normal 174 5 2" xfId="47541"/>
    <cellStyle name="Normal 174 6" xfId="47542"/>
    <cellStyle name="Normal 175" xfId="47543"/>
    <cellStyle name="Normal 175 2" xfId="47544"/>
    <cellStyle name="Normal 175 2 2" xfId="47545"/>
    <cellStyle name="Normal 175 2 2 2" xfId="47546"/>
    <cellStyle name="Normal 175 2 3" xfId="47547"/>
    <cellStyle name="Normal 175 2 3 2" xfId="47548"/>
    <cellStyle name="Normal 175 2 4" xfId="47549"/>
    <cellStyle name="Normal 175 3" xfId="47550"/>
    <cellStyle name="Normal 175 3 2" xfId="47551"/>
    <cellStyle name="Normal 175 4" xfId="47552"/>
    <cellStyle name="Normal 175 4 2" xfId="47553"/>
    <cellStyle name="Normal 175 5" xfId="47554"/>
    <cellStyle name="Normal 175 5 2" xfId="47555"/>
    <cellStyle name="Normal 175 6" xfId="47556"/>
    <cellStyle name="Normal 175 6 2" xfId="47557"/>
    <cellStyle name="Normal 175 7" xfId="47558"/>
    <cellStyle name="Normal 176" xfId="47559"/>
    <cellStyle name="Normal 176 2" xfId="47560"/>
    <cellStyle name="Normal 176 2 2" xfId="47561"/>
    <cellStyle name="Normal 176 3" xfId="47562"/>
    <cellStyle name="Normal 176 3 2" xfId="47563"/>
    <cellStyle name="Normal 176 4" xfId="47564"/>
    <cellStyle name="Normal 176 4 2" xfId="47565"/>
    <cellStyle name="Normal 176 5" xfId="47566"/>
    <cellStyle name="Normal 176 5 2" xfId="47567"/>
    <cellStyle name="Normal 176 6" xfId="47568"/>
    <cellStyle name="Normal 177" xfId="47569"/>
    <cellStyle name="Normal 177 2" xfId="47570"/>
    <cellStyle name="Normal 177 2 2" xfId="47571"/>
    <cellStyle name="Normal 177 2 2 2" xfId="47572"/>
    <cellStyle name="Normal 177 2 3" xfId="47573"/>
    <cellStyle name="Normal 177 2 3 2" xfId="47574"/>
    <cellStyle name="Normal 177 2 4" xfId="47575"/>
    <cellStyle name="Normal 177 3" xfId="47576"/>
    <cellStyle name="Normal 177 3 2" xfId="47577"/>
    <cellStyle name="Normal 177 4" xfId="47578"/>
    <cellStyle name="Normal 177 4 2" xfId="47579"/>
    <cellStyle name="Normal 177 5" xfId="47580"/>
    <cellStyle name="Normal 177 5 2" xfId="47581"/>
    <cellStyle name="Normal 177 6" xfId="47582"/>
    <cellStyle name="Normal 177 6 2" xfId="47583"/>
    <cellStyle name="Normal 177 7" xfId="47584"/>
    <cellStyle name="Normal 178" xfId="47585"/>
    <cellStyle name="Normal 178 2" xfId="47586"/>
    <cellStyle name="Normal 178 2 2" xfId="47587"/>
    <cellStyle name="Normal 178 3" xfId="47588"/>
    <cellStyle name="Normal 178 3 2" xfId="47589"/>
    <cellStyle name="Normal 178 4" xfId="47590"/>
    <cellStyle name="Normal 178 4 2" xfId="47591"/>
    <cellStyle name="Normal 178 5" xfId="47592"/>
    <cellStyle name="Normal 178 5 2" xfId="47593"/>
    <cellStyle name="Normal 178 6" xfId="47594"/>
    <cellStyle name="Normal 179" xfId="47595"/>
    <cellStyle name="Normal 179 2" xfId="47596"/>
    <cellStyle name="Normal 179 2 2" xfId="47597"/>
    <cellStyle name="Normal 179 2 2 2" xfId="47598"/>
    <cellStyle name="Normal 179 2 3" xfId="47599"/>
    <cellStyle name="Normal 179 2 3 2" xfId="47600"/>
    <cellStyle name="Normal 179 2 4" xfId="47601"/>
    <cellStyle name="Normal 179 3" xfId="47602"/>
    <cellStyle name="Normal 179 3 2" xfId="47603"/>
    <cellStyle name="Normal 179 4" xfId="47604"/>
    <cellStyle name="Normal 179 4 2" xfId="47605"/>
    <cellStyle name="Normal 179 5" xfId="47606"/>
    <cellStyle name="Normal 179 5 2" xfId="47607"/>
    <cellStyle name="Normal 179 6" xfId="47608"/>
    <cellStyle name="Normal 179 6 2" xfId="47609"/>
    <cellStyle name="Normal 179 7" xfId="47610"/>
    <cellStyle name="Normal 18" xfId="47611"/>
    <cellStyle name="Normal 18 2" xfId="47612"/>
    <cellStyle name="Normal 18 2 2" xfId="47613"/>
    <cellStyle name="Normal 18 2 2 2" xfId="47614"/>
    <cellStyle name="Normal 18 2 2 2 2" xfId="47615"/>
    <cellStyle name="Normal 18 2 2 3" xfId="47616"/>
    <cellStyle name="Normal 18 2 2 3 2" xfId="47617"/>
    <cellStyle name="Normal 18 2 2 4" xfId="47618"/>
    <cellStyle name="Normal 18 2 2 4 2" xfId="47619"/>
    <cellStyle name="Normal 18 2 2 5" xfId="47620"/>
    <cellStyle name="Normal 18 2 2 5 2" xfId="47621"/>
    <cellStyle name="Normal 18 2 2 6" xfId="47622"/>
    <cellStyle name="Normal 18 2 3" xfId="47623"/>
    <cellStyle name="Normal 18 2 3 2" xfId="47624"/>
    <cellStyle name="Normal 18 2 4" xfId="47625"/>
    <cellStyle name="Normal 18 2 4 2" xfId="47626"/>
    <cellStyle name="Normal 18 2 5" xfId="47627"/>
    <cellStyle name="Normal 18 2 5 2" xfId="47628"/>
    <cellStyle name="Normal 18 2 6" xfId="47629"/>
    <cellStyle name="Normal 18 2 6 2" xfId="47630"/>
    <cellStyle name="Normal 18 2 7" xfId="47631"/>
    <cellStyle name="Normal 18 3" xfId="47632"/>
    <cellStyle name="Normal 18 3 2" xfId="47633"/>
    <cellStyle name="Normal 18 3 2 2" xfId="47634"/>
    <cellStyle name="Normal 18 3 3" xfId="47635"/>
    <cellStyle name="Normal 18 3 3 2" xfId="47636"/>
    <cellStyle name="Normal 18 3 4" xfId="47637"/>
    <cellStyle name="Normal 18 3 4 2" xfId="47638"/>
    <cellStyle name="Normal 18 3 5" xfId="47639"/>
    <cellStyle name="Normal 18 3 5 2" xfId="47640"/>
    <cellStyle name="Normal 18 3 6" xfId="47641"/>
    <cellStyle name="Normal 18 4" xfId="47642"/>
    <cellStyle name="Normal 18 4 2" xfId="47643"/>
    <cellStyle name="Normal 18 5" xfId="47644"/>
    <cellStyle name="Normal 18 5 2" xfId="47645"/>
    <cellStyle name="Normal 18 6" xfId="47646"/>
    <cellStyle name="Normal 18 6 2" xfId="47647"/>
    <cellStyle name="Normal 18 7" xfId="47648"/>
    <cellStyle name="Normal 18 7 2" xfId="47649"/>
    <cellStyle name="Normal 18 8" xfId="47650"/>
    <cellStyle name="Normal 18 8 4" xfId="47651"/>
    <cellStyle name="Normal 18 9" xfId="47652"/>
    <cellStyle name="Normal 180" xfId="47653"/>
    <cellStyle name="Normal 180 2" xfId="47654"/>
    <cellStyle name="Normal 180 2 2" xfId="47655"/>
    <cellStyle name="Normal 180 2 2 2" xfId="47656"/>
    <cellStyle name="Normal 180 2 3" xfId="47657"/>
    <cellStyle name="Normal 180 2 3 2" xfId="47658"/>
    <cellStyle name="Normal 180 2 4" xfId="47659"/>
    <cellStyle name="Normal 180 3" xfId="47660"/>
    <cellStyle name="Normal 180 3 2" xfId="47661"/>
    <cellStyle name="Normal 180 4" xfId="47662"/>
    <cellStyle name="Normal 180 4 2" xfId="47663"/>
    <cellStyle name="Normal 180 5" xfId="47664"/>
    <cellStyle name="Normal 180 5 2" xfId="47665"/>
    <cellStyle name="Normal 180 6" xfId="47666"/>
    <cellStyle name="Normal 180 6 2" xfId="47667"/>
    <cellStyle name="Normal 180 7" xfId="47668"/>
    <cellStyle name="Normal 181" xfId="47669"/>
    <cellStyle name="Normal 181 2" xfId="47670"/>
    <cellStyle name="Normal 181 2 2" xfId="47671"/>
    <cellStyle name="Normal 181 2 2 2" xfId="47672"/>
    <cellStyle name="Normal 181 2 3" xfId="47673"/>
    <cellStyle name="Normal 181 2 3 2" xfId="47674"/>
    <cellStyle name="Normal 181 2 4" xfId="47675"/>
    <cellStyle name="Normal 181 3" xfId="47676"/>
    <cellStyle name="Normal 181 3 2" xfId="47677"/>
    <cellStyle name="Normal 181 4" xfId="47678"/>
    <cellStyle name="Normal 181 4 2" xfId="47679"/>
    <cellStyle name="Normal 181 5" xfId="47680"/>
    <cellStyle name="Normal 181 5 2" xfId="47681"/>
    <cellStyle name="Normal 181 6" xfId="47682"/>
    <cellStyle name="Normal 181 6 2" xfId="47683"/>
    <cellStyle name="Normal 181 7" xfId="47684"/>
    <cellStyle name="Normal 182" xfId="47685"/>
    <cellStyle name="Normal 182 2" xfId="47686"/>
    <cellStyle name="Normal 182 2 2" xfId="47687"/>
    <cellStyle name="Normal 182 2 2 2" xfId="47688"/>
    <cellStyle name="Normal 182 2 3" xfId="47689"/>
    <cellStyle name="Normal 182 2 3 2" xfId="47690"/>
    <cellStyle name="Normal 182 2 4" xfId="47691"/>
    <cellStyle name="Normal 182 3" xfId="47692"/>
    <cellStyle name="Normal 182 3 2" xfId="47693"/>
    <cellStyle name="Normal 182 4" xfId="47694"/>
    <cellStyle name="Normal 182 4 2" xfId="47695"/>
    <cellStyle name="Normal 182 5" xfId="47696"/>
    <cellStyle name="Normal 182 5 2" xfId="47697"/>
    <cellStyle name="Normal 182 6" xfId="47698"/>
    <cellStyle name="Normal 182 6 2" xfId="47699"/>
    <cellStyle name="Normal 182 7" xfId="47700"/>
    <cellStyle name="Normal 183" xfId="47701"/>
    <cellStyle name="Normal 183 2" xfId="47702"/>
    <cellStyle name="Normal 183 2 2" xfId="47703"/>
    <cellStyle name="Normal 183 2 2 2" xfId="47704"/>
    <cellStyle name="Normal 183 2 3" xfId="47705"/>
    <cellStyle name="Normal 183 2 3 2" xfId="47706"/>
    <cellStyle name="Normal 183 2 4" xfId="47707"/>
    <cellStyle name="Normal 183 3" xfId="47708"/>
    <cellStyle name="Normal 183 3 2" xfId="47709"/>
    <cellStyle name="Normal 183 4" xfId="47710"/>
    <cellStyle name="Normal 183 4 2" xfId="47711"/>
    <cellStyle name="Normal 183 5" xfId="47712"/>
    <cellStyle name="Normal 183 5 2" xfId="47713"/>
    <cellStyle name="Normal 183 6" xfId="47714"/>
    <cellStyle name="Normal 183 6 2" xfId="47715"/>
    <cellStyle name="Normal 183 7" xfId="47716"/>
    <cellStyle name="Normal 184" xfId="47717"/>
    <cellStyle name="Normal 184 2" xfId="47718"/>
    <cellStyle name="Normal 184 2 2" xfId="47719"/>
    <cellStyle name="Normal 184 2 2 2" xfId="47720"/>
    <cellStyle name="Normal 184 2 3" xfId="47721"/>
    <cellStyle name="Normal 184 2 3 2" xfId="47722"/>
    <cellStyle name="Normal 184 2 4" xfId="47723"/>
    <cellStyle name="Normal 184 3" xfId="47724"/>
    <cellStyle name="Normal 184 3 2" xfId="47725"/>
    <cellStyle name="Normal 184 4" xfId="47726"/>
    <cellStyle name="Normal 184 4 2" xfId="47727"/>
    <cellStyle name="Normal 184 5" xfId="47728"/>
    <cellStyle name="Normal 184 5 2" xfId="47729"/>
    <cellStyle name="Normal 184 6" xfId="47730"/>
    <cellStyle name="Normal 184 6 2" xfId="47731"/>
    <cellStyle name="Normal 184 7" xfId="47732"/>
    <cellStyle name="Normal 185" xfId="47733"/>
    <cellStyle name="Normal 185 2" xfId="47734"/>
    <cellStyle name="Normal 185 2 2" xfId="47735"/>
    <cellStyle name="Normal 185 2 2 2" xfId="47736"/>
    <cellStyle name="Normal 185 2 3" xfId="47737"/>
    <cellStyle name="Normal 185 2 3 2" xfId="47738"/>
    <cellStyle name="Normal 185 2 4" xfId="47739"/>
    <cellStyle name="Normal 185 3" xfId="47740"/>
    <cellStyle name="Normal 185 3 2" xfId="47741"/>
    <cellStyle name="Normal 185 4" xfId="47742"/>
    <cellStyle name="Normal 185 4 2" xfId="47743"/>
    <cellStyle name="Normal 185 5" xfId="47744"/>
    <cellStyle name="Normal 185 5 2" xfId="47745"/>
    <cellStyle name="Normal 185 6" xfId="47746"/>
    <cellStyle name="Normal 185 6 2" xfId="47747"/>
    <cellStyle name="Normal 185 7" xfId="47748"/>
    <cellStyle name="Normal 186" xfId="47749"/>
    <cellStyle name="Normal 186 2" xfId="47750"/>
    <cellStyle name="Normal 186 2 2" xfId="47751"/>
    <cellStyle name="Normal 186 2 2 2" xfId="47752"/>
    <cellStyle name="Normal 186 2 3" xfId="47753"/>
    <cellStyle name="Normal 186 2 3 2" xfId="47754"/>
    <cellStyle name="Normal 186 2 4" xfId="47755"/>
    <cellStyle name="Normal 186 3" xfId="47756"/>
    <cellStyle name="Normal 186 3 2" xfId="47757"/>
    <cellStyle name="Normal 186 4" xfId="47758"/>
    <cellStyle name="Normal 186 4 2" xfId="47759"/>
    <cellStyle name="Normal 186 5" xfId="47760"/>
    <cellStyle name="Normal 187" xfId="47761"/>
    <cellStyle name="Normal 187 2" xfId="47762"/>
    <cellStyle name="Normal 187 2 2" xfId="47763"/>
    <cellStyle name="Normal 187 2 2 2" xfId="47764"/>
    <cellStyle name="Normal 187 2 3" xfId="47765"/>
    <cellStyle name="Normal 187 2 3 2" xfId="47766"/>
    <cellStyle name="Normal 187 2 4" xfId="47767"/>
    <cellStyle name="Normal 187 3" xfId="47768"/>
    <cellStyle name="Normal 187 3 2" xfId="47769"/>
    <cellStyle name="Normal 187 4" xfId="47770"/>
    <cellStyle name="Normal 187 4 2" xfId="47771"/>
    <cellStyle name="Normal 187 5" xfId="47772"/>
    <cellStyle name="Normal 187 5 2" xfId="47773"/>
    <cellStyle name="Normal 187 6" xfId="47774"/>
    <cellStyle name="Normal 187 6 2" xfId="47775"/>
    <cellStyle name="Normal 187 7" xfId="47776"/>
    <cellStyle name="Normal 188" xfId="47777"/>
    <cellStyle name="Normal 188 2" xfId="47778"/>
    <cellStyle name="Normal 188 2 2" xfId="47779"/>
    <cellStyle name="Normal 188 2 2 2" xfId="47780"/>
    <cellStyle name="Normal 188 2 3" xfId="47781"/>
    <cellStyle name="Normal 188 2 3 2" xfId="47782"/>
    <cellStyle name="Normal 188 2 4" xfId="47783"/>
    <cellStyle name="Normal 188 3" xfId="47784"/>
    <cellStyle name="Normal 188 3 2" xfId="47785"/>
    <cellStyle name="Normal 188 4" xfId="47786"/>
    <cellStyle name="Normal 188 4 2" xfId="47787"/>
    <cellStyle name="Normal 188 5" xfId="47788"/>
    <cellStyle name="Normal 188 5 2" xfId="47789"/>
    <cellStyle name="Normal 188 6" xfId="47790"/>
    <cellStyle name="Normal 188 6 2" xfId="47791"/>
    <cellStyle name="Normal 188 7" xfId="47792"/>
    <cellStyle name="Normal 189" xfId="47793"/>
    <cellStyle name="Normal 189 2" xfId="47794"/>
    <cellStyle name="Normal 189 2 2" xfId="47795"/>
    <cellStyle name="Normal 189 2 2 2" xfId="47796"/>
    <cellStyle name="Normal 189 2 3" xfId="47797"/>
    <cellStyle name="Normal 189 2 3 2" xfId="47798"/>
    <cellStyle name="Normal 189 2 4" xfId="47799"/>
    <cellStyle name="Normal 189 3" xfId="47800"/>
    <cellStyle name="Normal 189 3 2" xfId="47801"/>
    <cellStyle name="Normal 189 4" xfId="47802"/>
    <cellStyle name="Normal 189 4 2" xfId="47803"/>
    <cellStyle name="Normal 189 5" xfId="47804"/>
    <cellStyle name="Normal 189 5 2" xfId="47805"/>
    <cellStyle name="Normal 189 6" xfId="47806"/>
    <cellStyle name="Normal 189 6 2" xfId="47807"/>
    <cellStyle name="Normal 189 7" xfId="47808"/>
    <cellStyle name="Normal 19" xfId="47809"/>
    <cellStyle name="Normal 19 2" xfId="47810"/>
    <cellStyle name="Normal 19 2 2" xfId="47811"/>
    <cellStyle name="Normal 19 2 2 2" xfId="47812"/>
    <cellStyle name="Normal 19 2 2 2 2" xfId="47813"/>
    <cellStyle name="Normal 19 2 2 3" xfId="47814"/>
    <cellStyle name="Normal 19 2 2 3 2" xfId="47815"/>
    <cellStyle name="Normal 19 2 2 4" xfId="47816"/>
    <cellStyle name="Normal 19 2 2 4 2" xfId="47817"/>
    <cellStyle name="Normal 19 2 2 5" xfId="47818"/>
    <cellStyle name="Normal 19 2 2 5 2" xfId="47819"/>
    <cellStyle name="Normal 19 2 2 6" xfId="47820"/>
    <cellStyle name="Normal 19 2 3" xfId="47821"/>
    <cellStyle name="Normal 19 2 3 2" xfId="47822"/>
    <cellStyle name="Normal 19 2 4" xfId="47823"/>
    <cellStyle name="Normal 19 2 4 2" xfId="47824"/>
    <cellStyle name="Normal 19 2 5" xfId="47825"/>
    <cellStyle name="Normal 19 2 5 2" xfId="47826"/>
    <cellStyle name="Normal 19 2 6" xfId="47827"/>
    <cellStyle name="Normal 19 2 6 2" xfId="47828"/>
    <cellStyle name="Normal 19 2 7" xfId="47829"/>
    <cellStyle name="Normal 19 3" xfId="47830"/>
    <cellStyle name="Normal 19 3 2" xfId="47831"/>
    <cellStyle name="Normal 19 3 2 2" xfId="47832"/>
    <cellStyle name="Normal 19 3 3" xfId="47833"/>
    <cellStyle name="Normal 19 3 3 2" xfId="47834"/>
    <cellStyle name="Normal 19 3 4" xfId="47835"/>
    <cellStyle name="Normal 19 3 4 2" xfId="47836"/>
    <cellStyle name="Normal 19 3 5" xfId="47837"/>
    <cellStyle name="Normal 19 3 5 2" xfId="47838"/>
    <cellStyle name="Normal 19 3 6" xfId="47839"/>
    <cellStyle name="Normal 19 4" xfId="47840"/>
    <cellStyle name="Normal 19 4 2" xfId="47841"/>
    <cellStyle name="Normal 19 5" xfId="47842"/>
    <cellStyle name="Normal 19 5 2" xfId="47843"/>
    <cellStyle name="Normal 19 6" xfId="47844"/>
    <cellStyle name="Normal 19 6 2" xfId="47845"/>
    <cellStyle name="Normal 19 7" xfId="47846"/>
    <cellStyle name="Normal 19 7 2" xfId="47847"/>
    <cellStyle name="Normal 19 8" xfId="47848"/>
    <cellStyle name="Normal 190" xfId="47849"/>
    <cellStyle name="Normal 190 2" xfId="47850"/>
    <cellStyle name="Normal 190 2 2" xfId="47851"/>
    <cellStyle name="Normal 190 2 2 2" xfId="47852"/>
    <cellStyle name="Normal 190 2 3" xfId="47853"/>
    <cellStyle name="Normal 190 2 3 2" xfId="47854"/>
    <cellStyle name="Normal 190 2 4" xfId="47855"/>
    <cellStyle name="Normal 190 3" xfId="47856"/>
    <cellStyle name="Normal 190 3 2" xfId="47857"/>
    <cellStyle name="Normal 190 4" xfId="47858"/>
    <cellStyle name="Normal 190 4 2" xfId="47859"/>
    <cellStyle name="Normal 190 5" xfId="47860"/>
    <cellStyle name="Normal 190 5 2" xfId="47861"/>
    <cellStyle name="Normal 190 6" xfId="47862"/>
    <cellStyle name="Normal 190 6 2" xfId="47863"/>
    <cellStyle name="Normal 190 7" xfId="47864"/>
    <cellStyle name="Normal 191" xfId="47865"/>
    <cellStyle name="Normal 191 2" xfId="47866"/>
    <cellStyle name="Normal 191 2 2" xfId="47867"/>
    <cellStyle name="Normal 191 2 2 2" xfId="47868"/>
    <cellStyle name="Normal 191 2 3" xfId="47869"/>
    <cellStyle name="Normal 191 2 3 2" xfId="47870"/>
    <cellStyle name="Normal 191 2 4" xfId="47871"/>
    <cellStyle name="Normal 191 3" xfId="47872"/>
    <cellStyle name="Normal 191 3 2" xfId="47873"/>
    <cellStyle name="Normal 191 4" xfId="47874"/>
    <cellStyle name="Normal 191 4 2" xfId="47875"/>
    <cellStyle name="Normal 191 5" xfId="47876"/>
    <cellStyle name="Normal 191 5 2" xfId="47877"/>
    <cellStyle name="Normal 191 6" xfId="47878"/>
    <cellStyle name="Normal 191 6 2" xfId="47879"/>
    <cellStyle name="Normal 191 7" xfId="47880"/>
    <cellStyle name="Normal 192" xfId="47881"/>
    <cellStyle name="Normal 192 2" xfId="47882"/>
    <cellStyle name="Normal 192 2 2" xfId="47883"/>
    <cellStyle name="Normal 192 3" xfId="47884"/>
    <cellStyle name="Normal 192 3 2" xfId="47885"/>
    <cellStyle name="Normal 192 4" xfId="47886"/>
    <cellStyle name="Normal 192 4 2" xfId="47887"/>
    <cellStyle name="Normal 192 5" xfId="47888"/>
    <cellStyle name="Normal 192 5 2" xfId="47889"/>
    <cellStyle name="Normal 192 6" xfId="47890"/>
    <cellStyle name="Normal 193" xfId="47891"/>
    <cellStyle name="Normal 193 2" xfId="47892"/>
    <cellStyle name="Normal 193 2 2" xfId="47893"/>
    <cellStyle name="Normal 193 2 2 2" xfId="47894"/>
    <cellStyle name="Normal 193 2 3" xfId="47895"/>
    <cellStyle name="Normal 193 2 3 2" xfId="47896"/>
    <cellStyle name="Normal 193 2 4" xfId="47897"/>
    <cellStyle name="Normal 193 3" xfId="47898"/>
    <cellStyle name="Normal 193 3 2" xfId="47899"/>
    <cellStyle name="Normal 193 4" xfId="47900"/>
    <cellStyle name="Normal 193 4 2" xfId="47901"/>
    <cellStyle name="Normal 193 5" xfId="47902"/>
    <cellStyle name="Normal 193 5 2" xfId="47903"/>
    <cellStyle name="Normal 193 6" xfId="47904"/>
    <cellStyle name="Normal 193 6 2" xfId="47905"/>
    <cellStyle name="Normal 193 7" xfId="47906"/>
    <cellStyle name="Normal 194" xfId="47907"/>
    <cellStyle name="Normal 194 2" xfId="47908"/>
    <cellStyle name="Normal 194 2 2" xfId="47909"/>
    <cellStyle name="Normal 194 2 2 2" xfId="47910"/>
    <cellStyle name="Normal 194 2 3" xfId="47911"/>
    <cellStyle name="Normal 194 2 3 2" xfId="47912"/>
    <cellStyle name="Normal 194 2 4" xfId="47913"/>
    <cellStyle name="Normal 194 3" xfId="47914"/>
    <cellStyle name="Normal 194 3 2" xfId="47915"/>
    <cellStyle name="Normal 194 4" xfId="47916"/>
    <cellStyle name="Normal 194 4 2" xfId="47917"/>
    <cellStyle name="Normal 194 5" xfId="47918"/>
    <cellStyle name="Normal 195" xfId="47919"/>
    <cellStyle name="Normal 195 2" xfId="47920"/>
    <cellStyle name="Normal 195 2 2" xfId="47921"/>
    <cellStyle name="Normal 195 2 2 2" xfId="47922"/>
    <cellStyle name="Normal 195 2 3" xfId="47923"/>
    <cellStyle name="Normal 195 2 3 2" xfId="47924"/>
    <cellStyle name="Normal 195 2 4" xfId="47925"/>
    <cellStyle name="Normal 195 3" xfId="47926"/>
    <cellStyle name="Normal 195 3 2" xfId="47927"/>
    <cellStyle name="Normal 195 4" xfId="47928"/>
    <cellStyle name="Normal 195 4 2" xfId="47929"/>
    <cellStyle name="Normal 195 5" xfId="47930"/>
    <cellStyle name="Normal 195 5 2" xfId="47931"/>
    <cellStyle name="Normal 195 6" xfId="47932"/>
    <cellStyle name="Normal 195 6 2" xfId="47933"/>
    <cellStyle name="Normal 195 7" xfId="47934"/>
    <cellStyle name="Normal 196" xfId="47935"/>
    <cellStyle name="Normal 196 2" xfId="47936"/>
    <cellStyle name="Normal 196 2 2" xfId="47937"/>
    <cellStyle name="Normal 196 3" xfId="47938"/>
    <cellStyle name="Normal 196 3 2" xfId="47939"/>
    <cellStyle name="Normal 196 4" xfId="47940"/>
    <cellStyle name="Normal 196 4 2" xfId="47941"/>
    <cellStyle name="Normal 196 5" xfId="47942"/>
    <cellStyle name="Normal 196 5 2" xfId="47943"/>
    <cellStyle name="Normal 196 6" xfId="47944"/>
    <cellStyle name="Normal 197" xfId="47945"/>
    <cellStyle name="Normal 197 2" xfId="47946"/>
    <cellStyle name="Normal 197 2 2" xfId="47947"/>
    <cellStyle name="Normal 197 2 2 2" xfId="47948"/>
    <cellStyle name="Normal 197 2 3" xfId="47949"/>
    <cellStyle name="Normal 197 2 3 2" xfId="47950"/>
    <cellStyle name="Normal 197 2 4" xfId="47951"/>
    <cellStyle name="Normal 197 3" xfId="47952"/>
    <cellStyle name="Normal 197 3 2" xfId="47953"/>
    <cellStyle name="Normal 197 4" xfId="47954"/>
    <cellStyle name="Normal 197 4 2" xfId="47955"/>
    <cellStyle name="Normal 197 5" xfId="47956"/>
    <cellStyle name="Normal 197 5 2" xfId="47957"/>
    <cellStyle name="Normal 197 6" xfId="47958"/>
    <cellStyle name="Normal 197 6 2" xfId="47959"/>
    <cellStyle name="Normal 197 7" xfId="47960"/>
    <cellStyle name="Normal 198" xfId="47961"/>
    <cellStyle name="Normal 198 2" xfId="47962"/>
    <cellStyle name="Normal 198 2 2" xfId="47963"/>
    <cellStyle name="Normal 198 2 2 2" xfId="47964"/>
    <cellStyle name="Normal 198 2 3" xfId="47965"/>
    <cellStyle name="Normal 198 2 3 2" xfId="47966"/>
    <cellStyle name="Normal 198 2 4" xfId="47967"/>
    <cellStyle name="Normal 198 3" xfId="47968"/>
    <cellStyle name="Normal 198 3 2" xfId="47969"/>
    <cellStyle name="Normal 198 4" xfId="47970"/>
    <cellStyle name="Normal 198 4 2" xfId="47971"/>
    <cellStyle name="Normal 198 5" xfId="47972"/>
    <cellStyle name="Normal 198 5 2" xfId="47973"/>
    <cellStyle name="Normal 198 6" xfId="47974"/>
    <cellStyle name="Normal 198 6 2" xfId="47975"/>
    <cellStyle name="Normal 198 7" xfId="47976"/>
    <cellStyle name="Normal 199" xfId="47977"/>
    <cellStyle name="Normal 199 2" xfId="47978"/>
    <cellStyle name="Normal 199 2 2" xfId="47979"/>
    <cellStyle name="Normal 199 2 2 2" xfId="47980"/>
    <cellStyle name="Normal 199 2 3" xfId="47981"/>
    <cellStyle name="Normal 199 2 3 2" xfId="47982"/>
    <cellStyle name="Normal 199 2 4" xfId="47983"/>
    <cellStyle name="Normal 199 3" xfId="47984"/>
    <cellStyle name="Normal 199 3 2" xfId="47985"/>
    <cellStyle name="Normal 199 4" xfId="47986"/>
    <cellStyle name="Normal 199 4 2" xfId="47987"/>
    <cellStyle name="Normal 199 5" xfId="47988"/>
    <cellStyle name="Normal 199 5 2" xfId="47989"/>
    <cellStyle name="Normal 199 6" xfId="47990"/>
    <cellStyle name="Normal 199 6 2" xfId="47991"/>
    <cellStyle name="Normal 199 7" xfId="47992"/>
    <cellStyle name="Normal 2" xfId="47993"/>
    <cellStyle name="Normal 2 10" xfId="47994"/>
    <cellStyle name="Normal 2 10 3" xfId="47995"/>
    <cellStyle name="Normal 2 10 3 3" xfId="47996"/>
    <cellStyle name="Normal 2 2" xfId="47997"/>
    <cellStyle name="Normal 2 2 2" xfId="47998"/>
    <cellStyle name="Normal 2 2 2 2" xfId="47999"/>
    <cellStyle name="Normal 2 2 3" xfId="48000"/>
    <cellStyle name="Normal 2 3" xfId="48001"/>
    <cellStyle name="Normal 2 4" xfId="48002"/>
    <cellStyle name="Normal 2 5" xfId="48003"/>
    <cellStyle name="Normal 2 9" xfId="48004"/>
    <cellStyle name="Normal 2 9 3" xfId="48005"/>
    <cellStyle name="Normal 20" xfId="48006"/>
    <cellStyle name="Normal 20 2" xfId="48007"/>
    <cellStyle name="Normal 20 2 2" xfId="48008"/>
    <cellStyle name="Normal 20 2 2 2" xfId="48009"/>
    <cellStyle name="Normal 20 2 2 2 2" xfId="48010"/>
    <cellStyle name="Normal 20 2 2 3" xfId="48011"/>
    <cellStyle name="Normal 20 2 2 3 2" xfId="48012"/>
    <cellStyle name="Normal 20 2 2 4" xfId="48013"/>
    <cellStyle name="Normal 20 2 2 4 2" xfId="48014"/>
    <cellStyle name="Normal 20 2 2 5" xfId="48015"/>
    <cellStyle name="Normal 20 2 2 5 2" xfId="48016"/>
    <cellStyle name="Normal 20 2 2 6" xfId="48017"/>
    <cellStyle name="Normal 20 2 3" xfId="48018"/>
    <cellStyle name="Normal 20 2 3 2" xfId="48019"/>
    <cellStyle name="Normal 20 2 3 2 2" xfId="48020"/>
    <cellStyle name="Normal 20 2 3 3" xfId="48021"/>
    <cellStyle name="Normal 20 2 4" xfId="48022"/>
    <cellStyle name="Normal 20 2 4 2" xfId="48023"/>
    <cellStyle name="Normal 20 2 5" xfId="48024"/>
    <cellStyle name="Normal 20 2 5 2" xfId="48025"/>
    <cellStyle name="Normal 20 2 6" xfId="48026"/>
    <cellStyle name="Normal 20 2 6 2" xfId="48027"/>
    <cellStyle name="Normal 20 2 7" xfId="48028"/>
    <cellStyle name="Normal 20 3" xfId="48029"/>
    <cellStyle name="Normal 20 3 2" xfId="48030"/>
    <cellStyle name="Normal 20 3 2 2" xfId="48031"/>
    <cellStyle name="Normal 20 3 3" xfId="48032"/>
    <cellStyle name="Normal 20 3 3 2" xfId="48033"/>
    <cellStyle name="Normal 20 3 4" xfId="48034"/>
    <cellStyle name="Normal 20 3 4 2" xfId="48035"/>
    <cellStyle name="Normal 20 3 5" xfId="48036"/>
    <cellStyle name="Normal 20 3 5 2" xfId="48037"/>
    <cellStyle name="Normal 20 3 6" xfId="48038"/>
    <cellStyle name="Normal 20 4" xfId="48039"/>
    <cellStyle name="Normal 20 4 2" xfId="48040"/>
    <cellStyle name="Normal 20 4 2 2" xfId="48041"/>
    <cellStyle name="Normal 20 4 3" xfId="48042"/>
    <cellStyle name="Normal 20 5" xfId="48043"/>
    <cellStyle name="Normal 20 5 2" xfId="48044"/>
    <cellStyle name="Normal 20 6" xfId="48045"/>
    <cellStyle name="Normal 20 6 2" xfId="48046"/>
    <cellStyle name="Normal 20 7" xfId="48047"/>
    <cellStyle name="Normal 20 7 2" xfId="48048"/>
    <cellStyle name="Normal 20 8" xfId="48049"/>
    <cellStyle name="Normal 200" xfId="48050"/>
    <cellStyle name="Normal 200 2" xfId="48051"/>
    <cellStyle name="Normal 200 2 2" xfId="48052"/>
    <cellStyle name="Normal 200 2 2 2" xfId="48053"/>
    <cellStyle name="Normal 200 2 3" xfId="48054"/>
    <cellStyle name="Normal 200 2 3 2" xfId="48055"/>
    <cellStyle name="Normal 200 2 4" xfId="48056"/>
    <cellStyle name="Normal 200 3" xfId="48057"/>
    <cellStyle name="Normal 200 3 2" xfId="48058"/>
    <cellStyle name="Normal 200 4" xfId="48059"/>
    <cellStyle name="Normal 200 4 2" xfId="48060"/>
    <cellStyle name="Normal 200 5" xfId="48061"/>
    <cellStyle name="Normal 200 5 2" xfId="48062"/>
    <cellStyle name="Normal 200 6" xfId="48063"/>
    <cellStyle name="Normal 200 6 2" xfId="48064"/>
    <cellStyle name="Normal 200 7" xfId="48065"/>
    <cellStyle name="Normal 201" xfId="48066"/>
    <cellStyle name="Normal 201 2" xfId="48067"/>
    <cellStyle name="Normal 201 2 2" xfId="48068"/>
    <cellStyle name="Normal 201 2 2 2" xfId="48069"/>
    <cellStyle name="Normal 201 2 3" xfId="48070"/>
    <cellStyle name="Normal 201 2 3 2" xfId="48071"/>
    <cellStyle name="Normal 201 2 4" xfId="48072"/>
    <cellStyle name="Normal 201 3" xfId="48073"/>
    <cellStyle name="Normal 201 3 2" xfId="48074"/>
    <cellStyle name="Normal 201 4" xfId="48075"/>
    <cellStyle name="Normal 201 4 2" xfId="48076"/>
    <cellStyle name="Normal 201 5" xfId="48077"/>
    <cellStyle name="Normal 201 5 2" xfId="48078"/>
    <cellStyle name="Normal 201 6" xfId="48079"/>
    <cellStyle name="Normal 201 6 2" xfId="48080"/>
    <cellStyle name="Normal 201 7" xfId="48081"/>
    <cellStyle name="Normal 202" xfId="48082"/>
    <cellStyle name="Normal 202 2" xfId="48083"/>
    <cellStyle name="Normal 202 2 2" xfId="48084"/>
    <cellStyle name="Normal 202 2 2 2" xfId="48085"/>
    <cellStyle name="Normal 202 2 3" xfId="48086"/>
    <cellStyle name="Normal 202 2 3 2" xfId="48087"/>
    <cellStyle name="Normal 202 2 4" xfId="48088"/>
    <cellStyle name="Normal 202 3" xfId="48089"/>
    <cellStyle name="Normal 202 3 2" xfId="48090"/>
    <cellStyle name="Normal 202 4" xfId="48091"/>
    <cellStyle name="Normal 202 4 2" xfId="48092"/>
    <cellStyle name="Normal 202 5" xfId="48093"/>
    <cellStyle name="Normal 202 5 2" xfId="48094"/>
    <cellStyle name="Normal 202 6" xfId="48095"/>
    <cellStyle name="Normal 202 6 2" xfId="48096"/>
    <cellStyle name="Normal 202 7" xfId="48097"/>
    <cellStyle name="Normal 203" xfId="48098"/>
    <cellStyle name="Normal 203 2" xfId="48099"/>
    <cellStyle name="Normal 203 2 2" xfId="48100"/>
    <cellStyle name="Normal 203 2 2 2" xfId="48101"/>
    <cellStyle name="Normal 203 2 3" xfId="48102"/>
    <cellStyle name="Normal 203 2 3 2" xfId="48103"/>
    <cellStyle name="Normal 203 2 4" xfId="48104"/>
    <cellStyle name="Normal 203 3" xfId="48105"/>
    <cellStyle name="Normal 203 3 2" xfId="48106"/>
    <cellStyle name="Normal 203 4" xfId="48107"/>
    <cellStyle name="Normal 203 4 2" xfId="48108"/>
    <cellStyle name="Normal 203 5" xfId="48109"/>
    <cellStyle name="Normal 203 5 2" xfId="48110"/>
    <cellStyle name="Normal 203 6" xfId="48111"/>
    <cellStyle name="Normal 203 6 2" xfId="48112"/>
    <cellStyle name="Normal 203 7" xfId="48113"/>
    <cellStyle name="Normal 204" xfId="48114"/>
    <cellStyle name="Normal 204 2" xfId="48115"/>
    <cellStyle name="Normal 204 2 2" xfId="48116"/>
    <cellStyle name="Normal 204 3" xfId="48117"/>
    <cellStyle name="Normal 204 3 2" xfId="48118"/>
    <cellStyle name="Normal 204 4" xfId="48119"/>
    <cellStyle name="Normal 204 4 2" xfId="48120"/>
    <cellStyle name="Normal 204 5" xfId="48121"/>
    <cellStyle name="Normal 204 6" xfId="48122"/>
    <cellStyle name="Normal 205" xfId="48123"/>
    <cellStyle name="Normal 205 2" xfId="48124"/>
    <cellStyle name="Normal 205 2 2" xfId="48125"/>
    <cellStyle name="Normal 205 3" xfId="48126"/>
    <cellStyle name="Normal 205 3 2" xfId="48127"/>
    <cellStyle name="Normal 205 4" xfId="48128"/>
    <cellStyle name="Normal 205 4 2" xfId="48129"/>
    <cellStyle name="Normal 205 5" xfId="48130"/>
    <cellStyle name="Normal 205 5 2" xfId="48131"/>
    <cellStyle name="Normal 205 6" xfId="48132"/>
    <cellStyle name="Normal 206" xfId="48133"/>
    <cellStyle name="Normal 206 2" xfId="48134"/>
    <cellStyle name="Normal 206 2 2" xfId="48135"/>
    <cellStyle name="Normal 206 3" xfId="48136"/>
    <cellStyle name="Normal 206 3 2" xfId="48137"/>
    <cellStyle name="Normal 206 4" xfId="48138"/>
    <cellStyle name="Normal 206 4 2" xfId="48139"/>
    <cellStyle name="Normal 206 5" xfId="48140"/>
    <cellStyle name="Normal 206 5 2" xfId="48141"/>
    <cellStyle name="Normal 206 6" xfId="48142"/>
    <cellStyle name="Normal 207" xfId="48143"/>
    <cellStyle name="Normal 207 2" xfId="48144"/>
    <cellStyle name="Normal 207 2 2" xfId="48145"/>
    <cellStyle name="Normal 207 3" xfId="48146"/>
    <cellStyle name="Normal 207 3 2" xfId="48147"/>
    <cellStyle name="Normal 207 4" xfId="48148"/>
    <cellStyle name="Normal 207 4 2" xfId="48149"/>
    <cellStyle name="Normal 207 5" xfId="48150"/>
    <cellStyle name="Normal 207 5 2" xfId="48151"/>
    <cellStyle name="Normal 207 6" xfId="48152"/>
    <cellStyle name="Normal 208" xfId="48153"/>
    <cellStyle name="Normal 208 2" xfId="48154"/>
    <cellStyle name="Normal 208 2 2" xfId="48155"/>
    <cellStyle name="Normal 208 3" xfId="48156"/>
    <cellStyle name="Normal 208 3 2" xfId="48157"/>
    <cellStyle name="Normal 208 4" xfId="48158"/>
    <cellStyle name="Normal 208 4 2" xfId="48159"/>
    <cellStyle name="Normal 208 5" xfId="48160"/>
    <cellStyle name="Normal 208 5 2" xfId="48161"/>
    <cellStyle name="Normal 208 6" xfId="48162"/>
    <cellStyle name="Normal 209" xfId="48163"/>
    <cellStyle name="Normal 209 2" xfId="48164"/>
    <cellStyle name="Normal 209 2 2" xfId="48165"/>
    <cellStyle name="Normal 209 3" xfId="48166"/>
    <cellStyle name="Normal 209 3 2" xfId="48167"/>
    <cellStyle name="Normal 209 4" xfId="48168"/>
    <cellStyle name="Normal 209 4 2" xfId="48169"/>
    <cellStyle name="Normal 209 5" xfId="48170"/>
    <cellStyle name="Normal 209 5 2" xfId="48171"/>
    <cellStyle name="Normal 209 6" xfId="48172"/>
    <cellStyle name="Normal 21" xfId="48173"/>
    <cellStyle name="Normal 21 2" xfId="48174"/>
    <cellStyle name="Normal 21 2 2" xfId="48175"/>
    <cellStyle name="Normal 21 2 2 2" xfId="48176"/>
    <cellStyle name="Normal 21 2 2 2 2" xfId="48177"/>
    <cellStyle name="Normal 21 2 2 3" xfId="48178"/>
    <cellStyle name="Normal 21 2 2 3 2" xfId="48179"/>
    <cellStyle name="Normal 21 2 2 4" xfId="48180"/>
    <cellStyle name="Normal 21 2 2 4 2" xfId="48181"/>
    <cellStyle name="Normal 21 2 2 5" xfId="48182"/>
    <cellStyle name="Normal 21 2 2 5 2" xfId="48183"/>
    <cellStyle name="Normal 21 2 2 6" xfId="48184"/>
    <cellStyle name="Normal 21 2 3" xfId="48185"/>
    <cellStyle name="Normal 21 2 3 2" xfId="48186"/>
    <cellStyle name="Normal 21 2 4" xfId="48187"/>
    <cellStyle name="Normal 21 2 4 2" xfId="48188"/>
    <cellStyle name="Normal 21 2 5" xfId="48189"/>
    <cellStyle name="Normal 21 2 5 2" xfId="48190"/>
    <cellStyle name="Normal 21 2 6" xfId="48191"/>
    <cellStyle name="Normal 21 2 6 2" xfId="48192"/>
    <cellStyle name="Normal 21 2 7" xfId="48193"/>
    <cellStyle name="Normal 21 3" xfId="48194"/>
    <cellStyle name="Normal 21 3 2" xfId="48195"/>
    <cellStyle name="Normal 21 3 2 2" xfId="48196"/>
    <cellStyle name="Normal 21 3 3" xfId="48197"/>
    <cellStyle name="Normal 21 3 3 2" xfId="48198"/>
    <cellStyle name="Normal 21 3 4" xfId="48199"/>
    <cellStyle name="Normal 21 3 4 2" xfId="48200"/>
    <cellStyle name="Normal 21 3 5" xfId="48201"/>
    <cellStyle name="Normal 21 3 5 2" xfId="48202"/>
    <cellStyle name="Normal 21 3 6" xfId="48203"/>
    <cellStyle name="Normal 21 4" xfId="48204"/>
    <cellStyle name="Normal 21 4 2" xfId="48205"/>
    <cellStyle name="Normal 21 5" xfId="48206"/>
    <cellStyle name="Normal 21 5 2" xfId="48207"/>
    <cellStyle name="Normal 21 6" xfId="48208"/>
    <cellStyle name="Normal 21 6 2" xfId="48209"/>
    <cellStyle name="Normal 21 7" xfId="48210"/>
    <cellStyle name="Normal 21 7 2" xfId="48211"/>
    <cellStyle name="Normal 21 8" xfId="48212"/>
    <cellStyle name="Normal 210" xfId="48213"/>
    <cellStyle name="Normal 210 2" xfId="48214"/>
    <cellStyle name="Normal 210 2 2" xfId="48215"/>
    <cellStyle name="Normal 210 3" xfId="48216"/>
    <cellStyle name="Normal 210 3 2" xfId="48217"/>
    <cellStyle name="Normal 210 4" xfId="48218"/>
    <cellStyle name="Normal 210 4 2" xfId="48219"/>
    <cellStyle name="Normal 210 5" xfId="48220"/>
    <cellStyle name="Normal 210 5 2" xfId="48221"/>
    <cellStyle name="Normal 210 6" xfId="48222"/>
    <cellStyle name="Normal 211" xfId="48223"/>
    <cellStyle name="Normal 211 2" xfId="48224"/>
    <cellStyle name="Normal 211 2 2" xfId="48225"/>
    <cellStyle name="Normal 211 3" xfId="48226"/>
    <cellStyle name="Normal 211 3 2" xfId="48227"/>
    <cellStyle name="Normal 211 4" xfId="48228"/>
    <cellStyle name="Normal 211 4 2" xfId="48229"/>
    <cellStyle name="Normal 211 5" xfId="48230"/>
    <cellStyle name="Normal 211 5 2" xfId="48231"/>
    <cellStyle name="Normal 211 6" xfId="48232"/>
    <cellStyle name="Normal 212" xfId="48233"/>
    <cellStyle name="Normal 212 2" xfId="48234"/>
    <cellStyle name="Normal 212 2 2" xfId="48235"/>
    <cellStyle name="Normal 212 3" xfId="48236"/>
    <cellStyle name="Normal 212 3 2" xfId="48237"/>
    <cellStyle name="Normal 212 4" xfId="48238"/>
    <cellStyle name="Normal 213" xfId="48239"/>
    <cellStyle name="Normal 213 2" xfId="48240"/>
    <cellStyle name="Normal 213 2 2" xfId="48241"/>
    <cellStyle name="Normal 213 3" xfId="48242"/>
    <cellStyle name="Normal 213 3 2" xfId="48243"/>
    <cellStyle name="Normal 213 4" xfId="48244"/>
    <cellStyle name="Normal 214" xfId="48245"/>
    <cellStyle name="Normal 214 2" xfId="48246"/>
    <cellStyle name="Normal 214 2 2" xfId="48247"/>
    <cellStyle name="Normal 214 3" xfId="48248"/>
    <cellStyle name="Normal 214 3 2" xfId="48249"/>
    <cellStyle name="Normal 214 4" xfId="48250"/>
    <cellStyle name="Normal 215" xfId="48251"/>
    <cellStyle name="Normal 215 2" xfId="48252"/>
    <cellStyle name="Normal 215 2 2" xfId="48253"/>
    <cellStyle name="Normal 215 3" xfId="48254"/>
    <cellStyle name="Normal 215 3 2" xfId="48255"/>
    <cellStyle name="Normal 215 4" xfId="48256"/>
    <cellStyle name="Normal 216" xfId="48257"/>
    <cellStyle name="Normal 216 2" xfId="48258"/>
    <cellStyle name="Normal 216 2 2" xfId="48259"/>
    <cellStyle name="Normal 216 3" xfId="48260"/>
    <cellStyle name="Normal 216 3 2" xfId="48261"/>
    <cellStyle name="Normal 216 4" xfId="48262"/>
    <cellStyle name="Normal 217" xfId="48263"/>
    <cellStyle name="Normal 217 2" xfId="48264"/>
    <cellStyle name="Normal 217 2 2" xfId="48265"/>
    <cellStyle name="Normal 217 3" xfId="48266"/>
    <cellStyle name="Normal 217 3 2" xfId="48267"/>
    <cellStyle name="Normal 217 4" xfId="48268"/>
    <cellStyle name="Normal 218" xfId="48269"/>
    <cellStyle name="Normal 218 2" xfId="48270"/>
    <cellStyle name="Normal 218 2 2" xfId="48271"/>
    <cellStyle name="Normal 218 3" xfId="48272"/>
    <cellStyle name="Normal 219" xfId="48273"/>
    <cellStyle name="Normal 219 2" xfId="48274"/>
    <cellStyle name="Normal 219 2 2" xfId="48275"/>
    <cellStyle name="Normal 219 3" xfId="48276"/>
    <cellStyle name="Normal 22" xfId="48277"/>
    <cellStyle name="Normal 22 2" xfId="48278"/>
    <cellStyle name="Normal 22 2 2" xfId="48279"/>
    <cellStyle name="Normal 22 2 2 2" xfId="48280"/>
    <cellStyle name="Normal 22 2 2 2 2" xfId="48281"/>
    <cellStyle name="Normal 22 2 2 3" xfId="48282"/>
    <cellStyle name="Normal 22 2 2 3 2" xfId="48283"/>
    <cellStyle name="Normal 22 2 2 4" xfId="48284"/>
    <cellStyle name="Normal 22 2 2 4 2" xfId="48285"/>
    <cellStyle name="Normal 22 2 2 5" xfId="48286"/>
    <cellStyle name="Normal 22 2 2 5 2" xfId="48287"/>
    <cellStyle name="Normal 22 2 2 6" xfId="48288"/>
    <cellStyle name="Normal 22 2 3" xfId="48289"/>
    <cellStyle name="Normal 22 2 3 2" xfId="48290"/>
    <cellStyle name="Normal 22 2 4" xfId="48291"/>
    <cellStyle name="Normal 22 2 4 2" xfId="48292"/>
    <cellStyle name="Normal 22 2 5" xfId="48293"/>
    <cellStyle name="Normal 22 2 5 2" xfId="48294"/>
    <cellStyle name="Normal 22 2 6" xfId="48295"/>
    <cellStyle name="Normal 22 2 6 2" xfId="48296"/>
    <cellStyle name="Normal 22 2 7" xfId="48297"/>
    <cellStyle name="Normal 22 3" xfId="48298"/>
    <cellStyle name="Normal 22 3 2" xfId="48299"/>
    <cellStyle name="Normal 22 3 2 2" xfId="48300"/>
    <cellStyle name="Normal 22 3 3" xfId="48301"/>
    <cellStyle name="Normal 22 3 3 2" xfId="48302"/>
    <cellStyle name="Normal 22 3 4" xfId="48303"/>
    <cellStyle name="Normal 22 3 4 2" xfId="48304"/>
    <cellStyle name="Normal 22 3 5" xfId="48305"/>
    <cellStyle name="Normal 22 3 5 2" xfId="48306"/>
    <cellStyle name="Normal 22 3 6" xfId="48307"/>
    <cellStyle name="Normal 22 4" xfId="48308"/>
    <cellStyle name="Normal 22 4 2" xfId="48309"/>
    <cellStyle name="Normal 22 5" xfId="48310"/>
    <cellStyle name="Normal 22 5 2" xfId="48311"/>
    <cellStyle name="Normal 22 6" xfId="48312"/>
    <cellStyle name="Normal 22 6 2" xfId="48313"/>
    <cellStyle name="Normal 22 7" xfId="48314"/>
    <cellStyle name="Normal 22 7 2" xfId="48315"/>
    <cellStyle name="Normal 22 8" xfId="48316"/>
    <cellStyle name="Normal 220" xfId="48317"/>
    <cellStyle name="Normal 220 2" xfId="48318"/>
    <cellStyle name="Normal 220 2 2" xfId="48319"/>
    <cellStyle name="Normal 220 3" xfId="48320"/>
    <cellStyle name="Normal 221" xfId="48321"/>
    <cellStyle name="Normal 221 2" xfId="48322"/>
    <cellStyle name="Normal 221 2 2" xfId="48323"/>
    <cellStyle name="Normal 221 3" xfId="48324"/>
    <cellStyle name="Normal 222" xfId="48325"/>
    <cellStyle name="Normal 222 2" xfId="48326"/>
    <cellStyle name="Normal 222 2 2" xfId="48327"/>
    <cellStyle name="Normal 222 3" xfId="48328"/>
    <cellStyle name="Normal 223" xfId="48329"/>
    <cellStyle name="Normal 223 2" xfId="48330"/>
    <cellStyle name="Normal 223 2 2" xfId="48331"/>
    <cellStyle name="Normal 223 3" xfId="48332"/>
    <cellStyle name="Normal 224" xfId="48333"/>
    <cellStyle name="Normal 224 2" xfId="48334"/>
    <cellStyle name="Normal 224 2 2" xfId="48335"/>
    <cellStyle name="Normal 224 3" xfId="48336"/>
    <cellStyle name="Normal 225" xfId="48337"/>
    <cellStyle name="Normal 225 2" xfId="48338"/>
    <cellStyle name="Normal 225 2 2" xfId="48339"/>
    <cellStyle name="Normal 225 3" xfId="48340"/>
    <cellStyle name="Normal 226" xfId="48341"/>
    <cellStyle name="Normal 226 2" xfId="48342"/>
    <cellStyle name="Normal 226 2 2" xfId="48343"/>
    <cellStyle name="Normal 226 3" xfId="48344"/>
    <cellStyle name="Normal 227" xfId="48345"/>
    <cellStyle name="Normal 227 2" xfId="48346"/>
    <cellStyle name="Normal 227 2 2" xfId="48347"/>
    <cellStyle name="Normal 227 3" xfId="48348"/>
    <cellStyle name="Normal 228" xfId="48349"/>
    <cellStyle name="Normal 228 2" xfId="48350"/>
    <cellStyle name="Normal 228 2 2" xfId="48351"/>
    <cellStyle name="Normal 228 3" xfId="48352"/>
    <cellStyle name="Normal 229" xfId="48353"/>
    <cellStyle name="Normal 229 2" xfId="48354"/>
    <cellStyle name="Normal 229 2 2" xfId="48355"/>
    <cellStyle name="Normal 229 3" xfId="48356"/>
    <cellStyle name="Normal 23" xfId="48357"/>
    <cellStyle name="Normal 23 2" xfId="48358"/>
    <cellStyle name="Normal 23 2 2" xfId="48359"/>
    <cellStyle name="Normal 23 2 2 2" xfId="48360"/>
    <cellStyle name="Normal 23 2 2 2 2" xfId="48361"/>
    <cellStyle name="Normal 23 2 2 3" xfId="48362"/>
    <cellStyle name="Normal 23 2 2 3 2" xfId="48363"/>
    <cellStyle name="Normal 23 2 2 4" xfId="48364"/>
    <cellStyle name="Normal 23 2 2 4 2" xfId="48365"/>
    <cellStyle name="Normal 23 2 2 5" xfId="48366"/>
    <cellStyle name="Normal 23 2 2 5 2" xfId="48367"/>
    <cellStyle name="Normal 23 2 2 6" xfId="48368"/>
    <cellStyle name="Normal 23 2 3" xfId="48369"/>
    <cellStyle name="Normal 23 2 3 2" xfId="48370"/>
    <cellStyle name="Normal 23 2 4" xfId="48371"/>
    <cellStyle name="Normal 23 2 4 2" xfId="48372"/>
    <cellStyle name="Normal 23 2 5" xfId="48373"/>
    <cellStyle name="Normal 23 2 5 2" xfId="48374"/>
    <cellStyle name="Normal 23 2 6" xfId="48375"/>
    <cellStyle name="Normal 23 2 6 2" xfId="48376"/>
    <cellStyle name="Normal 23 2 7" xfId="48377"/>
    <cellStyle name="Normal 23 3" xfId="48378"/>
    <cellStyle name="Normal 23 3 2" xfId="48379"/>
    <cellStyle name="Normal 23 3 2 2" xfId="48380"/>
    <cellStyle name="Normal 23 3 3" xfId="48381"/>
    <cellStyle name="Normal 23 3 3 2" xfId="48382"/>
    <cellStyle name="Normal 23 3 4" xfId="48383"/>
    <cellStyle name="Normal 23 3 4 2" xfId="48384"/>
    <cellStyle name="Normal 23 3 5" xfId="48385"/>
    <cellStyle name="Normal 23 3 5 2" xfId="48386"/>
    <cellStyle name="Normal 23 3 6" xfId="48387"/>
    <cellStyle name="Normal 23 4" xfId="48388"/>
    <cellStyle name="Normal 23 4 2" xfId="48389"/>
    <cellStyle name="Normal 23 5" xfId="48390"/>
    <cellStyle name="Normal 23 5 2" xfId="48391"/>
    <cellStyle name="Normal 23 6" xfId="48392"/>
    <cellStyle name="Normal 23 6 2" xfId="48393"/>
    <cellStyle name="Normal 23 7" xfId="48394"/>
    <cellStyle name="Normal 23 7 2" xfId="48395"/>
    <cellStyle name="Normal 23 8" xfId="48396"/>
    <cellStyle name="Normal 230" xfId="48397"/>
    <cellStyle name="Normal 230 2" xfId="48398"/>
    <cellStyle name="Normal 230 2 2" xfId="48399"/>
    <cellStyle name="Normal 230 3" xfId="48400"/>
    <cellStyle name="Normal 231" xfId="48401"/>
    <cellStyle name="Normal 231 2" xfId="48402"/>
    <cellStyle name="Normal 231 2 2" xfId="48403"/>
    <cellStyle name="Normal 231 3" xfId="48404"/>
    <cellStyle name="Normal 232" xfId="48405"/>
    <cellStyle name="Normal 232 2" xfId="48406"/>
    <cellStyle name="Normal 232 2 2" xfId="48407"/>
    <cellStyle name="Normal 232 3" xfId="48408"/>
    <cellStyle name="Normal 233" xfId="48409"/>
    <cellStyle name="Normal 233 2" xfId="48410"/>
    <cellStyle name="Normal 233 2 2" xfId="48411"/>
    <cellStyle name="Normal 233 3" xfId="48412"/>
    <cellStyle name="Normal 234" xfId="48413"/>
    <cellStyle name="Normal 234 2" xfId="48414"/>
    <cellStyle name="Normal 234 2 2" xfId="48415"/>
    <cellStyle name="Normal 234 3" xfId="48416"/>
    <cellStyle name="Normal 235" xfId="48417"/>
    <cellStyle name="Normal 235 2" xfId="48418"/>
    <cellStyle name="Normal 235 2 2" xfId="48419"/>
    <cellStyle name="Normal 235 3" xfId="48420"/>
    <cellStyle name="Normal 236" xfId="48421"/>
    <cellStyle name="Normal 236 2" xfId="48422"/>
    <cellStyle name="Normal 236 2 2" xfId="48423"/>
    <cellStyle name="Normal 236 3" xfId="48424"/>
    <cellStyle name="Normal 237" xfId="48425"/>
    <cellStyle name="Normal 237 2" xfId="48426"/>
    <cellStyle name="Normal 237 2 2" xfId="48427"/>
    <cellStyle name="Normal 237 3" xfId="48428"/>
    <cellStyle name="Normal 238" xfId="48429"/>
    <cellStyle name="Normal 238 2" xfId="48430"/>
    <cellStyle name="Normal 238 2 2" xfId="48431"/>
    <cellStyle name="Normal 238 3" xfId="48432"/>
    <cellStyle name="Normal 239" xfId="48433"/>
    <cellStyle name="Normal 239 2" xfId="48434"/>
    <cellStyle name="Normal 239 2 2" xfId="48435"/>
    <cellStyle name="Normal 239 3" xfId="48436"/>
    <cellStyle name="Normal 24" xfId="48437"/>
    <cellStyle name="Normal 24 2" xfId="48438"/>
    <cellStyle name="Normal 24 2 2" xfId="48439"/>
    <cellStyle name="Normal 24 2 2 2" xfId="48440"/>
    <cellStyle name="Normal 24 2 2 2 2" xfId="48441"/>
    <cellStyle name="Normal 24 2 2 3" xfId="48442"/>
    <cellStyle name="Normal 24 2 2 3 2" xfId="48443"/>
    <cellStyle name="Normal 24 2 2 4" xfId="48444"/>
    <cellStyle name="Normal 24 2 2 4 2" xfId="48445"/>
    <cellStyle name="Normal 24 2 2 5" xfId="48446"/>
    <cellStyle name="Normal 24 2 2 5 2" xfId="48447"/>
    <cellStyle name="Normal 24 2 2 6" xfId="48448"/>
    <cellStyle name="Normal 24 2 3" xfId="48449"/>
    <cellStyle name="Normal 24 2 3 2" xfId="48450"/>
    <cellStyle name="Normal 24 2 4" xfId="48451"/>
    <cellStyle name="Normal 24 2 4 2" xfId="48452"/>
    <cellStyle name="Normal 24 2 5" xfId="48453"/>
    <cellStyle name="Normal 24 2 5 2" xfId="48454"/>
    <cellStyle name="Normal 24 2 6" xfId="48455"/>
    <cellStyle name="Normal 24 2 6 2" xfId="48456"/>
    <cellStyle name="Normal 24 2 7" xfId="48457"/>
    <cellStyle name="Normal 24 3" xfId="48458"/>
    <cellStyle name="Normal 24 3 2" xfId="48459"/>
    <cellStyle name="Normal 24 3 2 2" xfId="48460"/>
    <cellStyle name="Normal 24 3 3" xfId="48461"/>
    <cellStyle name="Normal 24 3 3 2" xfId="48462"/>
    <cellStyle name="Normal 24 3 4" xfId="48463"/>
    <cellStyle name="Normal 24 3 4 2" xfId="48464"/>
    <cellStyle name="Normal 24 3 5" xfId="48465"/>
    <cellStyle name="Normal 24 3 5 2" xfId="48466"/>
    <cellStyle name="Normal 24 3 6" xfId="48467"/>
    <cellStyle name="Normal 24 4" xfId="48468"/>
    <cellStyle name="Normal 24 4 2" xfId="48469"/>
    <cellStyle name="Normal 24 5" xfId="48470"/>
    <cellStyle name="Normal 24 5 2" xfId="48471"/>
    <cellStyle name="Normal 24 6" xfId="48472"/>
    <cellStyle name="Normal 24 6 2" xfId="48473"/>
    <cellStyle name="Normal 24 7" xfId="48474"/>
    <cellStyle name="Normal 24 7 2" xfId="48475"/>
    <cellStyle name="Normal 24 8" xfId="48476"/>
    <cellStyle name="Normal 240" xfId="48477"/>
    <cellStyle name="Normal 240 2" xfId="48478"/>
    <cellStyle name="Normal 240 2 2" xfId="48479"/>
    <cellStyle name="Normal 240 3" xfId="48480"/>
    <cellStyle name="Normal 241" xfId="48481"/>
    <cellStyle name="Normal 242" xfId="48482"/>
    <cellStyle name="Normal 243" xfId="48483"/>
    <cellStyle name="Normal 244" xfId="48484"/>
    <cellStyle name="Normal 244 2" xfId="48485"/>
    <cellStyle name="Normal 245" xfId="48486"/>
    <cellStyle name="Normal 245 2" xfId="48487"/>
    <cellStyle name="Normal 246" xfId="48488"/>
    <cellStyle name="Normal 247" xfId="48489"/>
    <cellStyle name="Normal 248" xfId="48490"/>
    <cellStyle name="Normal 249" xfId="48491"/>
    <cellStyle name="Normal 25" xfId="48492"/>
    <cellStyle name="Normal 25 2" xfId="48493"/>
    <cellStyle name="Normal 25 2 2" xfId="48494"/>
    <cellStyle name="Normal 25 2 2 2" xfId="48495"/>
    <cellStyle name="Normal 25 2 2 2 2" xfId="48496"/>
    <cellStyle name="Normal 25 2 2 3" xfId="48497"/>
    <cellStyle name="Normal 25 2 2 3 2" xfId="48498"/>
    <cellStyle name="Normal 25 2 2 4" xfId="48499"/>
    <cellStyle name="Normal 25 2 2 4 2" xfId="48500"/>
    <cellStyle name="Normal 25 2 2 5" xfId="48501"/>
    <cellStyle name="Normal 25 2 2 5 2" xfId="48502"/>
    <cellStyle name="Normal 25 2 2 6" xfId="48503"/>
    <cellStyle name="Normal 25 2 3" xfId="48504"/>
    <cellStyle name="Normal 25 2 3 2" xfId="48505"/>
    <cellStyle name="Normal 25 2 4" xfId="48506"/>
    <cellStyle name="Normal 25 2 4 2" xfId="48507"/>
    <cellStyle name="Normal 25 2 5" xfId="48508"/>
    <cellStyle name="Normal 25 2 5 2" xfId="48509"/>
    <cellStyle name="Normal 25 2 6" xfId="48510"/>
    <cellStyle name="Normal 25 2 6 2" xfId="48511"/>
    <cellStyle name="Normal 25 2 7" xfId="48512"/>
    <cellStyle name="Normal 25 3" xfId="48513"/>
    <cellStyle name="Normal 25 3 2" xfId="48514"/>
    <cellStyle name="Normal 25 3 2 2" xfId="48515"/>
    <cellStyle name="Normal 25 3 3" xfId="48516"/>
    <cellStyle name="Normal 25 3 3 2" xfId="48517"/>
    <cellStyle name="Normal 25 3 4" xfId="48518"/>
    <cellStyle name="Normal 25 3 4 2" xfId="48519"/>
    <cellStyle name="Normal 25 3 5" xfId="48520"/>
    <cellStyle name="Normal 25 3 5 2" xfId="48521"/>
    <cellStyle name="Normal 25 3 6" xfId="48522"/>
    <cellStyle name="Normal 25 4" xfId="48523"/>
    <cellStyle name="Normal 25 4 2" xfId="48524"/>
    <cellStyle name="Normal 25 5" xfId="48525"/>
    <cellStyle name="Normal 25 5 2" xfId="48526"/>
    <cellStyle name="Normal 25 6" xfId="48527"/>
    <cellStyle name="Normal 25 6 2" xfId="48528"/>
    <cellStyle name="Normal 25 7" xfId="48529"/>
    <cellStyle name="Normal 25 7 2" xfId="48530"/>
    <cellStyle name="Normal 25 8" xfId="48531"/>
    <cellStyle name="Normal 250" xfId="48532"/>
    <cellStyle name="Normal 251" xfId="48533"/>
    <cellStyle name="Normal 252" xfId="48534"/>
    <cellStyle name="Normal 253" xfId="48535"/>
    <cellStyle name="Normal 254" xfId="48536"/>
    <cellStyle name="Normal 255" xfId="48537"/>
    <cellStyle name="Normal 256" xfId="48538"/>
    <cellStyle name="Normal 257" xfId="48539"/>
    <cellStyle name="Normal 258" xfId="48540"/>
    <cellStyle name="Normal 26" xfId="48541"/>
    <cellStyle name="Normal 26 2" xfId="48542"/>
    <cellStyle name="Normal 26 2 2" xfId="48543"/>
    <cellStyle name="Normal 26 2 2 2" xfId="48544"/>
    <cellStyle name="Normal 26 2 2 2 2" xfId="48545"/>
    <cellStyle name="Normal 26 2 2 3" xfId="48546"/>
    <cellStyle name="Normal 26 2 2 3 2" xfId="48547"/>
    <cellStyle name="Normal 26 2 2 4" xfId="48548"/>
    <cellStyle name="Normal 26 2 2 4 2" xfId="48549"/>
    <cellStyle name="Normal 26 2 2 5" xfId="48550"/>
    <cellStyle name="Normal 26 2 2 5 2" xfId="48551"/>
    <cellStyle name="Normal 26 2 2 6" xfId="48552"/>
    <cellStyle name="Normal 26 2 3" xfId="48553"/>
    <cellStyle name="Normal 26 2 3 2" xfId="48554"/>
    <cellStyle name="Normal 26 2 4" xfId="48555"/>
    <cellStyle name="Normal 26 2 4 2" xfId="48556"/>
    <cellStyle name="Normal 26 2 5" xfId="48557"/>
    <cellStyle name="Normal 26 2 5 2" xfId="48558"/>
    <cellStyle name="Normal 26 2 6" xfId="48559"/>
    <cellStyle name="Normal 26 2 6 2" xfId="48560"/>
    <cellStyle name="Normal 26 2 7" xfId="48561"/>
    <cellStyle name="Normal 26 3" xfId="48562"/>
    <cellStyle name="Normal 26 3 2" xfId="48563"/>
    <cellStyle name="Normal 26 3 2 2" xfId="48564"/>
    <cellStyle name="Normal 26 3 3" xfId="48565"/>
    <cellStyle name="Normal 26 3 3 2" xfId="48566"/>
    <cellStyle name="Normal 26 3 4" xfId="48567"/>
    <cellStyle name="Normal 26 3 4 2" xfId="48568"/>
    <cellStyle name="Normal 26 3 5" xfId="48569"/>
    <cellStyle name="Normal 26 3 5 2" xfId="48570"/>
    <cellStyle name="Normal 26 3 6" xfId="48571"/>
    <cellStyle name="Normal 26 4" xfId="48572"/>
    <cellStyle name="Normal 26 4 2" xfId="48573"/>
    <cellStyle name="Normal 26 5" xfId="48574"/>
    <cellStyle name="Normal 26 5 2" xfId="48575"/>
    <cellStyle name="Normal 26 6" xfId="48576"/>
    <cellStyle name="Normal 26 6 2" xfId="48577"/>
    <cellStyle name="Normal 26 7" xfId="48578"/>
    <cellStyle name="Normal 26 7 2" xfId="48579"/>
    <cellStyle name="Normal 26 8" xfId="48580"/>
    <cellStyle name="Normal 27" xfId="48581"/>
    <cellStyle name="Normal 27 2" xfId="48582"/>
    <cellStyle name="Normal 27 2 2" xfId="48583"/>
    <cellStyle name="Normal 27 2 2 2" xfId="48584"/>
    <cellStyle name="Normal 27 2 2 2 2" xfId="48585"/>
    <cellStyle name="Normal 27 2 2 3" xfId="48586"/>
    <cellStyle name="Normal 27 2 2 3 2" xfId="48587"/>
    <cellStyle name="Normal 27 2 2 4" xfId="48588"/>
    <cellStyle name="Normal 27 2 2 4 2" xfId="48589"/>
    <cellStyle name="Normal 27 2 2 5" xfId="48590"/>
    <cellStyle name="Normal 27 2 2 5 2" xfId="48591"/>
    <cellStyle name="Normal 27 2 2 6" xfId="48592"/>
    <cellStyle name="Normal 27 2 3" xfId="48593"/>
    <cellStyle name="Normal 27 2 3 2" xfId="48594"/>
    <cellStyle name="Normal 27 2 4" xfId="48595"/>
    <cellStyle name="Normal 27 2 4 2" xfId="48596"/>
    <cellStyle name="Normal 27 2 5" xfId="48597"/>
    <cellStyle name="Normal 27 2 5 2" xfId="48598"/>
    <cellStyle name="Normal 27 2 6" xfId="48599"/>
    <cellStyle name="Normal 27 2 6 2" xfId="48600"/>
    <cellStyle name="Normal 27 2 7" xfId="48601"/>
    <cellStyle name="Normal 27 3" xfId="48602"/>
    <cellStyle name="Normal 27 3 2" xfId="48603"/>
    <cellStyle name="Normal 27 3 2 2" xfId="48604"/>
    <cellStyle name="Normal 27 3 3" xfId="48605"/>
    <cellStyle name="Normal 27 3 3 2" xfId="48606"/>
    <cellStyle name="Normal 27 3 4" xfId="48607"/>
    <cellStyle name="Normal 27 3 4 2" xfId="48608"/>
    <cellStyle name="Normal 27 3 5" xfId="48609"/>
    <cellStyle name="Normal 27 3 5 2" xfId="48610"/>
    <cellStyle name="Normal 27 3 6" xfId="48611"/>
    <cellStyle name="Normal 27 4" xfId="48612"/>
    <cellStyle name="Normal 27 4 2" xfId="48613"/>
    <cellStyle name="Normal 27 5" xfId="48614"/>
    <cellStyle name="Normal 27 5 2" xfId="48615"/>
    <cellStyle name="Normal 27 6" xfId="48616"/>
    <cellStyle name="Normal 27 6 2" xfId="48617"/>
    <cellStyle name="Normal 27 7" xfId="48618"/>
    <cellStyle name="Normal 27 7 2" xfId="48619"/>
    <cellStyle name="Normal 27 8" xfId="48620"/>
    <cellStyle name="Normal 28" xfId="48621"/>
    <cellStyle name="Normal 28 2" xfId="48622"/>
    <cellStyle name="Normal 28 2 2" xfId="48623"/>
    <cellStyle name="Normal 28 2 2 2" xfId="48624"/>
    <cellStyle name="Normal 28 2 2 2 2" xfId="48625"/>
    <cellStyle name="Normal 28 2 2 3" xfId="48626"/>
    <cellStyle name="Normal 28 2 2 3 2" xfId="48627"/>
    <cellStyle name="Normal 28 2 2 4" xfId="48628"/>
    <cellStyle name="Normal 28 2 2 4 2" xfId="48629"/>
    <cellStyle name="Normal 28 2 2 5" xfId="48630"/>
    <cellStyle name="Normal 28 2 2 5 2" xfId="48631"/>
    <cellStyle name="Normal 28 2 2 6" xfId="48632"/>
    <cellStyle name="Normal 28 2 3" xfId="48633"/>
    <cellStyle name="Normal 28 2 3 2" xfId="48634"/>
    <cellStyle name="Normal 28 2 4" xfId="48635"/>
    <cellStyle name="Normal 28 2 4 2" xfId="48636"/>
    <cellStyle name="Normal 28 2 5" xfId="48637"/>
    <cellStyle name="Normal 28 2 5 2" xfId="48638"/>
    <cellStyle name="Normal 28 2 6" xfId="48639"/>
    <cellStyle name="Normal 28 2 6 2" xfId="48640"/>
    <cellStyle name="Normal 28 2 7" xfId="48641"/>
    <cellStyle name="Normal 28 3" xfId="48642"/>
    <cellStyle name="Normal 28 3 2" xfId="48643"/>
    <cellStyle name="Normal 28 3 2 2" xfId="48644"/>
    <cellStyle name="Normal 28 3 3" xfId="48645"/>
    <cellStyle name="Normal 28 3 3 2" xfId="48646"/>
    <cellStyle name="Normal 28 3 4" xfId="48647"/>
    <cellStyle name="Normal 28 3 4 2" xfId="48648"/>
    <cellStyle name="Normal 28 3 5" xfId="48649"/>
    <cellStyle name="Normal 28 3 5 2" xfId="48650"/>
    <cellStyle name="Normal 28 3 6" xfId="48651"/>
    <cellStyle name="Normal 28 4" xfId="48652"/>
    <cellStyle name="Normal 28 4 2" xfId="48653"/>
    <cellStyle name="Normal 28 5" xfId="48654"/>
    <cellStyle name="Normal 28 5 2" xfId="48655"/>
    <cellStyle name="Normal 28 6" xfId="48656"/>
    <cellStyle name="Normal 28 6 2" xfId="48657"/>
    <cellStyle name="Normal 28 7" xfId="48658"/>
    <cellStyle name="Normal 28 7 2" xfId="48659"/>
    <cellStyle name="Normal 28 8" xfId="48660"/>
    <cellStyle name="Normal 29" xfId="48661"/>
    <cellStyle name="Normal 29 2" xfId="48662"/>
    <cellStyle name="Normal 29 2 2" xfId="48663"/>
    <cellStyle name="Normal 29 2 2 2" xfId="48664"/>
    <cellStyle name="Normal 29 2 2 2 2" xfId="48665"/>
    <cellStyle name="Normal 29 2 2 3" xfId="48666"/>
    <cellStyle name="Normal 29 2 2 3 2" xfId="48667"/>
    <cellStyle name="Normal 29 2 2 4" xfId="48668"/>
    <cellStyle name="Normal 29 2 2 4 2" xfId="48669"/>
    <cellStyle name="Normal 29 2 2 5" xfId="48670"/>
    <cellStyle name="Normal 29 2 2 5 2" xfId="48671"/>
    <cellStyle name="Normal 29 2 2 6" xfId="48672"/>
    <cellStyle name="Normal 29 2 3" xfId="48673"/>
    <cellStyle name="Normal 29 2 3 2" xfId="48674"/>
    <cellStyle name="Normal 29 2 4" xfId="48675"/>
    <cellStyle name="Normal 29 2 4 2" xfId="48676"/>
    <cellStyle name="Normal 29 2 5" xfId="48677"/>
    <cellStyle name="Normal 29 2 5 2" xfId="48678"/>
    <cellStyle name="Normal 29 2 6" xfId="48679"/>
    <cellStyle name="Normal 29 2 6 2" xfId="48680"/>
    <cellStyle name="Normal 29 2 7" xfId="48681"/>
    <cellStyle name="Normal 29 3" xfId="48682"/>
    <cellStyle name="Normal 29 3 2" xfId="48683"/>
    <cellStyle name="Normal 29 3 2 2" xfId="48684"/>
    <cellStyle name="Normal 29 3 2 2 2" xfId="48685"/>
    <cellStyle name="Normal 29 3 2 3" xfId="48686"/>
    <cellStyle name="Normal 29 3 3" xfId="48687"/>
    <cellStyle name="Normal 29 3 3 2" xfId="48688"/>
    <cellStyle name="Normal 29 3 4" xfId="48689"/>
    <cellStyle name="Normal 29 3 4 2" xfId="48690"/>
    <cellStyle name="Normal 29 3 5" xfId="48691"/>
    <cellStyle name="Normal 29 3 6" xfId="48692"/>
    <cellStyle name="Normal 29 4" xfId="48693"/>
    <cellStyle name="Normal 29 4 2" xfId="48694"/>
    <cellStyle name="Normal 29 5" xfId="48695"/>
    <cellStyle name="Normal 29 5 2" xfId="48696"/>
    <cellStyle name="Normal 29 6" xfId="48697"/>
    <cellStyle name="Normal 29 6 2" xfId="48698"/>
    <cellStyle name="Normal 29 7" xfId="48699"/>
    <cellStyle name="Normal 29 7 2" xfId="48700"/>
    <cellStyle name="Normal 29 8" xfId="48701"/>
    <cellStyle name="Normal 3" xfId="48702"/>
    <cellStyle name="Normal 3 14" xfId="48703"/>
    <cellStyle name="Normal 3 14 3" xfId="48704"/>
    <cellStyle name="Normal 3 2" xfId="48705"/>
    <cellStyle name="Normal 3 2 11 2" xfId="48706"/>
    <cellStyle name="Normal 3 2 2" xfId="48707"/>
    <cellStyle name="Normal 3 2 2 2" xfId="48708"/>
    <cellStyle name="Normal 3 2 2 2 2" xfId="48709"/>
    <cellStyle name="Normal 3 2 2 3" xfId="48710"/>
    <cellStyle name="Normal 3 2 2 3 2" xfId="48711"/>
    <cellStyle name="Normal 3 2 2 4" xfId="48712"/>
    <cellStyle name="Normal 3 2 2 4 2" xfId="48713"/>
    <cellStyle name="Normal 3 2 2 5" xfId="48714"/>
    <cellStyle name="Normal 3 2 2 5 2" xfId="48715"/>
    <cellStyle name="Normal 3 2 2 6" xfId="48716"/>
    <cellStyle name="Normal 3 2 3" xfId="48717"/>
    <cellStyle name="Normal 3 2 3 2" xfId="48718"/>
    <cellStyle name="Normal 3 2 4" xfId="48719"/>
    <cellStyle name="Normal 3 2 4 2" xfId="48720"/>
    <cellStyle name="Normal 3 2 5" xfId="48721"/>
    <cellStyle name="Normal 3 2 5 2" xfId="48722"/>
    <cellStyle name="Normal 3 2 6" xfId="48723"/>
    <cellStyle name="Normal 3 2 7" xfId="48724"/>
    <cellStyle name="Normal 3 2 7 2" xfId="48725"/>
    <cellStyle name="Normal 3 2 8" xfId="48726"/>
    <cellStyle name="Normal 3 3" xfId="48727"/>
    <cellStyle name="Normal 3 3 2" xfId="48728"/>
    <cellStyle name="Normal 3 3 2 2" xfId="48729"/>
    <cellStyle name="Normal 3 3 3" xfId="48730"/>
    <cellStyle name="Normal 3 3 3 2" xfId="48731"/>
    <cellStyle name="Normal 3 3 4" xfId="48732"/>
    <cellStyle name="Normal 3 3 4 2" xfId="48733"/>
    <cellStyle name="Normal 3 3 5" xfId="48734"/>
    <cellStyle name="Normal 3 3 5 2" xfId="48735"/>
    <cellStyle name="Normal 3 3 6" xfId="48736"/>
    <cellStyle name="Normal 3 37" xfId="48737"/>
    <cellStyle name="Normal 3 4" xfId="48738"/>
    <cellStyle name="Normal 3 4 2" xfId="48739"/>
    <cellStyle name="Normal 3 4 2 2" xfId="48740"/>
    <cellStyle name="Normal 3 4 3" xfId="48741"/>
    <cellStyle name="Normal 3 5" xfId="48742"/>
    <cellStyle name="Normal 3 5 2" xfId="48743"/>
    <cellStyle name="Normal 3 53" xfId="48744"/>
    <cellStyle name="Normal 3 53 2" xfId="48745"/>
    <cellStyle name="Normal 3 53 2 2" xfId="48746"/>
    <cellStyle name="Normal 3 53 2 2 2" xfId="48747"/>
    <cellStyle name="Normal 3 53 2 2 2 2" xfId="48748"/>
    <cellStyle name="Normal 3 53 2 2 2 2 2" xfId="48749"/>
    <cellStyle name="Normal 3 53 2 2 2 2 2 2" xfId="48750"/>
    <cellStyle name="Normal 3 53 2 2 2 2 2 2 2" xfId="48751"/>
    <cellStyle name="Normal 3 53 2 2 2 2 2 2 2 2" xfId="48752"/>
    <cellStyle name="Normal 3 53 2 2 2 2 2 2 3" xfId="48753"/>
    <cellStyle name="Normal 3 53 2 2 2 3" xfId="48754"/>
    <cellStyle name="Normal 3 53 2 2 3" xfId="48755"/>
    <cellStyle name="Normal 3 53 2 3" xfId="48756"/>
    <cellStyle name="Normal 3 53 3" xfId="48757"/>
    <cellStyle name="Normal 3 6" xfId="48758"/>
    <cellStyle name="Normal 3 6 2" xfId="48759"/>
    <cellStyle name="Normal 3 7" xfId="48760"/>
    <cellStyle name="Normal 3 7 2" xfId="48761"/>
    <cellStyle name="Normal 3 8" xfId="48762"/>
    <cellStyle name="Normal 30" xfId="48763"/>
    <cellStyle name="Normal 30 2" xfId="48764"/>
    <cellStyle name="Normal 30 2 2" xfId="48765"/>
    <cellStyle name="Normal 30 2 2 2" xfId="48766"/>
    <cellStyle name="Normal 30 2 2 2 2" xfId="48767"/>
    <cellStyle name="Normal 30 2 2 3" xfId="48768"/>
    <cellStyle name="Normal 30 2 2 3 2" xfId="48769"/>
    <cellStyle name="Normal 30 2 2 4" xfId="48770"/>
    <cellStyle name="Normal 30 2 2 4 2" xfId="48771"/>
    <cellStyle name="Normal 30 2 2 5" xfId="48772"/>
    <cellStyle name="Normal 30 2 2 5 2" xfId="48773"/>
    <cellStyle name="Normal 30 2 2 6" xfId="48774"/>
    <cellStyle name="Normal 30 2 3" xfId="48775"/>
    <cellStyle name="Normal 30 2 3 2" xfId="48776"/>
    <cellStyle name="Normal 30 2 4" xfId="48777"/>
    <cellStyle name="Normal 30 2 4 2" xfId="48778"/>
    <cellStyle name="Normal 30 2 5" xfId="48779"/>
    <cellStyle name="Normal 30 2 5 2" xfId="48780"/>
    <cellStyle name="Normal 30 2 6" xfId="48781"/>
    <cellStyle name="Normal 30 2 6 2" xfId="48782"/>
    <cellStyle name="Normal 30 2 7" xfId="48783"/>
    <cellStyle name="Normal 30 3" xfId="48784"/>
    <cellStyle name="Normal 30 3 2" xfId="48785"/>
    <cellStyle name="Normal 30 3 2 2" xfId="48786"/>
    <cellStyle name="Normal 30 3 3" xfId="48787"/>
    <cellStyle name="Normal 30 3 3 2" xfId="48788"/>
    <cellStyle name="Normal 30 3 4" xfId="48789"/>
    <cellStyle name="Normal 30 3 4 2" xfId="48790"/>
    <cellStyle name="Normal 30 3 5" xfId="48791"/>
    <cellStyle name="Normal 30 3 5 2" xfId="48792"/>
    <cellStyle name="Normal 30 3 6" xfId="48793"/>
    <cellStyle name="Normal 30 4" xfId="48794"/>
    <cellStyle name="Normal 30 4 2" xfId="48795"/>
    <cellStyle name="Normal 30 5" xfId="48796"/>
    <cellStyle name="Normal 30 5 2" xfId="48797"/>
    <cellStyle name="Normal 30 6" xfId="48798"/>
    <cellStyle name="Normal 30 6 2" xfId="48799"/>
    <cellStyle name="Normal 30 7" xfId="48800"/>
    <cellStyle name="Normal 30 7 2" xfId="48801"/>
    <cellStyle name="Normal 30 8" xfId="48802"/>
    <cellStyle name="Normal 31" xfId="48803"/>
    <cellStyle name="Normal 31 2" xfId="48804"/>
    <cellStyle name="Normal 31 2 2" xfId="48805"/>
    <cellStyle name="Normal 31 2 2 2" xfId="48806"/>
    <cellStyle name="Normal 31 2 2 2 2" xfId="48807"/>
    <cellStyle name="Normal 31 2 2 3" xfId="48808"/>
    <cellStyle name="Normal 31 2 2 3 2" xfId="48809"/>
    <cellStyle name="Normal 31 2 2 4" xfId="48810"/>
    <cellStyle name="Normal 31 2 2 4 2" xfId="48811"/>
    <cellStyle name="Normal 31 2 2 5" xfId="48812"/>
    <cellStyle name="Normal 31 2 2 5 2" xfId="48813"/>
    <cellStyle name="Normal 31 2 2 6" xfId="48814"/>
    <cellStyle name="Normal 31 2 3" xfId="48815"/>
    <cellStyle name="Normal 31 2 3 2" xfId="48816"/>
    <cellStyle name="Normal 31 2 4" xfId="48817"/>
    <cellStyle name="Normal 31 2 4 2" xfId="48818"/>
    <cellStyle name="Normal 31 2 5" xfId="48819"/>
    <cellStyle name="Normal 31 2 5 2" xfId="48820"/>
    <cellStyle name="Normal 31 2 6" xfId="48821"/>
    <cellStyle name="Normal 31 2 6 2" xfId="48822"/>
    <cellStyle name="Normal 31 2 7" xfId="48823"/>
    <cellStyle name="Normal 31 3" xfId="48824"/>
    <cellStyle name="Normal 31 3 2" xfId="48825"/>
    <cellStyle name="Normal 31 3 2 2" xfId="48826"/>
    <cellStyle name="Normal 31 3 3" xfId="48827"/>
    <cellStyle name="Normal 31 3 3 2" xfId="48828"/>
    <cellStyle name="Normal 31 3 4" xfId="48829"/>
    <cellStyle name="Normal 31 3 4 2" xfId="48830"/>
    <cellStyle name="Normal 31 3 5" xfId="48831"/>
    <cellStyle name="Normal 31 3 5 2" xfId="48832"/>
    <cellStyle name="Normal 31 3 6" xfId="48833"/>
    <cellStyle name="Normal 31 4" xfId="48834"/>
    <cellStyle name="Normal 31 4 2" xfId="48835"/>
    <cellStyle name="Normal 31 5" xfId="48836"/>
    <cellStyle name="Normal 31 5 2" xfId="48837"/>
    <cellStyle name="Normal 31 6" xfId="48838"/>
    <cellStyle name="Normal 31 6 2" xfId="48839"/>
    <cellStyle name="Normal 31 7" xfId="48840"/>
    <cellStyle name="Normal 31 7 2" xfId="48841"/>
    <cellStyle name="Normal 31 8" xfId="48842"/>
    <cellStyle name="Normal 32" xfId="48843"/>
    <cellStyle name="Normal 32 2" xfId="48844"/>
    <cellStyle name="Normal 32 2 2" xfId="48845"/>
    <cellStyle name="Normal 32 2 2 2" xfId="48846"/>
    <cellStyle name="Normal 32 2 2 2 2" xfId="48847"/>
    <cellStyle name="Normal 32 2 2 3" xfId="48848"/>
    <cellStyle name="Normal 32 2 2 3 2" xfId="48849"/>
    <cellStyle name="Normal 32 2 2 4" xfId="48850"/>
    <cellStyle name="Normal 32 2 2 4 2" xfId="48851"/>
    <cellStyle name="Normal 32 2 2 5" xfId="48852"/>
    <cellStyle name="Normal 32 2 2 5 2" xfId="48853"/>
    <cellStyle name="Normal 32 2 2 6" xfId="48854"/>
    <cellStyle name="Normal 32 2 3" xfId="48855"/>
    <cellStyle name="Normal 32 2 3 2" xfId="48856"/>
    <cellStyle name="Normal 32 2 4" xfId="48857"/>
    <cellStyle name="Normal 32 2 4 2" xfId="48858"/>
    <cellStyle name="Normal 32 2 5" xfId="48859"/>
    <cellStyle name="Normal 32 2 5 2" xfId="48860"/>
    <cellStyle name="Normal 32 2 6" xfId="48861"/>
    <cellStyle name="Normal 32 2 6 2" xfId="48862"/>
    <cellStyle name="Normal 32 2 7" xfId="48863"/>
    <cellStyle name="Normal 32 3" xfId="48864"/>
    <cellStyle name="Normal 32 3 2" xfId="48865"/>
    <cellStyle name="Normal 32 3 2 2" xfId="48866"/>
    <cellStyle name="Normal 32 3 3" xfId="48867"/>
    <cellStyle name="Normal 32 3 3 2" xfId="48868"/>
    <cellStyle name="Normal 32 3 4" xfId="48869"/>
    <cellStyle name="Normal 32 3 4 2" xfId="48870"/>
    <cellStyle name="Normal 32 3 5" xfId="48871"/>
    <cellStyle name="Normal 32 3 5 2" xfId="48872"/>
    <cellStyle name="Normal 32 3 6" xfId="48873"/>
    <cellStyle name="Normal 32 4" xfId="48874"/>
    <cellStyle name="Normal 32 4 2" xfId="48875"/>
    <cellStyle name="Normal 32 5" xfId="48876"/>
    <cellStyle name="Normal 32 5 2" xfId="48877"/>
    <cellStyle name="Normal 32 6" xfId="48878"/>
    <cellStyle name="Normal 32 6 2" xfId="48879"/>
    <cellStyle name="Normal 32 7" xfId="48880"/>
    <cellStyle name="Normal 32 7 2" xfId="48881"/>
    <cellStyle name="Normal 32 8" xfId="48882"/>
    <cellStyle name="Normal 33" xfId="48883"/>
    <cellStyle name="Normal 33 2" xfId="48884"/>
    <cellStyle name="Normal 33 2 2" xfId="48885"/>
    <cellStyle name="Normal 33 2 2 2" xfId="48886"/>
    <cellStyle name="Normal 33 2 2 2 2" xfId="48887"/>
    <cellStyle name="Normal 33 2 2 3" xfId="48888"/>
    <cellStyle name="Normal 33 2 2 3 2" xfId="48889"/>
    <cellStyle name="Normal 33 2 2 4" xfId="48890"/>
    <cellStyle name="Normal 33 2 2 4 2" xfId="48891"/>
    <cellStyle name="Normal 33 2 2 5" xfId="48892"/>
    <cellStyle name="Normal 33 2 2 5 2" xfId="48893"/>
    <cellStyle name="Normal 33 2 2 6" xfId="48894"/>
    <cellStyle name="Normal 33 2 3" xfId="48895"/>
    <cellStyle name="Normal 33 2 3 2" xfId="48896"/>
    <cellStyle name="Normal 33 2 4" xfId="48897"/>
    <cellStyle name="Normal 33 2 4 2" xfId="48898"/>
    <cellStyle name="Normal 33 2 5" xfId="48899"/>
    <cellStyle name="Normal 33 2 5 2" xfId="48900"/>
    <cellStyle name="Normal 33 2 6" xfId="48901"/>
    <cellStyle name="Normal 33 2 6 2" xfId="48902"/>
    <cellStyle name="Normal 33 2 7" xfId="48903"/>
    <cellStyle name="Normal 33 3" xfId="48904"/>
    <cellStyle name="Normal 33 3 2" xfId="48905"/>
    <cellStyle name="Normal 33 3 2 2" xfId="48906"/>
    <cellStyle name="Normal 33 3 3" xfId="48907"/>
    <cellStyle name="Normal 33 3 3 2" xfId="48908"/>
    <cellStyle name="Normal 33 3 4" xfId="48909"/>
    <cellStyle name="Normal 33 3 4 2" xfId="48910"/>
    <cellStyle name="Normal 33 3 5" xfId="48911"/>
    <cellStyle name="Normal 33 3 5 2" xfId="48912"/>
    <cellStyle name="Normal 33 3 6" xfId="48913"/>
    <cellStyle name="Normal 33 4" xfId="48914"/>
    <cellStyle name="Normal 33 4 2" xfId="48915"/>
    <cellStyle name="Normal 33 5" xfId="48916"/>
    <cellStyle name="Normal 33 5 2" xfId="48917"/>
    <cellStyle name="Normal 33 6" xfId="48918"/>
    <cellStyle name="Normal 33 6 2" xfId="48919"/>
    <cellStyle name="Normal 33 7" xfId="48920"/>
    <cellStyle name="Normal 33 7 2" xfId="48921"/>
    <cellStyle name="Normal 33 8" xfId="48922"/>
    <cellStyle name="Normal 34" xfId="48923"/>
    <cellStyle name="Normal 34 2" xfId="48924"/>
    <cellStyle name="Normal 34 2 2" xfId="48925"/>
    <cellStyle name="Normal 34 2 2 2" xfId="48926"/>
    <cellStyle name="Normal 34 2 2 2 2" xfId="48927"/>
    <cellStyle name="Normal 34 2 2 3" xfId="48928"/>
    <cellStyle name="Normal 34 2 2 3 2" xfId="48929"/>
    <cellStyle name="Normal 34 2 2 4" xfId="48930"/>
    <cellStyle name="Normal 34 2 2 4 2" xfId="48931"/>
    <cellStyle name="Normal 34 2 2 5" xfId="48932"/>
    <cellStyle name="Normal 34 2 2 5 2" xfId="48933"/>
    <cellStyle name="Normal 34 2 2 6" xfId="48934"/>
    <cellStyle name="Normal 34 2 3" xfId="48935"/>
    <cellStyle name="Normal 34 2 3 2" xfId="48936"/>
    <cellStyle name="Normal 34 2 4" xfId="48937"/>
    <cellStyle name="Normal 34 2 4 2" xfId="48938"/>
    <cellStyle name="Normal 34 2 5" xfId="48939"/>
    <cellStyle name="Normal 34 2 5 2" xfId="48940"/>
    <cellStyle name="Normal 34 2 6" xfId="48941"/>
    <cellStyle name="Normal 34 2 6 2" xfId="48942"/>
    <cellStyle name="Normal 34 2 7" xfId="48943"/>
    <cellStyle name="Normal 34 3" xfId="48944"/>
    <cellStyle name="Normal 34 3 2" xfId="48945"/>
    <cellStyle name="Normal 34 3 2 2" xfId="48946"/>
    <cellStyle name="Normal 34 3 3" xfId="48947"/>
    <cellStyle name="Normal 34 3 3 2" xfId="48948"/>
    <cellStyle name="Normal 34 3 4" xfId="48949"/>
    <cellStyle name="Normal 34 3 4 2" xfId="48950"/>
    <cellStyle name="Normal 34 3 5" xfId="48951"/>
    <cellStyle name="Normal 34 3 5 2" xfId="48952"/>
    <cellStyle name="Normal 34 3 6" xfId="48953"/>
    <cellStyle name="Normal 34 4" xfId="48954"/>
    <cellStyle name="Normal 34 4 2" xfId="48955"/>
    <cellStyle name="Normal 34 5" xfId="48956"/>
    <cellStyle name="Normal 34 5 2" xfId="48957"/>
    <cellStyle name="Normal 34 6" xfId="48958"/>
    <cellStyle name="Normal 34 6 2" xfId="48959"/>
    <cellStyle name="Normal 34 7" xfId="48960"/>
    <cellStyle name="Normal 34 7 2" xfId="48961"/>
    <cellStyle name="Normal 34 8" xfId="48962"/>
    <cellStyle name="Normal 35" xfId="48963"/>
    <cellStyle name="Normal 35 2" xfId="48964"/>
    <cellStyle name="Normal 35 2 2" xfId="48965"/>
    <cellStyle name="Normal 35 2 2 2" xfId="48966"/>
    <cellStyle name="Normal 35 2 2 2 2" xfId="48967"/>
    <cellStyle name="Normal 35 2 2 3" xfId="48968"/>
    <cellStyle name="Normal 35 2 2 3 2" xfId="48969"/>
    <cellStyle name="Normal 35 2 2 4" xfId="48970"/>
    <cellStyle name="Normal 35 2 2 4 2" xfId="48971"/>
    <cellStyle name="Normal 35 2 2 5" xfId="48972"/>
    <cellStyle name="Normal 35 2 2 5 2" xfId="48973"/>
    <cellStyle name="Normal 35 2 2 6" xfId="48974"/>
    <cellStyle name="Normal 35 2 3" xfId="48975"/>
    <cellStyle name="Normal 35 2 3 2" xfId="48976"/>
    <cellStyle name="Normal 35 2 4" xfId="48977"/>
    <cellStyle name="Normal 35 2 4 2" xfId="48978"/>
    <cellStyle name="Normal 35 2 5" xfId="48979"/>
    <cellStyle name="Normal 35 2 5 2" xfId="48980"/>
    <cellStyle name="Normal 35 2 6" xfId="48981"/>
    <cellStyle name="Normal 35 2 6 2" xfId="48982"/>
    <cellStyle name="Normal 35 2 7" xfId="48983"/>
    <cellStyle name="Normal 35 3" xfId="48984"/>
    <cellStyle name="Normal 35 3 2" xfId="48985"/>
    <cellStyle name="Normal 35 3 2 2" xfId="48986"/>
    <cellStyle name="Normal 35 3 3" xfId="48987"/>
    <cellStyle name="Normal 35 3 3 2" xfId="48988"/>
    <cellStyle name="Normal 35 3 4" xfId="48989"/>
    <cellStyle name="Normal 35 3 4 2" xfId="48990"/>
    <cellStyle name="Normal 35 3 5" xfId="48991"/>
    <cellStyle name="Normal 35 3 5 2" xfId="48992"/>
    <cellStyle name="Normal 35 3 6" xfId="48993"/>
    <cellStyle name="Normal 35 4" xfId="48994"/>
    <cellStyle name="Normal 35 4 2" xfId="48995"/>
    <cellStyle name="Normal 35 5" xfId="48996"/>
    <cellStyle name="Normal 35 5 2" xfId="48997"/>
    <cellStyle name="Normal 35 6" xfId="48998"/>
    <cellStyle name="Normal 35 6 2" xfId="48999"/>
    <cellStyle name="Normal 35 7" xfId="49000"/>
    <cellStyle name="Normal 35 7 2" xfId="49001"/>
    <cellStyle name="Normal 35 8" xfId="49002"/>
    <cellStyle name="Normal 36" xfId="49003"/>
    <cellStyle name="Normal 36 2" xfId="49004"/>
    <cellStyle name="Normal 36 2 2" xfId="49005"/>
    <cellStyle name="Normal 36 2 2 2" xfId="49006"/>
    <cellStyle name="Normal 36 2 2 2 2" xfId="49007"/>
    <cellStyle name="Normal 36 2 2 3" xfId="49008"/>
    <cellStyle name="Normal 36 2 2 3 2" xfId="49009"/>
    <cellStyle name="Normal 36 2 2 4" xfId="49010"/>
    <cellStyle name="Normal 36 2 2 4 2" xfId="49011"/>
    <cellStyle name="Normal 36 2 2 5" xfId="49012"/>
    <cellStyle name="Normal 36 2 2 5 2" xfId="49013"/>
    <cellStyle name="Normal 36 2 2 6" xfId="49014"/>
    <cellStyle name="Normal 36 2 3" xfId="49015"/>
    <cellStyle name="Normal 36 2 3 2" xfId="49016"/>
    <cellStyle name="Normal 36 2 4" xfId="49017"/>
    <cellStyle name="Normal 36 2 4 2" xfId="49018"/>
    <cellStyle name="Normal 36 2 5" xfId="49019"/>
    <cellStyle name="Normal 36 2 5 2" xfId="49020"/>
    <cellStyle name="Normal 36 2 6" xfId="49021"/>
    <cellStyle name="Normal 36 2 6 2" xfId="49022"/>
    <cellStyle name="Normal 36 2 7" xfId="49023"/>
    <cellStyle name="Normal 36 3" xfId="49024"/>
    <cellStyle name="Normal 36 3 2" xfId="49025"/>
    <cellStyle name="Normal 36 3 2 2" xfId="49026"/>
    <cellStyle name="Normal 36 3 3" xfId="49027"/>
    <cellStyle name="Normal 36 3 3 2" xfId="49028"/>
    <cellStyle name="Normal 36 3 4" xfId="49029"/>
    <cellStyle name="Normal 36 3 4 2" xfId="49030"/>
    <cellStyle name="Normal 36 3 5" xfId="49031"/>
    <cellStyle name="Normal 36 3 5 2" xfId="49032"/>
    <cellStyle name="Normal 36 3 6" xfId="49033"/>
    <cellStyle name="Normal 36 4" xfId="49034"/>
    <cellStyle name="Normal 36 4 2" xfId="49035"/>
    <cellStyle name="Normal 36 5" xfId="49036"/>
    <cellStyle name="Normal 36 5 2" xfId="49037"/>
    <cellStyle name="Normal 36 6" xfId="49038"/>
    <cellStyle name="Normal 36 6 2" xfId="49039"/>
    <cellStyle name="Normal 36 7" xfId="49040"/>
    <cellStyle name="Normal 36 7 2" xfId="49041"/>
    <cellStyle name="Normal 36 8" xfId="49042"/>
    <cellStyle name="Normal 37" xfId="49043"/>
    <cellStyle name="Normal 37 2" xfId="49044"/>
    <cellStyle name="Normal 37 2 2" xfId="49045"/>
    <cellStyle name="Normal 37 2 2 2" xfId="49046"/>
    <cellStyle name="Normal 37 2 2 2 2" xfId="49047"/>
    <cellStyle name="Normal 37 2 2 3" xfId="49048"/>
    <cellStyle name="Normal 37 2 2 3 2" xfId="49049"/>
    <cellStyle name="Normal 37 2 2 4" xfId="49050"/>
    <cellStyle name="Normal 37 2 2 4 2" xfId="49051"/>
    <cellStyle name="Normal 37 2 2 5" xfId="49052"/>
    <cellStyle name="Normal 37 2 2 5 2" xfId="49053"/>
    <cellStyle name="Normal 37 2 2 6" xfId="49054"/>
    <cellStyle name="Normal 37 2 3" xfId="49055"/>
    <cellStyle name="Normal 37 2 3 2" xfId="49056"/>
    <cellStyle name="Normal 37 2 4" xfId="49057"/>
    <cellStyle name="Normal 37 2 4 2" xfId="49058"/>
    <cellStyle name="Normal 37 2 5" xfId="49059"/>
    <cellStyle name="Normal 37 2 5 2" xfId="49060"/>
    <cellStyle name="Normal 37 2 6" xfId="49061"/>
    <cellStyle name="Normal 37 2 6 2" xfId="49062"/>
    <cellStyle name="Normal 37 2 7" xfId="49063"/>
    <cellStyle name="Normal 37 3" xfId="49064"/>
    <cellStyle name="Normal 37 3 2" xfId="49065"/>
    <cellStyle name="Normal 37 3 2 2" xfId="49066"/>
    <cellStyle name="Normal 37 3 3" xfId="49067"/>
    <cellStyle name="Normal 37 3 3 2" xfId="49068"/>
    <cellStyle name="Normal 37 3 4" xfId="49069"/>
    <cellStyle name="Normal 37 3 4 2" xfId="49070"/>
    <cellStyle name="Normal 37 3 5" xfId="49071"/>
    <cellStyle name="Normal 37 3 5 2" xfId="49072"/>
    <cellStyle name="Normal 37 3 6" xfId="49073"/>
    <cellStyle name="Normal 37 4" xfId="49074"/>
    <cellStyle name="Normal 37 4 2" xfId="49075"/>
    <cellStyle name="Normal 37 5" xfId="49076"/>
    <cellStyle name="Normal 37 5 2" xfId="49077"/>
    <cellStyle name="Normal 37 6" xfId="49078"/>
    <cellStyle name="Normal 37 6 2" xfId="49079"/>
    <cellStyle name="Normal 37 7" xfId="49080"/>
    <cellStyle name="Normal 37 7 2" xfId="49081"/>
    <cellStyle name="Normal 37 8" xfId="49082"/>
    <cellStyle name="Normal 38" xfId="49083"/>
    <cellStyle name="Normal 38 2" xfId="49084"/>
    <cellStyle name="Normal 38 2 2" xfId="49085"/>
    <cellStyle name="Normal 38 2 2 2" xfId="49086"/>
    <cellStyle name="Normal 38 2 2 2 2" xfId="49087"/>
    <cellStyle name="Normal 38 2 2 3" xfId="49088"/>
    <cellStyle name="Normal 38 2 2 3 2" xfId="49089"/>
    <cellStyle name="Normal 38 2 2 4" xfId="49090"/>
    <cellStyle name="Normal 38 2 2 4 2" xfId="49091"/>
    <cellStyle name="Normal 38 2 2 5" xfId="49092"/>
    <cellStyle name="Normal 38 2 2 5 2" xfId="49093"/>
    <cellStyle name="Normal 38 2 2 6" xfId="49094"/>
    <cellStyle name="Normal 38 2 3" xfId="49095"/>
    <cellStyle name="Normal 38 2 3 2" xfId="49096"/>
    <cellStyle name="Normal 38 2 4" xfId="49097"/>
    <cellStyle name="Normal 38 2 4 2" xfId="49098"/>
    <cellStyle name="Normal 38 2 5" xfId="49099"/>
    <cellStyle name="Normal 38 2 5 2" xfId="49100"/>
    <cellStyle name="Normal 38 2 6" xfId="49101"/>
    <cellStyle name="Normal 38 2 6 2" xfId="49102"/>
    <cellStyle name="Normal 38 2 7" xfId="49103"/>
    <cellStyle name="Normal 38 3" xfId="49104"/>
    <cellStyle name="Normal 38 3 2" xfId="49105"/>
    <cellStyle name="Normal 38 3 2 2" xfId="49106"/>
    <cellStyle name="Normal 38 3 3" xfId="49107"/>
    <cellStyle name="Normal 38 3 3 2" xfId="49108"/>
    <cellStyle name="Normal 38 3 4" xfId="49109"/>
    <cellStyle name="Normal 38 3 4 2" xfId="49110"/>
    <cellStyle name="Normal 38 3 5" xfId="49111"/>
    <cellStyle name="Normal 38 3 5 2" xfId="49112"/>
    <cellStyle name="Normal 38 3 6" xfId="49113"/>
    <cellStyle name="Normal 38 4" xfId="49114"/>
    <cellStyle name="Normal 38 4 2" xfId="49115"/>
    <cellStyle name="Normal 38 5" xfId="49116"/>
    <cellStyle name="Normal 38 5 2" xfId="49117"/>
    <cellStyle name="Normal 38 6" xfId="49118"/>
    <cellStyle name="Normal 38 6 2" xfId="49119"/>
    <cellStyle name="Normal 38 7" xfId="49120"/>
    <cellStyle name="Normal 38 7 2" xfId="49121"/>
    <cellStyle name="Normal 38 8" xfId="49122"/>
    <cellStyle name="Normal 39" xfId="49123"/>
    <cellStyle name="Normal 39 2" xfId="49124"/>
    <cellStyle name="Normal 39 2 2" xfId="49125"/>
    <cellStyle name="Normal 39 2 2 2" xfId="49126"/>
    <cellStyle name="Normal 39 2 2 2 2" xfId="49127"/>
    <cellStyle name="Normal 39 2 2 3" xfId="49128"/>
    <cellStyle name="Normal 39 2 2 3 2" xfId="49129"/>
    <cellStyle name="Normal 39 2 2 4" xfId="49130"/>
    <cellStyle name="Normal 39 2 2 4 2" xfId="49131"/>
    <cellStyle name="Normal 39 2 2 5" xfId="49132"/>
    <cellStyle name="Normal 39 2 2 5 2" xfId="49133"/>
    <cellStyle name="Normal 39 2 2 6" xfId="49134"/>
    <cellStyle name="Normal 39 2 3" xfId="49135"/>
    <cellStyle name="Normal 39 2 3 2" xfId="49136"/>
    <cellStyle name="Normal 39 2 4" xfId="49137"/>
    <cellStyle name="Normal 39 2 4 2" xfId="49138"/>
    <cellStyle name="Normal 39 2 5" xfId="49139"/>
    <cellStyle name="Normal 39 2 5 2" xfId="49140"/>
    <cellStyle name="Normal 39 2 6" xfId="49141"/>
    <cellStyle name="Normal 39 2 6 2" xfId="49142"/>
    <cellStyle name="Normal 39 2 7" xfId="49143"/>
    <cellStyle name="Normal 39 3" xfId="49144"/>
    <cellStyle name="Normal 39 3 2" xfId="49145"/>
    <cellStyle name="Normal 39 3 2 2" xfId="49146"/>
    <cellStyle name="Normal 39 3 3" xfId="49147"/>
    <cellStyle name="Normal 39 3 3 2" xfId="49148"/>
    <cellStyle name="Normal 39 3 4" xfId="49149"/>
    <cellStyle name="Normal 39 3 4 2" xfId="49150"/>
    <cellStyle name="Normal 39 3 5" xfId="49151"/>
    <cellStyle name="Normal 39 3 5 2" xfId="49152"/>
    <cellStyle name="Normal 39 3 6" xfId="49153"/>
    <cellStyle name="Normal 39 4" xfId="49154"/>
    <cellStyle name="Normal 39 4 2" xfId="49155"/>
    <cellStyle name="Normal 39 5" xfId="49156"/>
    <cellStyle name="Normal 39 5 2" xfId="49157"/>
    <cellStyle name="Normal 39 6" xfId="49158"/>
    <cellStyle name="Normal 39 6 2" xfId="49159"/>
    <cellStyle name="Normal 39 7" xfId="49160"/>
    <cellStyle name="Normal 39 7 2" xfId="49161"/>
    <cellStyle name="Normal 39 8" xfId="49162"/>
    <cellStyle name="Normal 4" xfId="49163"/>
    <cellStyle name="Normal 4 2" xfId="49164"/>
    <cellStyle name="Normal 4 2 2" xfId="49165"/>
    <cellStyle name="Normal 4 2 2 2" xfId="49166"/>
    <cellStyle name="Normal 4 2 2 2 2" xfId="49167"/>
    <cellStyle name="Normal 4 2 2 3" xfId="49168"/>
    <cellStyle name="Normal 4 2 2 3 2" xfId="49169"/>
    <cellStyle name="Normal 4 2 2 4" xfId="49170"/>
    <cellStyle name="Normal 4 2 2 4 2" xfId="49171"/>
    <cellStyle name="Normal 4 2 2 5" xfId="49172"/>
    <cellStyle name="Normal 4 2 2 5 2" xfId="49173"/>
    <cellStyle name="Normal 4 2 2 6" xfId="49174"/>
    <cellStyle name="Normal 4 2 3" xfId="49175"/>
    <cellStyle name="Normal 4 2 3 2" xfId="49176"/>
    <cellStyle name="Normal 4 2 4" xfId="49177"/>
    <cellStyle name="Normal 4 2 4 2" xfId="49178"/>
    <cellStyle name="Normal 4 2 5" xfId="49179"/>
    <cellStyle name="Normal 4 2 5 2" xfId="49180"/>
    <cellStyle name="Normal 4 2 6" xfId="49181"/>
    <cellStyle name="Normal 4 2 6 2" xfId="49182"/>
    <cellStyle name="Normal 4 2 7" xfId="49183"/>
    <cellStyle name="Normal 4 3" xfId="49184"/>
    <cellStyle name="Normal 4 3 2" xfId="49185"/>
    <cellStyle name="Normal 4 3 2 2" xfId="49186"/>
    <cellStyle name="Normal 4 3 2 2 2" xfId="49187"/>
    <cellStyle name="Normal 4 3 2 2 2 2" xfId="49188"/>
    <cellStyle name="Normal 4 3 2 2 2 2 2" xfId="49189"/>
    <cellStyle name="Normal 4 3 2 2 2 2 2 2" xfId="49190"/>
    <cellStyle name="Normal 4 3 2 2 2 2 2 2 2" xfId="49191"/>
    <cellStyle name="Normal 4 3 2 2 2 2 2 2 2 2" xfId="49192"/>
    <cellStyle name="Normal 4 3 2 2 2 2 2 2 3" xfId="49193"/>
    <cellStyle name="Normal 4 3 2 2 2 3" xfId="49194"/>
    <cellStyle name="Normal 4 3 2 2 3" xfId="49195"/>
    <cellStyle name="Normal 4 3 2 3" xfId="49196"/>
    <cellStyle name="Normal 4 3 2 3 2" xfId="49197"/>
    <cellStyle name="Normal 4 3 2 4" xfId="49198"/>
    <cellStyle name="Normal 4 3 3" xfId="49199"/>
    <cellStyle name="Normal 4 3 3 2" xfId="49200"/>
    <cellStyle name="Normal 4 3 3 2 2" xfId="49201"/>
    <cellStyle name="Normal 4 3 3 3" xfId="49202"/>
    <cellStyle name="Normal 4 3 4" xfId="49203"/>
    <cellStyle name="Normal 4 3 4 2" xfId="49204"/>
    <cellStyle name="Normal 4 3 5" xfId="49205"/>
    <cellStyle name="Normal 4 3 5 2" xfId="49206"/>
    <cellStyle name="Normal 4 3 6" xfId="49207"/>
    <cellStyle name="Normal 4 4" xfId="49208"/>
    <cellStyle name="Normal 4 4 2" xfId="49209"/>
    <cellStyle name="Normal 4 4 2 2" xfId="49210"/>
    <cellStyle name="Normal 4 4 3" xfId="49211"/>
    <cellStyle name="Normal 4 5" xfId="49212"/>
    <cellStyle name="Normal 4 5 2" xfId="49213"/>
    <cellStyle name="Normal 4 6" xfId="49214"/>
    <cellStyle name="Normal 4 6 2" xfId="49215"/>
    <cellStyle name="Normal 4 7" xfId="49216"/>
    <cellStyle name="Normal 4 7 2" xfId="49217"/>
    <cellStyle name="Normal 4 8" xfId="49218"/>
    <cellStyle name="Normal 40" xfId="49219"/>
    <cellStyle name="Normal 40 2" xfId="49220"/>
    <cellStyle name="Normal 40 2 2" xfId="49221"/>
    <cellStyle name="Normal 40 2 2 2" xfId="49222"/>
    <cellStyle name="Normal 40 2 2 2 2" xfId="49223"/>
    <cellStyle name="Normal 40 2 2 3" xfId="49224"/>
    <cellStyle name="Normal 40 2 2 3 2" xfId="49225"/>
    <cellStyle name="Normal 40 2 2 4" xfId="49226"/>
    <cellStyle name="Normal 40 2 2 4 2" xfId="49227"/>
    <cellStyle name="Normal 40 2 2 5" xfId="49228"/>
    <cellStyle name="Normal 40 2 2 5 2" xfId="49229"/>
    <cellStyle name="Normal 40 2 2 6" xfId="49230"/>
    <cellStyle name="Normal 40 2 3" xfId="49231"/>
    <cellStyle name="Normal 40 2 3 2" xfId="49232"/>
    <cellStyle name="Normal 40 2 4" xfId="49233"/>
    <cellStyle name="Normal 40 2 4 2" xfId="49234"/>
    <cellStyle name="Normal 40 2 5" xfId="49235"/>
    <cellStyle name="Normal 40 2 5 2" xfId="49236"/>
    <cellStyle name="Normal 40 2 6" xfId="49237"/>
    <cellStyle name="Normal 40 2 6 2" xfId="49238"/>
    <cellStyle name="Normal 40 2 7" xfId="49239"/>
    <cellStyle name="Normal 40 3" xfId="49240"/>
    <cellStyle name="Normal 40 3 2" xfId="49241"/>
    <cellStyle name="Normal 40 3 2 2" xfId="49242"/>
    <cellStyle name="Normal 40 3 3" xfId="49243"/>
    <cellStyle name="Normal 40 3 3 2" xfId="49244"/>
    <cellStyle name="Normal 40 3 4" xfId="49245"/>
    <cellStyle name="Normal 40 3 4 2" xfId="49246"/>
    <cellStyle name="Normal 40 3 5" xfId="49247"/>
    <cellStyle name="Normal 40 3 5 2" xfId="49248"/>
    <cellStyle name="Normal 40 3 6" xfId="49249"/>
    <cellStyle name="Normal 40 4" xfId="49250"/>
    <cellStyle name="Normal 40 4 2" xfId="49251"/>
    <cellStyle name="Normal 40 5" xfId="49252"/>
    <cellStyle name="Normal 40 5 2" xfId="49253"/>
    <cellStyle name="Normal 40 6" xfId="49254"/>
    <cellStyle name="Normal 40 6 2" xfId="49255"/>
    <cellStyle name="Normal 40 7" xfId="49256"/>
    <cellStyle name="Normal 40 7 2" xfId="49257"/>
    <cellStyle name="Normal 40 8" xfId="49258"/>
    <cellStyle name="Normal 41" xfId="49259"/>
    <cellStyle name="Normal 41 2" xfId="49260"/>
    <cellStyle name="Normal 41 2 2" xfId="49261"/>
    <cellStyle name="Normal 41 2 2 2" xfId="49262"/>
    <cellStyle name="Normal 41 2 2 2 2" xfId="49263"/>
    <cellStyle name="Normal 41 2 2 3" xfId="49264"/>
    <cellStyle name="Normal 41 2 2 3 2" xfId="49265"/>
    <cellStyle name="Normal 41 2 2 4" xfId="49266"/>
    <cellStyle name="Normal 41 2 2 4 2" xfId="49267"/>
    <cellStyle name="Normal 41 2 2 5" xfId="49268"/>
    <cellStyle name="Normal 41 2 2 5 2" xfId="49269"/>
    <cellStyle name="Normal 41 2 2 6" xfId="49270"/>
    <cellStyle name="Normal 41 2 3" xfId="49271"/>
    <cellStyle name="Normal 41 2 3 2" xfId="49272"/>
    <cellStyle name="Normal 41 2 4" xfId="49273"/>
    <cellStyle name="Normal 41 2 4 2" xfId="49274"/>
    <cellStyle name="Normal 41 2 5" xfId="49275"/>
    <cellStyle name="Normal 41 2 5 2" xfId="49276"/>
    <cellStyle name="Normal 41 2 6" xfId="49277"/>
    <cellStyle name="Normal 41 2 6 2" xfId="49278"/>
    <cellStyle name="Normal 41 2 7" xfId="49279"/>
    <cellStyle name="Normal 41 3" xfId="49280"/>
    <cellStyle name="Normal 41 3 2" xfId="49281"/>
    <cellStyle name="Normal 41 3 2 2" xfId="49282"/>
    <cellStyle name="Normal 41 3 3" xfId="49283"/>
    <cellStyle name="Normal 41 3 3 2" xfId="49284"/>
    <cellStyle name="Normal 41 3 4" xfId="49285"/>
    <cellStyle name="Normal 41 3 4 2" xfId="49286"/>
    <cellStyle name="Normal 41 3 5" xfId="49287"/>
    <cellStyle name="Normal 41 3 5 2" xfId="49288"/>
    <cellStyle name="Normal 41 3 6" xfId="49289"/>
    <cellStyle name="Normal 41 4" xfId="49290"/>
    <cellStyle name="Normal 41 4 2" xfId="49291"/>
    <cellStyle name="Normal 41 5" xfId="49292"/>
    <cellStyle name="Normal 41 5 2" xfId="49293"/>
    <cellStyle name="Normal 41 6" xfId="49294"/>
    <cellStyle name="Normal 41 6 2" xfId="49295"/>
    <cellStyle name="Normal 41 7" xfId="49296"/>
    <cellStyle name="Normal 41 7 2" xfId="49297"/>
    <cellStyle name="Normal 41 8" xfId="49298"/>
    <cellStyle name="Normal 42" xfId="49299"/>
    <cellStyle name="Normal 42 2" xfId="49300"/>
    <cellStyle name="Normal 42 2 2" xfId="49301"/>
    <cellStyle name="Normal 42 2 2 2" xfId="49302"/>
    <cellStyle name="Normal 42 2 2 2 2" xfId="49303"/>
    <cellStyle name="Normal 42 2 2 3" xfId="49304"/>
    <cellStyle name="Normal 42 2 2 3 2" xfId="49305"/>
    <cellStyle name="Normal 42 2 2 4" xfId="49306"/>
    <cellStyle name="Normal 42 2 2 4 2" xfId="49307"/>
    <cellStyle name="Normal 42 2 2 5" xfId="49308"/>
    <cellStyle name="Normal 42 2 2 5 2" xfId="49309"/>
    <cellStyle name="Normal 42 2 2 6" xfId="49310"/>
    <cellStyle name="Normal 42 2 3" xfId="49311"/>
    <cellStyle name="Normal 42 2 3 2" xfId="49312"/>
    <cellStyle name="Normal 42 2 4" xfId="49313"/>
    <cellStyle name="Normal 42 2 4 2" xfId="49314"/>
    <cellStyle name="Normal 42 2 5" xfId="49315"/>
    <cellStyle name="Normal 42 2 5 2" xfId="49316"/>
    <cellStyle name="Normal 42 2 6" xfId="49317"/>
    <cellStyle name="Normal 42 2 6 2" xfId="49318"/>
    <cellStyle name="Normal 42 2 7" xfId="49319"/>
    <cellStyle name="Normal 42 3" xfId="49320"/>
    <cellStyle name="Normal 42 3 2" xfId="49321"/>
    <cellStyle name="Normal 42 3 2 2" xfId="49322"/>
    <cellStyle name="Normal 42 3 3" xfId="49323"/>
    <cellStyle name="Normal 42 3 3 2" xfId="49324"/>
    <cellStyle name="Normal 42 3 4" xfId="49325"/>
    <cellStyle name="Normal 42 3 4 2" xfId="49326"/>
    <cellStyle name="Normal 42 3 5" xfId="49327"/>
    <cellStyle name="Normal 42 3 5 2" xfId="49328"/>
    <cellStyle name="Normal 42 3 6" xfId="49329"/>
    <cellStyle name="Normal 42 4" xfId="49330"/>
    <cellStyle name="Normal 42 4 2" xfId="49331"/>
    <cellStyle name="Normal 42 5" xfId="49332"/>
    <cellStyle name="Normal 42 5 2" xfId="49333"/>
    <cellStyle name="Normal 42 6" xfId="49334"/>
    <cellStyle name="Normal 42 6 2" xfId="49335"/>
    <cellStyle name="Normal 42 7" xfId="49336"/>
    <cellStyle name="Normal 42 7 2" xfId="49337"/>
    <cellStyle name="Normal 42 8" xfId="49338"/>
    <cellStyle name="Normal 43" xfId="49339"/>
    <cellStyle name="Normal 43 2" xfId="49340"/>
    <cellStyle name="Normal 43 2 2" xfId="49341"/>
    <cellStyle name="Normal 43 2 2 2" xfId="49342"/>
    <cellStyle name="Normal 43 2 2 2 2" xfId="49343"/>
    <cellStyle name="Normal 43 2 2 3" xfId="49344"/>
    <cellStyle name="Normal 43 2 2 3 2" xfId="49345"/>
    <cellStyle name="Normal 43 2 2 4" xfId="49346"/>
    <cellStyle name="Normal 43 2 2 4 2" xfId="49347"/>
    <cellStyle name="Normal 43 2 2 5" xfId="49348"/>
    <cellStyle name="Normal 43 2 2 5 2" xfId="49349"/>
    <cellStyle name="Normal 43 2 2 6" xfId="49350"/>
    <cellStyle name="Normal 43 2 3" xfId="49351"/>
    <cellStyle name="Normal 43 2 3 2" xfId="49352"/>
    <cellStyle name="Normal 43 2 4" xfId="49353"/>
    <cellStyle name="Normal 43 2 4 2" xfId="49354"/>
    <cellStyle name="Normal 43 2 5" xfId="49355"/>
    <cellStyle name="Normal 43 2 5 2" xfId="49356"/>
    <cellStyle name="Normal 43 2 6" xfId="49357"/>
    <cellStyle name="Normal 43 2 6 2" xfId="49358"/>
    <cellStyle name="Normal 43 2 7" xfId="49359"/>
    <cellStyle name="Normal 43 3" xfId="49360"/>
    <cellStyle name="Normal 43 3 2" xfId="49361"/>
    <cellStyle name="Normal 43 3 2 2" xfId="49362"/>
    <cellStyle name="Normal 43 3 3" xfId="49363"/>
    <cellStyle name="Normal 43 3 3 2" xfId="49364"/>
    <cellStyle name="Normal 43 3 4" xfId="49365"/>
    <cellStyle name="Normal 43 3 4 2" xfId="49366"/>
    <cellStyle name="Normal 43 3 5" xfId="49367"/>
    <cellStyle name="Normal 43 3 5 2" xfId="49368"/>
    <cellStyle name="Normal 43 3 6" xfId="49369"/>
    <cellStyle name="Normal 43 4" xfId="49370"/>
    <cellStyle name="Normal 43 4 2" xfId="49371"/>
    <cellStyle name="Normal 43 5" xfId="49372"/>
    <cellStyle name="Normal 43 5 2" xfId="49373"/>
    <cellStyle name="Normal 43 5 3" xfId="49374"/>
    <cellStyle name="Normal 43 5 4" xfId="49375"/>
    <cellStyle name="Normal 43 6" xfId="49376"/>
    <cellStyle name="Normal 43 6 2" xfId="49377"/>
    <cellStyle name="Normal 43 7" xfId="49378"/>
    <cellStyle name="Normal 43 7 2" xfId="49379"/>
    <cellStyle name="Normal 43 8" xfId="49380"/>
    <cellStyle name="Normal 44" xfId="49381"/>
    <cellStyle name="Normal 44 2" xfId="49382"/>
    <cellStyle name="Normal 44 2 2" xfId="49383"/>
    <cellStyle name="Normal 44 2 2 2" xfId="49384"/>
    <cellStyle name="Normal 44 2 2 2 2" xfId="49385"/>
    <cellStyle name="Normal 44 2 2 3" xfId="49386"/>
    <cellStyle name="Normal 44 2 2 3 2" xfId="49387"/>
    <cellStyle name="Normal 44 2 2 4" xfId="49388"/>
    <cellStyle name="Normal 44 2 2 4 2" xfId="49389"/>
    <cellStyle name="Normal 44 2 2 5" xfId="49390"/>
    <cellStyle name="Normal 44 2 2 5 2" xfId="49391"/>
    <cellStyle name="Normal 44 2 2 6" xfId="49392"/>
    <cellStyle name="Normal 44 2 3" xfId="49393"/>
    <cellStyle name="Normal 44 2 3 2" xfId="49394"/>
    <cellStyle name="Normal 44 2 4" xfId="49395"/>
    <cellStyle name="Normal 44 2 4 2" xfId="49396"/>
    <cellStyle name="Normal 44 2 5" xfId="49397"/>
    <cellStyle name="Normal 44 2 5 2" xfId="49398"/>
    <cellStyle name="Normal 44 2 6" xfId="49399"/>
    <cellStyle name="Normal 44 2 6 2" xfId="49400"/>
    <cellStyle name="Normal 44 2 7" xfId="49401"/>
    <cellStyle name="Normal 44 3" xfId="49402"/>
    <cellStyle name="Normal 44 3 2" xfId="49403"/>
    <cellStyle name="Normal 44 3 2 2" xfId="49404"/>
    <cellStyle name="Normal 44 3 3" xfId="49405"/>
    <cellStyle name="Normal 44 3 3 2" xfId="49406"/>
    <cellStyle name="Normal 44 3 4" xfId="49407"/>
    <cellStyle name="Normal 44 3 4 2" xfId="49408"/>
    <cellStyle name="Normal 44 3 5" xfId="49409"/>
    <cellStyle name="Normal 44 3 5 2" xfId="49410"/>
    <cellStyle name="Normal 44 3 6" xfId="49411"/>
    <cellStyle name="Normal 44 4" xfId="49412"/>
    <cellStyle name="Normal 44 4 2" xfId="49413"/>
    <cellStyle name="Normal 44 5" xfId="49414"/>
    <cellStyle name="Normal 44 5 2" xfId="49415"/>
    <cellStyle name="Normal 44 6" xfId="49416"/>
    <cellStyle name="Normal 44 6 2" xfId="49417"/>
    <cellStyle name="Normal 44 7" xfId="49418"/>
    <cellStyle name="Normal 44 7 2" xfId="49419"/>
    <cellStyle name="Normal 44 8" xfId="49420"/>
    <cellStyle name="Normal 45" xfId="49421"/>
    <cellStyle name="Normal 45 2" xfId="49422"/>
    <cellStyle name="Normal 45 2 2" xfId="49423"/>
    <cellStyle name="Normal 45 2 2 2" xfId="49424"/>
    <cellStyle name="Normal 45 2 2 2 2" xfId="49425"/>
    <cellStyle name="Normal 45 2 2 3" xfId="49426"/>
    <cellStyle name="Normal 45 2 2 3 2" xfId="49427"/>
    <cellStyle name="Normal 45 2 2 4" xfId="49428"/>
    <cellStyle name="Normal 45 2 2 4 2" xfId="49429"/>
    <cellStyle name="Normal 45 2 2 5" xfId="49430"/>
    <cellStyle name="Normal 45 2 2 5 2" xfId="49431"/>
    <cellStyle name="Normal 45 2 2 6" xfId="49432"/>
    <cellStyle name="Normal 45 2 3" xfId="49433"/>
    <cellStyle name="Normal 45 2 3 2" xfId="49434"/>
    <cellStyle name="Normal 45 2 4" xfId="49435"/>
    <cellStyle name="Normal 45 2 4 2" xfId="49436"/>
    <cellStyle name="Normal 45 2 5" xfId="49437"/>
    <cellStyle name="Normal 45 2 5 2" xfId="49438"/>
    <cellStyle name="Normal 45 2 6" xfId="49439"/>
    <cellStyle name="Normal 45 2 6 2" xfId="49440"/>
    <cellStyle name="Normal 45 2 7" xfId="49441"/>
    <cellStyle name="Normal 45 3" xfId="49442"/>
    <cellStyle name="Normal 45 3 2" xfId="49443"/>
    <cellStyle name="Normal 45 3 2 2" xfId="49444"/>
    <cellStyle name="Normal 45 3 3" xfId="49445"/>
    <cellStyle name="Normal 45 3 3 2" xfId="49446"/>
    <cellStyle name="Normal 45 3 4" xfId="49447"/>
    <cellStyle name="Normal 45 3 4 2" xfId="49448"/>
    <cellStyle name="Normal 45 3 5" xfId="49449"/>
    <cellStyle name="Normal 45 3 5 2" xfId="49450"/>
    <cellStyle name="Normal 45 3 6" xfId="49451"/>
    <cellStyle name="Normal 45 4" xfId="49452"/>
    <cellStyle name="Normal 45 4 2" xfId="49453"/>
    <cellStyle name="Normal 45 5" xfId="49454"/>
    <cellStyle name="Normal 45 5 2" xfId="49455"/>
    <cellStyle name="Normal 45 6" xfId="49456"/>
    <cellStyle name="Normal 45 6 2" xfId="49457"/>
    <cellStyle name="Normal 45 7" xfId="49458"/>
    <cellStyle name="Normal 45 7 2" xfId="49459"/>
    <cellStyle name="Normal 45 8" xfId="49460"/>
    <cellStyle name="Normal 46" xfId="49461"/>
    <cellStyle name="Normal 46 2" xfId="49462"/>
    <cellStyle name="Normal 46 2 2" xfId="49463"/>
    <cellStyle name="Normal 46 2 2 2" xfId="49464"/>
    <cellStyle name="Normal 46 2 2 2 2" xfId="49465"/>
    <cellStyle name="Normal 46 2 2 3" xfId="49466"/>
    <cellStyle name="Normal 46 2 2 3 2" xfId="49467"/>
    <cellStyle name="Normal 46 2 2 4" xfId="49468"/>
    <cellStyle name="Normal 46 2 2 4 2" xfId="49469"/>
    <cellStyle name="Normal 46 2 2 5" xfId="49470"/>
    <cellStyle name="Normal 46 2 2 5 2" xfId="49471"/>
    <cellStyle name="Normal 46 2 2 6" xfId="49472"/>
    <cellStyle name="Normal 46 2 3" xfId="49473"/>
    <cellStyle name="Normal 46 2 3 2" xfId="49474"/>
    <cellStyle name="Normal 46 2 4" xfId="49475"/>
    <cellStyle name="Normal 46 2 4 2" xfId="49476"/>
    <cellStyle name="Normal 46 2 5" xfId="49477"/>
    <cellStyle name="Normal 46 2 5 2" xfId="49478"/>
    <cellStyle name="Normal 46 2 6" xfId="49479"/>
    <cellStyle name="Normal 46 2 6 2" xfId="49480"/>
    <cellStyle name="Normal 46 2 7" xfId="49481"/>
    <cellStyle name="Normal 46 3" xfId="49482"/>
    <cellStyle name="Normal 46 3 2" xfId="49483"/>
    <cellStyle name="Normal 46 3 2 2" xfId="49484"/>
    <cellStyle name="Normal 46 3 3" xfId="49485"/>
    <cellStyle name="Normal 46 3 3 2" xfId="49486"/>
    <cellStyle name="Normal 46 3 4" xfId="49487"/>
    <cellStyle name="Normal 46 3 4 2" xfId="49488"/>
    <cellStyle name="Normal 46 3 5" xfId="49489"/>
    <cellStyle name="Normal 46 3 5 2" xfId="49490"/>
    <cellStyle name="Normal 46 3 6" xfId="49491"/>
    <cellStyle name="Normal 46 4" xfId="49492"/>
    <cellStyle name="Normal 46 4 2" xfId="49493"/>
    <cellStyle name="Normal 46 5" xfId="49494"/>
    <cellStyle name="Normal 46 5 2" xfId="49495"/>
    <cellStyle name="Normal 46 6" xfId="49496"/>
    <cellStyle name="Normal 46 6 2" xfId="49497"/>
    <cellStyle name="Normal 46 7" xfId="49498"/>
    <cellStyle name="Normal 46 7 2" xfId="49499"/>
    <cellStyle name="Normal 46 8" xfId="49500"/>
    <cellStyle name="Normal 47" xfId="49501"/>
    <cellStyle name="Normal 47 2" xfId="49502"/>
    <cellStyle name="Normal 47 2 2" xfId="49503"/>
    <cellStyle name="Normal 47 2 2 2" xfId="49504"/>
    <cellStyle name="Normal 47 2 2 2 2" xfId="49505"/>
    <cellStyle name="Normal 47 2 2 3" xfId="49506"/>
    <cellStyle name="Normal 47 2 2 3 2" xfId="49507"/>
    <cellStyle name="Normal 47 2 2 4" xfId="49508"/>
    <cellStyle name="Normal 47 2 2 4 2" xfId="49509"/>
    <cellStyle name="Normal 47 2 2 5" xfId="49510"/>
    <cellStyle name="Normal 47 2 2 5 2" xfId="49511"/>
    <cellStyle name="Normal 47 2 2 6" xfId="49512"/>
    <cellStyle name="Normal 47 2 3" xfId="49513"/>
    <cellStyle name="Normal 47 2 3 2" xfId="49514"/>
    <cellStyle name="Normal 47 2 4" xfId="49515"/>
    <cellStyle name="Normal 47 2 4 2" xfId="49516"/>
    <cellStyle name="Normal 47 2 5" xfId="49517"/>
    <cellStyle name="Normal 47 2 5 2" xfId="49518"/>
    <cellStyle name="Normal 47 2 6" xfId="49519"/>
    <cellStyle name="Normal 47 2 6 2" xfId="49520"/>
    <cellStyle name="Normal 47 2 7" xfId="49521"/>
    <cellStyle name="Normal 47 3" xfId="49522"/>
    <cellStyle name="Normal 47 3 2" xfId="49523"/>
    <cellStyle name="Normal 47 3 2 2" xfId="49524"/>
    <cellStyle name="Normal 47 3 3" xfId="49525"/>
    <cellStyle name="Normal 47 3 3 2" xfId="49526"/>
    <cellStyle name="Normal 47 3 4" xfId="49527"/>
    <cellStyle name="Normal 47 3 4 2" xfId="49528"/>
    <cellStyle name="Normal 47 3 5" xfId="49529"/>
    <cellStyle name="Normal 47 3 5 2" xfId="49530"/>
    <cellStyle name="Normal 47 3 6" xfId="49531"/>
    <cellStyle name="Normal 47 4" xfId="49532"/>
    <cellStyle name="Normal 47 4 2" xfId="49533"/>
    <cellStyle name="Normal 47 5" xfId="49534"/>
    <cellStyle name="Normal 47 5 2" xfId="49535"/>
    <cellStyle name="Normal 47 6" xfId="49536"/>
    <cellStyle name="Normal 47 6 2" xfId="49537"/>
    <cellStyle name="Normal 47 7" xfId="49538"/>
    <cellStyle name="Normal 47 7 2" xfId="49539"/>
    <cellStyle name="Normal 47 8" xfId="49540"/>
    <cellStyle name="Normal 48" xfId="49541"/>
    <cellStyle name="Normal 48 2" xfId="49542"/>
    <cellStyle name="Normal 48 2 2" xfId="49543"/>
    <cellStyle name="Normal 48 2 2 2" xfId="49544"/>
    <cellStyle name="Normal 48 2 2 2 2" xfId="49545"/>
    <cellStyle name="Normal 48 2 2 3" xfId="49546"/>
    <cellStyle name="Normal 48 2 2 3 2" xfId="49547"/>
    <cellStyle name="Normal 48 2 2 4" xfId="49548"/>
    <cellStyle name="Normal 48 2 2 4 2" xfId="49549"/>
    <cellStyle name="Normal 48 2 2 5" xfId="49550"/>
    <cellStyle name="Normal 48 2 2 5 2" xfId="49551"/>
    <cellStyle name="Normal 48 2 2 6" xfId="49552"/>
    <cellStyle name="Normal 48 2 3" xfId="49553"/>
    <cellStyle name="Normal 48 2 3 2" xfId="49554"/>
    <cellStyle name="Normal 48 2 4" xfId="49555"/>
    <cellStyle name="Normal 48 2 4 2" xfId="49556"/>
    <cellStyle name="Normal 48 2 5" xfId="49557"/>
    <cellStyle name="Normal 48 2 5 2" xfId="49558"/>
    <cellStyle name="Normal 48 2 6" xfId="49559"/>
    <cellStyle name="Normal 48 2 6 2" xfId="49560"/>
    <cellStyle name="Normal 48 2 7" xfId="49561"/>
    <cellStyle name="Normal 48 3" xfId="49562"/>
    <cellStyle name="Normal 48 3 2" xfId="49563"/>
    <cellStyle name="Normal 48 3 2 2" xfId="49564"/>
    <cellStyle name="Normal 48 3 3" xfId="49565"/>
    <cellStyle name="Normal 48 3 3 2" xfId="49566"/>
    <cellStyle name="Normal 48 3 4" xfId="49567"/>
    <cellStyle name="Normal 48 3 4 2" xfId="49568"/>
    <cellStyle name="Normal 48 3 5" xfId="49569"/>
    <cellStyle name="Normal 48 3 5 2" xfId="49570"/>
    <cellStyle name="Normal 48 3 6" xfId="49571"/>
    <cellStyle name="Normal 48 4" xfId="49572"/>
    <cellStyle name="Normal 48 4 2" xfId="49573"/>
    <cellStyle name="Normal 48 5" xfId="49574"/>
    <cellStyle name="Normal 48 5 2" xfId="49575"/>
    <cellStyle name="Normal 48 6" xfId="49576"/>
    <cellStyle name="Normal 48 6 2" xfId="49577"/>
    <cellStyle name="Normal 48 7" xfId="49578"/>
    <cellStyle name="Normal 48 7 2" xfId="49579"/>
    <cellStyle name="Normal 48 8" xfId="49580"/>
    <cellStyle name="Normal 49" xfId="49581"/>
    <cellStyle name="Normal 49 2" xfId="49582"/>
    <cellStyle name="Normal 49 2 2" xfId="49583"/>
    <cellStyle name="Normal 49 2 2 2" xfId="49584"/>
    <cellStyle name="Normal 49 2 2 2 2" xfId="49585"/>
    <cellStyle name="Normal 49 2 2 3" xfId="49586"/>
    <cellStyle name="Normal 49 2 2 3 2" xfId="49587"/>
    <cellStyle name="Normal 49 2 2 4" xfId="49588"/>
    <cellStyle name="Normal 49 2 2 4 2" xfId="49589"/>
    <cellStyle name="Normal 49 2 2 5" xfId="49590"/>
    <cellStyle name="Normal 49 2 2 5 2" xfId="49591"/>
    <cellStyle name="Normal 49 2 2 6" xfId="49592"/>
    <cellStyle name="Normal 49 2 3" xfId="49593"/>
    <cellStyle name="Normal 49 2 3 2" xfId="49594"/>
    <cellStyle name="Normal 49 2 4" xfId="49595"/>
    <cellStyle name="Normal 49 2 4 2" xfId="49596"/>
    <cellStyle name="Normal 49 2 5" xfId="49597"/>
    <cellStyle name="Normal 49 2 5 2" xfId="49598"/>
    <cellStyle name="Normal 49 2 6" xfId="49599"/>
    <cellStyle name="Normal 49 2 6 2" xfId="49600"/>
    <cellStyle name="Normal 49 2 7" xfId="49601"/>
    <cellStyle name="Normal 49 3" xfId="49602"/>
    <cellStyle name="Normal 49 3 2" xfId="49603"/>
    <cellStyle name="Normal 49 3 2 2" xfId="49604"/>
    <cellStyle name="Normal 49 3 3" xfId="49605"/>
    <cellStyle name="Normal 49 3 3 2" xfId="49606"/>
    <cellStyle name="Normal 49 3 4" xfId="49607"/>
    <cellStyle name="Normal 49 3 4 2" xfId="49608"/>
    <cellStyle name="Normal 49 3 5" xfId="49609"/>
    <cellStyle name="Normal 49 3 5 2" xfId="49610"/>
    <cellStyle name="Normal 49 3 6" xfId="49611"/>
    <cellStyle name="Normal 49 4" xfId="49612"/>
    <cellStyle name="Normal 49 4 2" xfId="49613"/>
    <cellStyle name="Normal 49 5" xfId="49614"/>
    <cellStyle name="Normal 49 5 2" xfId="49615"/>
    <cellStyle name="Normal 49 6" xfId="49616"/>
    <cellStyle name="Normal 49 6 2" xfId="49617"/>
    <cellStyle name="Normal 49 7" xfId="49618"/>
    <cellStyle name="Normal 49 7 2" xfId="49619"/>
    <cellStyle name="Normal 49 8" xfId="49620"/>
    <cellStyle name="Normal 5" xfId="49621"/>
    <cellStyle name="Normal 5 2" xfId="49622"/>
    <cellStyle name="Normal 5 2 2" xfId="49623"/>
    <cellStyle name="Normal 5 2 2 2" xfId="49624"/>
    <cellStyle name="Normal 5 2 2 2 2" xfId="49625"/>
    <cellStyle name="Normal 5 2 2 2 2 2" xfId="49626"/>
    <cellStyle name="Normal 5 2 2 2 2 2 3" xfId="49627"/>
    <cellStyle name="Normal 5 2 2 2 2 2 3 2" xfId="49628"/>
    <cellStyle name="Normal 5 2 2 2 2 2 3 2 2" xfId="49629"/>
    <cellStyle name="Normal 5 2 2 2 2 2 3 3" xfId="49630"/>
    <cellStyle name="Normal 5 2 2 2 3" xfId="49631"/>
    <cellStyle name="Normal 5 2 2 2 3 2" xfId="49632"/>
    <cellStyle name="Normal 5 2 2 2 4" xfId="49633"/>
    <cellStyle name="Normal 5 2 2 3" xfId="49634"/>
    <cellStyle name="Normal 5 2 2 3 2" xfId="49635"/>
    <cellStyle name="Normal 5 2 2 3 2 2" xfId="49636"/>
    <cellStyle name="Normal 5 2 2 3 3" xfId="49637"/>
    <cellStyle name="Normal 5 2 2 4" xfId="49638"/>
    <cellStyle name="Normal 5 2 2 4 2" xfId="49639"/>
    <cellStyle name="Normal 5 2 2 5" xfId="49640"/>
    <cellStyle name="Normal 5 2 2 5 2" xfId="49641"/>
    <cellStyle name="Normal 5 2 2 6" xfId="49642"/>
    <cellStyle name="Normal 5 2 3" xfId="49643"/>
    <cellStyle name="Normal 5 2 3 2" xfId="49644"/>
    <cellStyle name="Normal 5 2 3 2 2" xfId="49645"/>
    <cellStyle name="Normal 5 2 3 3" xfId="49646"/>
    <cellStyle name="Normal 5 2 4" xfId="49647"/>
    <cellStyle name="Normal 5 2 4 2" xfId="49648"/>
    <cellStyle name="Normal 5 2 5" xfId="49649"/>
    <cellStyle name="Normal 5 2 5 2" xfId="49650"/>
    <cellStyle name="Normal 5 2 6" xfId="49651"/>
    <cellStyle name="Normal 5 2 6 2" xfId="49652"/>
    <cellStyle name="Normal 5 2 7" xfId="49653"/>
    <cellStyle name="Normal 5 23 2" xfId="49654"/>
    <cellStyle name="Normal 5 23 2 2" xfId="49655"/>
    <cellStyle name="Normal 5 23 2 2 2" xfId="49656"/>
    <cellStyle name="Normal 5 23 2 2 2 2" xfId="49657"/>
    <cellStyle name="Normal 5 23 2 2 2 2 2" xfId="49658"/>
    <cellStyle name="Normal 5 23 2 2 2 2 2 2" xfId="49659"/>
    <cellStyle name="Normal 5 23 2 2 2 2 2 2 2" xfId="49660"/>
    <cellStyle name="Normal 5 23 2 2 2 2 2 2 2 2" xfId="49661"/>
    <cellStyle name="Normal 5 23 2 2 2 2 2 2 2 2 2" xfId="49662"/>
    <cellStyle name="Normal 5 23 2 2 2 2 2 2 2 2 2 2" xfId="49663"/>
    <cellStyle name="Normal 5 23 2 2 2 2 2 2 2 2 3" xfId="49664"/>
    <cellStyle name="Normal 5 23 2 2 2 2 2 3" xfId="49665"/>
    <cellStyle name="Normal 5 23 2 2 2 2 3" xfId="49666"/>
    <cellStyle name="Normal 5 23 2 2 2 3" xfId="49667"/>
    <cellStyle name="Normal 5 23 2 2 3" xfId="49668"/>
    <cellStyle name="Normal 5 23 2 3" xfId="49669"/>
    <cellStyle name="Normal 5 3" xfId="49670"/>
    <cellStyle name="Normal 5 3 2" xfId="49671"/>
    <cellStyle name="Normal 5 3 2 2" xfId="49672"/>
    <cellStyle name="Normal 5 3 3" xfId="49673"/>
    <cellStyle name="Normal 5 3 3 2" xfId="49674"/>
    <cellStyle name="Normal 5 3 4" xfId="49675"/>
    <cellStyle name="Normal 5 3 4 2" xfId="49676"/>
    <cellStyle name="Normal 5 3 5" xfId="49677"/>
    <cellStyle name="Normal 5 3 5 2" xfId="49678"/>
    <cellStyle name="Normal 5 3 6" xfId="49679"/>
    <cellStyle name="Normal 5 4" xfId="49680"/>
    <cellStyle name="Normal 5 4 2" xfId="49681"/>
    <cellStyle name="Normal 5 4 2 2" xfId="49682"/>
    <cellStyle name="Normal 5 4 3" xfId="49683"/>
    <cellStyle name="Normal 5 5" xfId="49684"/>
    <cellStyle name="Normal 5 5 2" xfId="49685"/>
    <cellStyle name="Normal 5 6" xfId="49686"/>
    <cellStyle name="Normal 5 6 2" xfId="49687"/>
    <cellStyle name="Normal 5 7" xfId="49688"/>
    <cellStyle name="Normal 5 7 2" xfId="49689"/>
    <cellStyle name="Normal 5 8" xfId="49690"/>
    <cellStyle name="Normal 50" xfId="49691"/>
    <cellStyle name="Normal 50 2" xfId="49692"/>
    <cellStyle name="Normal 50 2 2" xfId="49693"/>
    <cellStyle name="Normal 50 2 2 2" xfId="49694"/>
    <cellStyle name="Normal 50 2 2 2 2" xfId="49695"/>
    <cellStyle name="Normal 50 2 2 3" xfId="49696"/>
    <cellStyle name="Normal 50 2 2 3 2" xfId="49697"/>
    <cellStyle name="Normal 50 2 2 4" xfId="49698"/>
    <cellStyle name="Normal 50 2 2 4 2" xfId="49699"/>
    <cellStyle name="Normal 50 2 2 5" xfId="49700"/>
    <cellStyle name="Normal 50 2 2 5 2" xfId="49701"/>
    <cellStyle name="Normal 50 2 2 6" xfId="49702"/>
    <cellStyle name="Normal 50 2 3" xfId="49703"/>
    <cellStyle name="Normal 50 2 3 2" xfId="49704"/>
    <cellStyle name="Normal 50 2 4" xfId="49705"/>
    <cellStyle name="Normal 50 2 4 2" xfId="49706"/>
    <cellStyle name="Normal 50 2 5" xfId="49707"/>
    <cellStyle name="Normal 50 2 5 2" xfId="49708"/>
    <cellStyle name="Normal 50 2 6" xfId="49709"/>
    <cellStyle name="Normal 50 2 6 2" xfId="49710"/>
    <cellStyle name="Normal 50 2 7" xfId="49711"/>
    <cellStyle name="Normal 50 3" xfId="49712"/>
    <cellStyle name="Normal 50 3 2" xfId="49713"/>
    <cellStyle name="Normal 50 3 2 2" xfId="49714"/>
    <cellStyle name="Normal 50 3 3" xfId="49715"/>
    <cellStyle name="Normal 50 3 3 2" xfId="49716"/>
    <cellStyle name="Normal 50 3 4" xfId="49717"/>
    <cellStyle name="Normal 50 3 4 2" xfId="49718"/>
    <cellStyle name="Normal 50 3 5" xfId="49719"/>
    <cellStyle name="Normal 50 3 5 2" xfId="49720"/>
    <cellStyle name="Normal 50 3 6" xfId="49721"/>
    <cellStyle name="Normal 50 4" xfId="49722"/>
    <cellStyle name="Normal 50 4 2" xfId="49723"/>
    <cellStyle name="Normal 50 5" xfId="49724"/>
    <cellStyle name="Normal 50 5 2" xfId="49725"/>
    <cellStyle name="Normal 50 6" xfId="49726"/>
    <cellStyle name="Normal 50 6 2" xfId="49727"/>
    <cellStyle name="Normal 50 7" xfId="49728"/>
    <cellStyle name="Normal 50 7 2" xfId="49729"/>
    <cellStyle name="Normal 50 8" xfId="49730"/>
    <cellStyle name="Normal 51" xfId="49731"/>
    <cellStyle name="Normal 51 2" xfId="49732"/>
    <cellStyle name="Normal 51 2 2" xfId="49733"/>
    <cellStyle name="Normal 51 2 2 2" xfId="49734"/>
    <cellStyle name="Normal 51 2 2 2 2" xfId="49735"/>
    <cellStyle name="Normal 51 2 2 3" xfId="49736"/>
    <cellStyle name="Normal 51 2 2 3 2" xfId="49737"/>
    <cellStyle name="Normal 51 2 2 4" xfId="49738"/>
    <cellStyle name="Normal 51 2 2 4 2" xfId="49739"/>
    <cellStyle name="Normal 51 2 2 5" xfId="49740"/>
    <cellStyle name="Normal 51 2 2 5 2" xfId="49741"/>
    <cellStyle name="Normal 51 2 2 6" xfId="49742"/>
    <cellStyle name="Normal 51 2 3" xfId="49743"/>
    <cellStyle name="Normal 51 2 3 2" xfId="49744"/>
    <cellStyle name="Normal 51 2 4" xfId="49745"/>
    <cellStyle name="Normal 51 2 4 2" xfId="49746"/>
    <cellStyle name="Normal 51 2 5" xfId="49747"/>
    <cellStyle name="Normal 51 2 5 2" xfId="49748"/>
    <cellStyle name="Normal 51 2 6" xfId="49749"/>
    <cellStyle name="Normal 51 2 6 2" xfId="49750"/>
    <cellStyle name="Normal 51 2 7" xfId="49751"/>
    <cellStyle name="Normal 51 3" xfId="49752"/>
    <cellStyle name="Normal 51 3 2" xfId="49753"/>
    <cellStyle name="Normal 51 3 2 2" xfId="49754"/>
    <cellStyle name="Normal 51 3 3" xfId="49755"/>
    <cellStyle name="Normal 51 3 3 2" xfId="49756"/>
    <cellStyle name="Normal 51 3 4" xfId="49757"/>
    <cellStyle name="Normal 51 3 4 2" xfId="49758"/>
    <cellStyle name="Normal 51 3 5" xfId="49759"/>
    <cellStyle name="Normal 51 3 5 2" xfId="49760"/>
    <cellStyle name="Normal 51 3 6" xfId="49761"/>
    <cellStyle name="Normal 51 4" xfId="49762"/>
    <cellStyle name="Normal 51 4 2" xfId="49763"/>
    <cellStyle name="Normal 51 5" xfId="49764"/>
    <cellStyle name="Normal 51 5 2" xfId="49765"/>
    <cellStyle name="Normal 51 6" xfId="49766"/>
    <cellStyle name="Normal 51 6 2" xfId="49767"/>
    <cellStyle name="Normal 51 7" xfId="49768"/>
    <cellStyle name="Normal 51 7 2" xfId="49769"/>
    <cellStyle name="Normal 51 8" xfId="49770"/>
    <cellStyle name="Normal 52" xfId="49771"/>
    <cellStyle name="Normal 52 2" xfId="49772"/>
    <cellStyle name="Normal 52 2 2" xfId="49773"/>
    <cellStyle name="Normal 52 2 2 2" xfId="49774"/>
    <cellStyle name="Normal 52 2 2 2 2" xfId="49775"/>
    <cellStyle name="Normal 52 2 2 3" xfId="49776"/>
    <cellStyle name="Normal 52 2 2 3 2" xfId="49777"/>
    <cellStyle name="Normal 52 2 2 4" xfId="49778"/>
    <cellStyle name="Normal 52 2 2 4 2" xfId="49779"/>
    <cellStyle name="Normal 52 2 2 5" xfId="49780"/>
    <cellStyle name="Normal 52 2 2 5 2" xfId="49781"/>
    <cellStyle name="Normal 52 2 2 6" xfId="49782"/>
    <cellStyle name="Normal 52 2 3" xfId="49783"/>
    <cellStyle name="Normal 52 2 3 2" xfId="49784"/>
    <cellStyle name="Normal 52 2 4" xfId="49785"/>
    <cellStyle name="Normal 52 2 4 2" xfId="49786"/>
    <cellStyle name="Normal 52 2 5" xfId="49787"/>
    <cellStyle name="Normal 52 2 5 2" xfId="49788"/>
    <cellStyle name="Normal 52 2 6" xfId="49789"/>
    <cellStyle name="Normal 52 2 6 2" xfId="49790"/>
    <cellStyle name="Normal 52 2 7" xfId="49791"/>
    <cellStyle name="Normal 52 3" xfId="49792"/>
    <cellStyle name="Normal 52 3 2" xfId="49793"/>
    <cellStyle name="Normal 52 3 2 2" xfId="49794"/>
    <cellStyle name="Normal 52 3 3" xfId="49795"/>
    <cellStyle name="Normal 52 3 3 2" xfId="49796"/>
    <cellStyle name="Normal 52 3 4" xfId="49797"/>
    <cellStyle name="Normal 52 3 4 2" xfId="49798"/>
    <cellStyle name="Normal 52 3 5" xfId="49799"/>
    <cellStyle name="Normal 52 3 5 2" xfId="49800"/>
    <cellStyle name="Normal 52 3 6" xfId="49801"/>
    <cellStyle name="Normal 52 4" xfId="49802"/>
    <cellStyle name="Normal 52 4 2" xfId="49803"/>
    <cellStyle name="Normal 52 5" xfId="49804"/>
    <cellStyle name="Normal 52 5 2" xfId="49805"/>
    <cellStyle name="Normal 52 6" xfId="49806"/>
    <cellStyle name="Normal 52 6 2" xfId="49807"/>
    <cellStyle name="Normal 52 7" xfId="49808"/>
    <cellStyle name="Normal 52 7 2" xfId="49809"/>
    <cellStyle name="Normal 52 8" xfId="49810"/>
    <cellStyle name="Normal 53" xfId="49811"/>
    <cellStyle name="Normal 53 2" xfId="49812"/>
    <cellStyle name="Normal 53 2 2" xfId="49813"/>
    <cellStyle name="Normal 53 2 2 2" xfId="49814"/>
    <cellStyle name="Normal 53 2 2 2 2" xfId="49815"/>
    <cellStyle name="Normal 53 2 2 3" xfId="49816"/>
    <cellStyle name="Normal 53 2 2 3 2" xfId="49817"/>
    <cellStyle name="Normal 53 2 2 4" xfId="49818"/>
    <cellStyle name="Normal 53 2 2 4 2" xfId="49819"/>
    <cellStyle name="Normal 53 2 2 5" xfId="49820"/>
    <cellStyle name="Normal 53 2 2 5 2" xfId="49821"/>
    <cellStyle name="Normal 53 2 2 6" xfId="49822"/>
    <cellStyle name="Normal 53 2 3" xfId="49823"/>
    <cellStyle name="Normal 53 2 3 2" xfId="49824"/>
    <cellStyle name="Normal 53 2 4" xfId="49825"/>
    <cellStyle name="Normal 53 2 4 2" xfId="49826"/>
    <cellStyle name="Normal 53 2 5" xfId="49827"/>
    <cellStyle name="Normal 53 2 5 2" xfId="49828"/>
    <cellStyle name="Normal 53 2 6" xfId="49829"/>
    <cellStyle name="Normal 53 2 6 2" xfId="49830"/>
    <cellStyle name="Normal 53 2 7" xfId="49831"/>
    <cellStyle name="Normal 53 3" xfId="49832"/>
    <cellStyle name="Normal 53 3 2" xfId="49833"/>
    <cellStyle name="Normal 53 3 2 2" xfId="49834"/>
    <cellStyle name="Normal 53 3 3" xfId="49835"/>
    <cellStyle name="Normal 53 3 3 2" xfId="49836"/>
    <cellStyle name="Normal 53 3 4" xfId="49837"/>
    <cellStyle name="Normal 53 3 4 2" xfId="49838"/>
    <cellStyle name="Normal 53 3 5" xfId="49839"/>
    <cellStyle name="Normal 53 3 5 2" xfId="49840"/>
    <cellStyle name="Normal 53 3 6" xfId="49841"/>
    <cellStyle name="Normal 53 4" xfId="49842"/>
    <cellStyle name="Normal 53 4 2" xfId="49843"/>
    <cellStyle name="Normal 53 5" xfId="49844"/>
    <cellStyle name="Normal 53 5 2" xfId="49845"/>
    <cellStyle name="Normal 53 6" xfId="49846"/>
    <cellStyle name="Normal 53 6 2" xfId="49847"/>
    <cellStyle name="Normal 53 7" xfId="49848"/>
    <cellStyle name="Normal 53 7 2" xfId="49849"/>
    <cellStyle name="Normal 53 8" xfId="49850"/>
    <cellStyle name="Normal 54" xfId="49851"/>
    <cellStyle name="Normal 54 2" xfId="49852"/>
    <cellStyle name="Normal 54 2 2" xfId="49853"/>
    <cellStyle name="Normal 54 2 2 2" xfId="49854"/>
    <cellStyle name="Normal 54 2 2 2 2" xfId="49855"/>
    <cellStyle name="Normal 54 2 2 3" xfId="49856"/>
    <cellStyle name="Normal 54 2 2 3 2" xfId="49857"/>
    <cellStyle name="Normal 54 2 2 4" xfId="49858"/>
    <cellStyle name="Normal 54 2 2 4 2" xfId="49859"/>
    <cellStyle name="Normal 54 2 2 5" xfId="49860"/>
    <cellStyle name="Normal 54 2 2 5 2" xfId="49861"/>
    <cellStyle name="Normal 54 2 2 6" xfId="49862"/>
    <cellStyle name="Normal 54 2 3" xfId="49863"/>
    <cellStyle name="Normal 54 2 3 2" xfId="49864"/>
    <cellStyle name="Normal 54 2 4" xfId="49865"/>
    <cellStyle name="Normal 54 2 4 2" xfId="49866"/>
    <cellStyle name="Normal 54 2 5" xfId="49867"/>
    <cellStyle name="Normal 54 2 5 2" xfId="49868"/>
    <cellStyle name="Normal 54 2 6" xfId="49869"/>
    <cellStyle name="Normal 54 2 6 2" xfId="49870"/>
    <cellStyle name="Normal 54 2 7" xfId="49871"/>
    <cellStyle name="Normal 54 3" xfId="49872"/>
    <cellStyle name="Normal 54 3 2" xfId="49873"/>
    <cellStyle name="Normal 54 3 2 2" xfId="49874"/>
    <cellStyle name="Normal 54 3 3" xfId="49875"/>
    <cellStyle name="Normal 54 3 3 2" xfId="49876"/>
    <cellStyle name="Normal 54 3 4" xfId="49877"/>
    <cellStyle name="Normal 54 3 4 2" xfId="49878"/>
    <cellStyle name="Normal 54 3 5" xfId="49879"/>
    <cellStyle name="Normal 54 3 5 2" xfId="49880"/>
    <cellStyle name="Normal 54 3 6" xfId="49881"/>
    <cellStyle name="Normal 54 4" xfId="49882"/>
    <cellStyle name="Normal 54 4 2" xfId="49883"/>
    <cellStyle name="Normal 54 5" xfId="49884"/>
    <cellStyle name="Normal 54 5 2" xfId="49885"/>
    <cellStyle name="Normal 54 6" xfId="49886"/>
    <cellStyle name="Normal 54 6 2" xfId="49887"/>
    <cellStyle name="Normal 54 7" xfId="49888"/>
    <cellStyle name="Normal 54 7 2" xfId="49889"/>
    <cellStyle name="Normal 54 8" xfId="49890"/>
    <cellStyle name="Normal 55" xfId="49891"/>
    <cellStyle name="Normal 55 2" xfId="49892"/>
    <cellStyle name="Normal 55 2 2" xfId="49893"/>
    <cellStyle name="Normal 55 2 2 2" xfId="49894"/>
    <cellStyle name="Normal 55 2 2 2 2" xfId="49895"/>
    <cellStyle name="Normal 55 2 2 3" xfId="49896"/>
    <cellStyle name="Normal 55 2 2 3 2" xfId="49897"/>
    <cellStyle name="Normal 55 2 2 4" xfId="49898"/>
    <cellStyle name="Normal 55 2 2 4 2" xfId="49899"/>
    <cellStyle name="Normal 55 2 2 5" xfId="49900"/>
    <cellStyle name="Normal 55 2 2 5 2" xfId="49901"/>
    <cellStyle name="Normal 55 2 2 6" xfId="49902"/>
    <cellStyle name="Normal 55 2 3" xfId="49903"/>
    <cellStyle name="Normal 55 2 3 2" xfId="49904"/>
    <cellStyle name="Normal 55 2 4" xfId="49905"/>
    <cellStyle name="Normal 55 2 4 2" xfId="49906"/>
    <cellStyle name="Normal 55 2 5" xfId="49907"/>
    <cellStyle name="Normal 55 2 5 2" xfId="49908"/>
    <cellStyle name="Normal 55 2 6" xfId="49909"/>
    <cellStyle name="Normal 55 2 6 2" xfId="49910"/>
    <cellStyle name="Normal 55 2 7" xfId="49911"/>
    <cellStyle name="Normal 55 3" xfId="49912"/>
    <cellStyle name="Normal 55 3 2" xfId="49913"/>
    <cellStyle name="Normal 55 3 2 2" xfId="49914"/>
    <cellStyle name="Normal 55 3 3" xfId="49915"/>
    <cellStyle name="Normal 55 3 3 2" xfId="49916"/>
    <cellStyle name="Normal 55 3 4" xfId="49917"/>
    <cellStyle name="Normal 55 3 4 2" xfId="49918"/>
    <cellStyle name="Normal 55 3 5" xfId="49919"/>
    <cellStyle name="Normal 55 3 5 2" xfId="49920"/>
    <cellStyle name="Normal 55 3 6" xfId="49921"/>
    <cellStyle name="Normal 55 4" xfId="49922"/>
    <cellStyle name="Normal 55 4 2" xfId="49923"/>
    <cellStyle name="Normal 55 5" xfId="49924"/>
    <cellStyle name="Normal 55 5 2" xfId="49925"/>
    <cellStyle name="Normal 55 6" xfId="49926"/>
    <cellStyle name="Normal 55 6 2" xfId="49927"/>
    <cellStyle name="Normal 55 7" xfId="49928"/>
    <cellStyle name="Normal 55 7 2" xfId="49929"/>
    <cellStyle name="Normal 55 8" xfId="49930"/>
    <cellStyle name="Normal 56" xfId="49931"/>
    <cellStyle name="Normal 56 2" xfId="49932"/>
    <cellStyle name="Normal 56 2 2" xfId="49933"/>
    <cellStyle name="Normal 56 2 2 2" xfId="49934"/>
    <cellStyle name="Normal 56 2 2 2 2" xfId="49935"/>
    <cellStyle name="Normal 56 2 2 3" xfId="49936"/>
    <cellStyle name="Normal 56 2 2 3 2" xfId="49937"/>
    <cellStyle name="Normal 56 2 2 4" xfId="49938"/>
    <cellStyle name="Normal 56 2 2 4 2" xfId="49939"/>
    <cellStyle name="Normal 56 2 2 5" xfId="49940"/>
    <cellStyle name="Normal 56 2 2 5 2" xfId="49941"/>
    <cellStyle name="Normal 56 2 2 6" xfId="49942"/>
    <cellStyle name="Normal 56 2 3" xfId="49943"/>
    <cellStyle name="Normal 56 2 3 2" xfId="49944"/>
    <cellStyle name="Normal 56 2 4" xfId="49945"/>
    <cellStyle name="Normal 56 2 4 2" xfId="49946"/>
    <cellStyle name="Normal 56 2 5" xfId="49947"/>
    <cellStyle name="Normal 56 2 5 2" xfId="49948"/>
    <cellStyle name="Normal 56 2 6" xfId="49949"/>
    <cellStyle name="Normal 56 2 6 2" xfId="49950"/>
    <cellStyle name="Normal 56 2 7" xfId="49951"/>
    <cellStyle name="Normal 56 3" xfId="49952"/>
    <cellStyle name="Normal 56 3 2" xfId="49953"/>
    <cellStyle name="Normal 56 3 2 2" xfId="49954"/>
    <cellStyle name="Normal 56 3 3" xfId="49955"/>
    <cellStyle name="Normal 56 3 3 2" xfId="49956"/>
    <cellStyle name="Normal 56 3 4" xfId="49957"/>
    <cellStyle name="Normal 56 3 4 2" xfId="49958"/>
    <cellStyle name="Normal 56 3 5" xfId="49959"/>
    <cellStyle name="Normal 56 3 5 2" xfId="49960"/>
    <cellStyle name="Normal 56 3 6" xfId="49961"/>
    <cellStyle name="Normal 56 4" xfId="49962"/>
    <cellStyle name="Normal 56 4 2" xfId="49963"/>
    <cellStyle name="Normal 56 5" xfId="49964"/>
    <cellStyle name="Normal 56 5 2" xfId="49965"/>
    <cellStyle name="Normal 56 6" xfId="49966"/>
    <cellStyle name="Normal 56 6 2" xfId="49967"/>
    <cellStyle name="Normal 56 7" xfId="49968"/>
    <cellStyle name="Normal 56 7 2" xfId="49969"/>
    <cellStyle name="Normal 56 8" xfId="49970"/>
    <cellStyle name="Normal 57" xfId="49971"/>
    <cellStyle name="Normal 57 2" xfId="49972"/>
    <cellStyle name="Normal 57 2 2" xfId="49973"/>
    <cellStyle name="Normal 57 2 2 2" xfId="49974"/>
    <cellStyle name="Normal 57 2 2 2 2" xfId="49975"/>
    <cellStyle name="Normal 57 2 2 3" xfId="49976"/>
    <cellStyle name="Normal 57 2 2 3 2" xfId="49977"/>
    <cellStyle name="Normal 57 2 2 4" xfId="49978"/>
    <cellStyle name="Normal 57 2 2 4 2" xfId="49979"/>
    <cellStyle name="Normal 57 2 2 5" xfId="49980"/>
    <cellStyle name="Normal 57 2 2 5 2" xfId="49981"/>
    <cellStyle name="Normal 57 2 2 6" xfId="49982"/>
    <cellStyle name="Normal 57 2 3" xfId="49983"/>
    <cellStyle name="Normal 57 2 3 2" xfId="49984"/>
    <cellStyle name="Normal 57 2 4" xfId="49985"/>
    <cellStyle name="Normal 57 2 4 2" xfId="49986"/>
    <cellStyle name="Normal 57 2 5" xfId="49987"/>
    <cellStyle name="Normal 57 2 5 2" xfId="49988"/>
    <cellStyle name="Normal 57 2 6" xfId="49989"/>
    <cellStyle name="Normal 57 2 6 2" xfId="49990"/>
    <cellStyle name="Normal 57 2 7" xfId="49991"/>
    <cellStyle name="Normal 57 3" xfId="49992"/>
    <cellStyle name="Normal 57 3 2" xfId="49993"/>
    <cellStyle name="Normal 57 3 2 2" xfId="49994"/>
    <cellStyle name="Normal 57 3 3" xfId="49995"/>
    <cellStyle name="Normal 57 3 3 2" xfId="49996"/>
    <cellStyle name="Normal 57 3 4" xfId="49997"/>
    <cellStyle name="Normal 57 3 4 2" xfId="49998"/>
    <cellStyle name="Normal 57 3 5" xfId="49999"/>
    <cellStyle name="Normal 57 3 5 2" xfId="50000"/>
    <cellStyle name="Normal 57 3 6" xfId="50001"/>
    <cellStyle name="Normal 57 4" xfId="50002"/>
    <cellStyle name="Normal 57 4 2" xfId="50003"/>
    <cellStyle name="Normal 57 5" xfId="50004"/>
    <cellStyle name="Normal 57 5 2" xfId="50005"/>
    <cellStyle name="Normal 57 6" xfId="50006"/>
    <cellStyle name="Normal 57 6 2" xfId="50007"/>
    <cellStyle name="Normal 57 7" xfId="50008"/>
    <cellStyle name="Normal 57 7 2" xfId="50009"/>
    <cellStyle name="Normal 57 8" xfId="50010"/>
    <cellStyle name="Normal 58" xfId="50011"/>
    <cellStyle name="Normal 58 2" xfId="50012"/>
    <cellStyle name="Normal 58 2 2" xfId="50013"/>
    <cellStyle name="Normal 58 2 2 2" xfId="50014"/>
    <cellStyle name="Normal 58 2 2 2 2" xfId="50015"/>
    <cellStyle name="Normal 58 2 2 3" xfId="50016"/>
    <cellStyle name="Normal 58 2 2 3 2" xfId="50017"/>
    <cellStyle name="Normal 58 2 2 4" xfId="50018"/>
    <cellStyle name="Normal 58 2 2 4 2" xfId="50019"/>
    <cellStyle name="Normal 58 2 2 5" xfId="50020"/>
    <cellStyle name="Normal 58 2 2 5 2" xfId="50021"/>
    <cellStyle name="Normal 58 2 2 6" xfId="50022"/>
    <cellStyle name="Normal 58 2 3" xfId="50023"/>
    <cellStyle name="Normal 58 2 3 2" xfId="50024"/>
    <cellStyle name="Normal 58 2 4" xfId="50025"/>
    <cellStyle name="Normal 58 2 4 2" xfId="50026"/>
    <cellStyle name="Normal 58 2 5" xfId="50027"/>
    <cellStyle name="Normal 58 2 5 2" xfId="50028"/>
    <cellStyle name="Normal 58 2 6" xfId="50029"/>
    <cellStyle name="Normal 58 2 6 2" xfId="50030"/>
    <cellStyle name="Normal 58 2 7" xfId="50031"/>
    <cellStyle name="Normal 58 3" xfId="50032"/>
    <cellStyle name="Normal 58 3 2" xfId="50033"/>
    <cellStyle name="Normal 58 3 2 2" xfId="50034"/>
    <cellStyle name="Normal 58 3 3" xfId="50035"/>
    <cellStyle name="Normal 58 3 3 2" xfId="50036"/>
    <cellStyle name="Normal 58 3 4" xfId="50037"/>
    <cellStyle name="Normal 58 3 4 2" xfId="50038"/>
    <cellStyle name="Normal 58 3 5" xfId="50039"/>
    <cellStyle name="Normal 58 3 5 2" xfId="50040"/>
    <cellStyle name="Normal 58 3 6" xfId="50041"/>
    <cellStyle name="Normal 58 4" xfId="50042"/>
    <cellStyle name="Normal 58 4 2" xfId="50043"/>
    <cellStyle name="Normal 58 5" xfId="50044"/>
    <cellStyle name="Normal 58 5 2" xfId="50045"/>
    <cellStyle name="Normal 58 6" xfId="50046"/>
    <cellStyle name="Normal 58 6 2" xfId="50047"/>
    <cellStyle name="Normal 58 7" xfId="50048"/>
    <cellStyle name="Normal 58 7 2" xfId="50049"/>
    <cellStyle name="Normal 58 8" xfId="50050"/>
    <cellStyle name="Normal 59" xfId="50051"/>
    <cellStyle name="Normal 59 2" xfId="50052"/>
    <cellStyle name="Normal 59 2 2" xfId="50053"/>
    <cellStyle name="Normal 59 2 2 2" xfId="50054"/>
    <cellStyle name="Normal 59 2 2 2 2" xfId="50055"/>
    <cellStyle name="Normal 59 2 2 3" xfId="50056"/>
    <cellStyle name="Normal 59 2 2 3 2" xfId="50057"/>
    <cellStyle name="Normal 59 2 2 4" xfId="50058"/>
    <cellStyle name="Normal 59 2 2 4 2" xfId="50059"/>
    <cellStyle name="Normal 59 2 2 5" xfId="50060"/>
    <cellStyle name="Normal 59 2 2 5 2" xfId="50061"/>
    <cellStyle name="Normal 59 2 2 6" xfId="50062"/>
    <cellStyle name="Normal 59 2 3" xfId="50063"/>
    <cellStyle name="Normal 59 2 3 2" xfId="50064"/>
    <cellStyle name="Normal 59 2 4" xfId="50065"/>
    <cellStyle name="Normal 59 2 4 2" xfId="50066"/>
    <cellStyle name="Normal 59 2 5" xfId="50067"/>
    <cellStyle name="Normal 59 2 5 2" xfId="50068"/>
    <cellStyle name="Normal 59 2 6" xfId="50069"/>
    <cellStyle name="Normal 59 2 6 2" xfId="50070"/>
    <cellStyle name="Normal 59 2 7" xfId="50071"/>
    <cellStyle name="Normal 59 3" xfId="50072"/>
    <cellStyle name="Normal 59 3 2" xfId="50073"/>
    <cellStyle name="Normal 59 3 2 2" xfId="50074"/>
    <cellStyle name="Normal 59 3 3" xfId="50075"/>
    <cellStyle name="Normal 59 3 3 2" xfId="50076"/>
    <cellStyle name="Normal 59 3 4" xfId="50077"/>
    <cellStyle name="Normal 59 3 4 2" xfId="50078"/>
    <cellStyle name="Normal 59 3 5" xfId="50079"/>
    <cellStyle name="Normal 59 3 5 2" xfId="50080"/>
    <cellStyle name="Normal 59 3 6" xfId="50081"/>
    <cellStyle name="Normal 59 4" xfId="50082"/>
    <cellStyle name="Normal 59 4 2" xfId="50083"/>
    <cellStyle name="Normal 59 5" xfId="50084"/>
    <cellStyle name="Normal 59 5 2" xfId="50085"/>
    <cellStyle name="Normal 59 6" xfId="50086"/>
    <cellStyle name="Normal 59 6 2" xfId="50087"/>
    <cellStyle name="Normal 59 7" xfId="50088"/>
    <cellStyle name="Normal 59 7 2" xfId="50089"/>
    <cellStyle name="Normal 59 8" xfId="50090"/>
    <cellStyle name="Normal 6" xfId="50091"/>
    <cellStyle name="Normal 6 2" xfId="50092"/>
    <cellStyle name="Normal 6 2 2" xfId="50093"/>
    <cellStyle name="Normal 6 2 2 2" xfId="50094"/>
    <cellStyle name="Normal 6 2 2 2 2" xfId="50095"/>
    <cellStyle name="Normal 6 2 2 2 2 2" xfId="50096"/>
    <cellStyle name="Normal 6 2 2 2 2 2 2 2 2 2 2 2 2 2 2 2 2 2 2 2 2 2 2 2 2 2 3 2 2 2 2 2 2 2 2 2 3 2 2 2 2 2" xfId="50097"/>
    <cellStyle name="Normal 6 2 2 2 2 2 2 2 2 2 2 2 2 2 2 2 2 2 2 2 2 2 2 2 2 2 3 2 2 2 2 2 2 2 2 2 3 2 2 2 2 2 2" xfId="50098"/>
    <cellStyle name="Normal 6 2 2 2 2 2 2 2 2 2 2 2 2 2 2 2 2 2 2 2 2 2 2 2 2 2 3 2 2 2 2 2 2 2 2 2 3 2 2 2 2 2 2 3" xfId="50099"/>
    <cellStyle name="Normal 6 2 2 2 2 2 2 2 2 2 2 2 2 2 2 2 2 2 2 2 2 2 2 2 2 2 3 2 2 2 2 2 2 2 2 2 3 2 2 2 2 2 2 3 2" xfId="50100"/>
    <cellStyle name="Normal 6 2 2 2 2 2 2 2 2 2 2 2 2 2 2 2 2 2 2 2 2 2 2 2 2 2 3 2 2 2 2 2 2 2 2 2 3 2 2 2 2 2 2 3 2 2" xfId="50101"/>
    <cellStyle name="Normal 6 2 2 2 2 2 2 2 2 2 2 2 2 2 2 2 2 2 2 2 2 2 2 2 2 2 3 2 2 2 2 2 2 2 2 2 3 2 2 2 2 2 2 3 3" xfId="50102"/>
    <cellStyle name="Normal 6 2 2 2 3" xfId="50103"/>
    <cellStyle name="Normal 6 2 2 2 3 2" xfId="50104"/>
    <cellStyle name="Normal 6 2 2 2 4" xfId="50105"/>
    <cellStyle name="Normal 6 2 2 3" xfId="50106"/>
    <cellStyle name="Normal 6 2 2 3 2" xfId="50107"/>
    <cellStyle name="Normal 6 2 2 3 2 2" xfId="50108"/>
    <cellStyle name="Normal 6 2 2 3 3" xfId="50109"/>
    <cellStyle name="Normal 6 2 2 4" xfId="50110"/>
    <cellStyle name="Normal 6 2 2 4 2" xfId="50111"/>
    <cellStyle name="Normal 6 2 2 5" xfId="50112"/>
    <cellStyle name="Normal 6 2 2 5 2" xfId="50113"/>
    <cellStyle name="Normal 6 2 2 6" xfId="50114"/>
    <cellStyle name="Normal 6 2 3" xfId="50115"/>
    <cellStyle name="Normal 6 2 3 2" xfId="50116"/>
    <cellStyle name="Normal 6 2 4" xfId="50117"/>
    <cellStyle name="Normal 6 2 4 2" xfId="50118"/>
    <cellStyle name="Normal 6 2 5" xfId="50119"/>
    <cellStyle name="Normal 6 2 5 2" xfId="50120"/>
    <cellStyle name="Normal 6 2 6" xfId="50121"/>
    <cellStyle name="Normal 6 2 6 2" xfId="50122"/>
    <cellStyle name="Normal 6 2 7" xfId="50123"/>
    <cellStyle name="Normal 6 3" xfId="50124"/>
    <cellStyle name="Normal 6 3 2" xfId="50125"/>
    <cellStyle name="Normal 6 3 2 2" xfId="50126"/>
    <cellStyle name="Normal 6 3 2 2 2" xfId="50127"/>
    <cellStyle name="Normal 6 3 2 2 2 2 2 2 2 2 2 2 2 2 2 2 2 2 2 2 2 2 2 2 2 2 2 2 2 2 2 2 2 2 2 2 2 2 2" xfId="50128"/>
    <cellStyle name="Normal 6 3 2 2 2 2 2 2 2 2 2 2 2 2 2 2 2 2 2 2 2 2 2 2 2 2 2 2 2 2 2 2 2 2 2 2 2 2 2 2" xfId="50129"/>
    <cellStyle name="Normal 6 3 2 2 2 2 2 2 2 2 2 2 2 2 2 2 2 2 2 2 2 2 2 2 2 2 2 2 2 2 2 2 2 2 2 2 2 2 2 2 3" xfId="50130"/>
    <cellStyle name="Normal 6 3 2 2 2 2 2 2 2 2 2 2 2 2 2 2 2 2 2 2 2 2 2 2 2 2 2 2 2 2 2 2 2 2 2 2 2 2 2 2 3 2" xfId="50131"/>
    <cellStyle name="Normal 6 3 2 2 2 2 2 2 2 2 2 2 2 2 2 2 2 2 2 2 2 2 2 2 2 2 2 2 2 2 2 2 2 2 2 2 2 2 2 2 3 2 2" xfId="50132"/>
    <cellStyle name="Normal 6 3 2 2 2 2 2 2 2 2 2 2 2 2 2 2 2 2 2 2 2 2 2 2 2 2 2 2 2 2 2 2 2 2 2 2 2 2 2 2 3 3" xfId="50133"/>
    <cellStyle name="Normal 6 3 2 3" xfId="50134"/>
    <cellStyle name="Normal 6 3 2 3 2" xfId="50135"/>
    <cellStyle name="Normal 6 3 2 4" xfId="50136"/>
    <cellStyle name="Normal 6 3 3" xfId="50137"/>
    <cellStyle name="Normal 6 3 3 2" xfId="50138"/>
    <cellStyle name="Normal 6 3 3 2 2" xfId="50139"/>
    <cellStyle name="Normal 6 3 3 3" xfId="50140"/>
    <cellStyle name="Normal 6 3 4" xfId="50141"/>
    <cellStyle name="Normal 6 3 4 2" xfId="50142"/>
    <cellStyle name="Normal 6 3 5" xfId="50143"/>
    <cellStyle name="Normal 6 3 5 2" xfId="50144"/>
    <cellStyle name="Normal 6 3 6" xfId="50145"/>
    <cellStyle name="Normal 6 4" xfId="50146"/>
    <cellStyle name="Normal 6 4 2" xfId="50147"/>
    <cellStyle name="Normal 6 4 2 2" xfId="50148"/>
    <cellStyle name="Normal 6 4 3" xfId="50149"/>
    <cellStyle name="Normal 6 5" xfId="50150"/>
    <cellStyle name="Normal 6 5 2" xfId="50151"/>
    <cellStyle name="Normal 6 6" xfId="50152"/>
    <cellStyle name="Normal 6 6 2" xfId="50153"/>
    <cellStyle name="Normal 6 7" xfId="50154"/>
    <cellStyle name="Normal 6 7 2" xfId="50155"/>
    <cellStyle name="Normal 6 8" xfId="50156"/>
    <cellStyle name="Normal 60" xfId="50157"/>
    <cellStyle name="Normal 60 2" xfId="50158"/>
    <cellStyle name="Normal 60 2 2" xfId="50159"/>
    <cellStyle name="Normal 60 2 2 2" xfId="50160"/>
    <cellStyle name="Normal 60 2 2 2 2" xfId="50161"/>
    <cellStyle name="Normal 60 2 2 3" xfId="50162"/>
    <cellStyle name="Normal 60 2 2 3 2" xfId="50163"/>
    <cellStyle name="Normal 60 2 2 4" xfId="50164"/>
    <cellStyle name="Normal 60 2 2 4 2" xfId="50165"/>
    <cellStyle name="Normal 60 2 2 5" xfId="50166"/>
    <cellStyle name="Normal 60 2 2 5 2" xfId="50167"/>
    <cellStyle name="Normal 60 2 2 6" xfId="50168"/>
    <cellStyle name="Normal 60 2 3" xfId="50169"/>
    <cellStyle name="Normal 60 2 3 2" xfId="50170"/>
    <cellStyle name="Normal 60 2 4" xfId="50171"/>
    <cellStyle name="Normal 60 2 4 2" xfId="50172"/>
    <cellStyle name="Normal 60 2 5" xfId="50173"/>
    <cellStyle name="Normal 60 2 5 2" xfId="50174"/>
    <cellStyle name="Normal 60 2 6" xfId="50175"/>
    <cellStyle name="Normal 60 2 6 2" xfId="50176"/>
    <cellStyle name="Normal 60 2 7" xfId="50177"/>
    <cellStyle name="Normal 60 3" xfId="50178"/>
    <cellStyle name="Normal 60 3 2" xfId="50179"/>
    <cellStyle name="Normal 60 3 2 2" xfId="50180"/>
    <cellStyle name="Normal 60 3 3" xfId="50181"/>
    <cellStyle name="Normal 60 3 3 2" xfId="50182"/>
    <cellStyle name="Normal 60 3 4" xfId="50183"/>
    <cellStyle name="Normal 60 3 4 2" xfId="50184"/>
    <cellStyle name="Normal 60 3 5" xfId="50185"/>
    <cellStyle name="Normal 60 3 5 2" xfId="50186"/>
    <cellStyle name="Normal 60 3 6" xfId="50187"/>
    <cellStyle name="Normal 60 4" xfId="50188"/>
    <cellStyle name="Normal 60 4 2" xfId="50189"/>
    <cellStyle name="Normal 60 5" xfId="50190"/>
    <cellStyle name="Normal 60 5 2" xfId="50191"/>
    <cellStyle name="Normal 60 6" xfId="50192"/>
    <cellStyle name="Normal 60 6 2" xfId="50193"/>
    <cellStyle name="Normal 60 7" xfId="50194"/>
    <cellStyle name="Normal 60 7 2" xfId="50195"/>
    <cellStyle name="Normal 60 8" xfId="50196"/>
    <cellStyle name="Normal 61" xfId="50197"/>
    <cellStyle name="Normal 61 2" xfId="50198"/>
    <cellStyle name="Normal 61 2 2" xfId="50199"/>
    <cellStyle name="Normal 61 2 2 2" xfId="50200"/>
    <cellStyle name="Normal 61 2 2 2 2" xfId="50201"/>
    <cellStyle name="Normal 61 2 2 3" xfId="50202"/>
    <cellStyle name="Normal 61 2 2 3 2" xfId="50203"/>
    <cellStyle name="Normal 61 2 2 4" xfId="50204"/>
    <cellStyle name="Normal 61 2 2 4 2" xfId="50205"/>
    <cellStyle name="Normal 61 2 2 5" xfId="50206"/>
    <cellStyle name="Normal 61 2 2 5 2" xfId="50207"/>
    <cellStyle name="Normal 61 2 2 6" xfId="50208"/>
    <cellStyle name="Normal 61 2 3" xfId="50209"/>
    <cellStyle name="Normal 61 2 3 2" xfId="50210"/>
    <cellStyle name="Normal 61 2 4" xfId="50211"/>
    <cellStyle name="Normal 61 2 4 2" xfId="50212"/>
    <cellStyle name="Normal 61 2 5" xfId="50213"/>
    <cellStyle name="Normal 61 2 5 2" xfId="50214"/>
    <cellStyle name="Normal 61 2 6" xfId="50215"/>
    <cellStyle name="Normal 61 2 6 2" xfId="50216"/>
    <cellStyle name="Normal 61 2 7" xfId="50217"/>
    <cellStyle name="Normal 61 3" xfId="50218"/>
    <cellStyle name="Normal 61 3 2" xfId="50219"/>
    <cellStyle name="Normal 61 3 2 2" xfId="50220"/>
    <cellStyle name="Normal 61 3 3" xfId="50221"/>
    <cellStyle name="Normal 61 3 3 2" xfId="50222"/>
    <cellStyle name="Normal 61 3 4" xfId="50223"/>
    <cellStyle name="Normal 61 3 4 2" xfId="50224"/>
    <cellStyle name="Normal 61 3 5" xfId="50225"/>
    <cellStyle name="Normal 61 3 5 2" xfId="50226"/>
    <cellStyle name="Normal 61 3 6" xfId="50227"/>
    <cellStyle name="Normal 61 4" xfId="50228"/>
    <cellStyle name="Normal 61 4 2" xfId="50229"/>
    <cellStyle name="Normal 61 5" xfId="50230"/>
    <cellStyle name="Normal 61 5 2" xfId="50231"/>
    <cellStyle name="Normal 61 6" xfId="50232"/>
    <cellStyle name="Normal 61 6 2" xfId="50233"/>
    <cellStyle name="Normal 61 7" xfId="50234"/>
    <cellStyle name="Normal 61 7 2" xfId="50235"/>
    <cellStyle name="Normal 61 8" xfId="50236"/>
    <cellStyle name="Normal 62" xfId="50237"/>
    <cellStyle name="Normal 62 2" xfId="50238"/>
    <cellStyle name="Normal 62 2 2" xfId="50239"/>
    <cellStyle name="Normal 62 2 2 2" xfId="50240"/>
    <cellStyle name="Normal 62 2 2 2 2" xfId="50241"/>
    <cellStyle name="Normal 62 2 2 3" xfId="50242"/>
    <cellStyle name="Normal 62 2 2 3 2" xfId="50243"/>
    <cellStyle name="Normal 62 2 2 4" xfId="50244"/>
    <cellStyle name="Normal 62 2 2 4 2" xfId="50245"/>
    <cellStyle name="Normal 62 2 2 5" xfId="50246"/>
    <cellStyle name="Normal 62 2 2 5 2" xfId="50247"/>
    <cellStyle name="Normal 62 2 2 6" xfId="50248"/>
    <cellStyle name="Normal 62 2 3" xfId="50249"/>
    <cellStyle name="Normal 62 2 3 2" xfId="50250"/>
    <cellStyle name="Normal 62 2 4" xfId="50251"/>
    <cellStyle name="Normal 62 2 4 2" xfId="50252"/>
    <cellStyle name="Normal 62 2 5" xfId="50253"/>
    <cellStyle name="Normal 62 2 5 2" xfId="50254"/>
    <cellStyle name="Normal 62 2 6" xfId="50255"/>
    <cellStyle name="Normal 62 2 6 2" xfId="50256"/>
    <cellStyle name="Normal 62 2 7" xfId="50257"/>
    <cellStyle name="Normal 62 3" xfId="50258"/>
    <cellStyle name="Normal 62 3 2" xfId="50259"/>
    <cellStyle name="Normal 62 3 2 2" xfId="50260"/>
    <cellStyle name="Normal 62 3 3" xfId="50261"/>
    <cellStyle name="Normal 62 3 3 2" xfId="50262"/>
    <cellStyle name="Normal 62 3 4" xfId="50263"/>
    <cellStyle name="Normal 62 3 4 2" xfId="50264"/>
    <cellStyle name="Normal 62 3 5" xfId="50265"/>
    <cellStyle name="Normal 62 3 5 2" xfId="50266"/>
    <cellStyle name="Normal 62 3 6" xfId="50267"/>
    <cellStyle name="Normal 62 4" xfId="50268"/>
    <cellStyle name="Normal 62 4 2" xfId="50269"/>
    <cellStyle name="Normal 62 5" xfId="50270"/>
    <cellStyle name="Normal 62 5 2" xfId="50271"/>
    <cellStyle name="Normal 62 6" xfId="50272"/>
    <cellStyle name="Normal 62 6 2" xfId="50273"/>
    <cellStyle name="Normal 62 7" xfId="50274"/>
    <cellStyle name="Normal 62 7 2" xfId="50275"/>
    <cellStyle name="Normal 62 8" xfId="50276"/>
    <cellStyle name="Normal 63" xfId="50277"/>
    <cellStyle name="Normal 63 2" xfId="50278"/>
    <cellStyle name="Normal 63 2 2" xfId="50279"/>
    <cellStyle name="Normal 63 2 2 2" xfId="50280"/>
    <cellStyle name="Normal 63 2 2 2 2" xfId="50281"/>
    <cellStyle name="Normal 63 2 2 3" xfId="50282"/>
    <cellStyle name="Normal 63 2 2 3 2" xfId="50283"/>
    <cellStyle name="Normal 63 2 2 4" xfId="50284"/>
    <cellStyle name="Normal 63 2 2 4 2" xfId="50285"/>
    <cellStyle name="Normal 63 2 2 5" xfId="50286"/>
    <cellStyle name="Normal 63 2 2 5 2" xfId="50287"/>
    <cellStyle name="Normal 63 2 2 6" xfId="50288"/>
    <cellStyle name="Normal 63 2 3" xfId="50289"/>
    <cellStyle name="Normal 63 2 3 2" xfId="50290"/>
    <cellStyle name="Normal 63 2 4" xfId="50291"/>
    <cellStyle name="Normal 63 2 4 2" xfId="50292"/>
    <cellStyle name="Normal 63 2 5" xfId="50293"/>
    <cellStyle name="Normal 63 2 5 2" xfId="50294"/>
    <cellStyle name="Normal 63 2 6" xfId="50295"/>
    <cellStyle name="Normal 63 2 6 2" xfId="50296"/>
    <cellStyle name="Normal 63 2 7" xfId="50297"/>
    <cellStyle name="Normal 63 3" xfId="50298"/>
    <cellStyle name="Normal 63 3 2" xfId="50299"/>
    <cellStyle name="Normal 63 3 2 2" xfId="50300"/>
    <cellStyle name="Normal 63 3 3" xfId="50301"/>
    <cellStyle name="Normal 63 3 3 2" xfId="50302"/>
    <cellStyle name="Normal 63 3 4" xfId="50303"/>
    <cellStyle name="Normal 63 3 4 2" xfId="50304"/>
    <cellStyle name="Normal 63 3 5" xfId="50305"/>
    <cellStyle name="Normal 63 3 5 2" xfId="50306"/>
    <cellStyle name="Normal 63 3 6" xfId="50307"/>
    <cellStyle name="Normal 63 4" xfId="50308"/>
    <cellStyle name="Normal 63 4 2" xfId="50309"/>
    <cellStyle name="Normal 63 5" xfId="50310"/>
    <cellStyle name="Normal 63 5 2" xfId="50311"/>
    <cellStyle name="Normal 63 6" xfId="50312"/>
    <cellStyle name="Normal 63 6 2" xfId="50313"/>
    <cellStyle name="Normal 63 7" xfId="50314"/>
    <cellStyle name="Normal 63 7 2" xfId="50315"/>
    <cellStyle name="Normal 63 8" xfId="50316"/>
    <cellStyle name="Normal 64" xfId="50317"/>
    <cellStyle name="Normal 64 2" xfId="50318"/>
    <cellStyle name="Normal 64 2 2" xfId="50319"/>
    <cellStyle name="Normal 64 2 2 2" xfId="50320"/>
    <cellStyle name="Normal 64 2 2 2 2" xfId="50321"/>
    <cellStyle name="Normal 64 2 2 3" xfId="50322"/>
    <cellStyle name="Normal 64 2 2 3 2" xfId="50323"/>
    <cellStyle name="Normal 64 2 2 4" xfId="50324"/>
    <cellStyle name="Normal 64 2 2 4 2" xfId="50325"/>
    <cellStyle name="Normal 64 2 2 5" xfId="50326"/>
    <cellStyle name="Normal 64 2 2 5 2" xfId="50327"/>
    <cellStyle name="Normal 64 2 2 6" xfId="50328"/>
    <cellStyle name="Normal 64 2 3" xfId="50329"/>
    <cellStyle name="Normal 64 2 3 2" xfId="50330"/>
    <cellStyle name="Normal 64 2 4" xfId="50331"/>
    <cellStyle name="Normal 64 2 4 2" xfId="50332"/>
    <cellStyle name="Normal 64 2 5" xfId="50333"/>
    <cellStyle name="Normal 64 2 5 2" xfId="50334"/>
    <cellStyle name="Normal 64 2 6" xfId="50335"/>
    <cellStyle name="Normal 64 2 6 2" xfId="50336"/>
    <cellStyle name="Normal 64 2 7" xfId="50337"/>
    <cellStyle name="Normal 64 3" xfId="50338"/>
    <cellStyle name="Normal 64 3 2" xfId="50339"/>
    <cellStyle name="Normal 64 3 2 2" xfId="50340"/>
    <cellStyle name="Normal 64 3 3" xfId="50341"/>
    <cellStyle name="Normal 64 3 3 2" xfId="50342"/>
    <cellStyle name="Normal 64 3 4" xfId="50343"/>
    <cellStyle name="Normal 64 3 4 2" xfId="50344"/>
    <cellStyle name="Normal 64 3 5" xfId="50345"/>
    <cellStyle name="Normal 64 3 5 2" xfId="50346"/>
    <cellStyle name="Normal 64 3 6" xfId="50347"/>
    <cellStyle name="Normal 64 4" xfId="50348"/>
    <cellStyle name="Normal 64 4 2" xfId="50349"/>
    <cellStyle name="Normal 64 5" xfId="50350"/>
    <cellStyle name="Normal 64 5 2" xfId="50351"/>
    <cellStyle name="Normal 64 6" xfId="50352"/>
    <cellStyle name="Normal 64 6 2" xfId="50353"/>
    <cellStyle name="Normal 64 7" xfId="50354"/>
    <cellStyle name="Normal 64 7 2" xfId="50355"/>
    <cellStyle name="Normal 64 8" xfId="50356"/>
    <cellStyle name="Normal 65" xfId="50357"/>
    <cellStyle name="Normal 65 2" xfId="50358"/>
    <cellStyle name="Normal 65 2 2" xfId="50359"/>
    <cellStyle name="Normal 65 2 2 2" xfId="50360"/>
    <cellStyle name="Normal 65 2 2 2 2" xfId="50361"/>
    <cellStyle name="Normal 65 2 2 3" xfId="50362"/>
    <cellStyle name="Normal 65 2 2 3 2" xfId="50363"/>
    <cellStyle name="Normal 65 2 2 4" xfId="50364"/>
    <cellStyle name="Normal 65 2 2 4 2" xfId="50365"/>
    <cellStyle name="Normal 65 2 2 5" xfId="50366"/>
    <cellStyle name="Normal 65 2 2 5 2" xfId="50367"/>
    <cellStyle name="Normal 65 2 2 6" xfId="50368"/>
    <cellStyle name="Normal 65 2 3" xfId="50369"/>
    <cellStyle name="Normal 65 2 3 2" xfId="50370"/>
    <cellStyle name="Normal 65 2 4" xfId="50371"/>
    <cellStyle name="Normal 65 2 4 2" xfId="50372"/>
    <cellStyle name="Normal 65 2 5" xfId="50373"/>
    <cellStyle name="Normal 65 2 5 2" xfId="50374"/>
    <cellStyle name="Normal 65 2 6" xfId="50375"/>
    <cellStyle name="Normal 65 2 6 2" xfId="50376"/>
    <cellStyle name="Normal 65 2 7" xfId="50377"/>
    <cellStyle name="Normal 65 3" xfId="50378"/>
    <cellStyle name="Normal 65 3 2" xfId="50379"/>
    <cellStyle name="Normal 65 3 2 2" xfId="50380"/>
    <cellStyle name="Normal 65 3 3" xfId="50381"/>
    <cellStyle name="Normal 65 3 3 2" xfId="50382"/>
    <cellStyle name="Normal 65 3 4" xfId="50383"/>
    <cellStyle name="Normal 65 3 4 2" xfId="50384"/>
    <cellStyle name="Normal 65 3 5" xfId="50385"/>
    <cellStyle name="Normal 65 3 5 2" xfId="50386"/>
    <cellStyle name="Normal 65 3 6" xfId="50387"/>
    <cellStyle name="Normal 65 4" xfId="50388"/>
    <cellStyle name="Normal 65 4 2" xfId="50389"/>
    <cellStyle name="Normal 65 5" xfId="50390"/>
    <cellStyle name="Normal 65 5 2" xfId="50391"/>
    <cellStyle name="Normal 65 6" xfId="50392"/>
    <cellStyle name="Normal 65 6 2" xfId="50393"/>
    <cellStyle name="Normal 65 7" xfId="50394"/>
    <cellStyle name="Normal 65 7 2" xfId="50395"/>
    <cellStyle name="Normal 65 8" xfId="50396"/>
    <cellStyle name="Normal 66" xfId="50397"/>
    <cellStyle name="Normal 66 2" xfId="50398"/>
    <cellStyle name="Normal 66 2 2" xfId="50399"/>
    <cellStyle name="Normal 66 2 2 2" xfId="50400"/>
    <cellStyle name="Normal 66 2 2 2 2" xfId="50401"/>
    <cellStyle name="Normal 66 2 2 3" xfId="50402"/>
    <cellStyle name="Normal 66 2 2 3 2" xfId="50403"/>
    <cellStyle name="Normal 66 2 2 4" xfId="50404"/>
    <cellStyle name="Normal 66 2 2 4 2" xfId="50405"/>
    <cellStyle name="Normal 66 2 2 5" xfId="50406"/>
    <cellStyle name="Normal 66 2 2 5 2" xfId="50407"/>
    <cellStyle name="Normal 66 2 2 6" xfId="50408"/>
    <cellStyle name="Normal 66 2 3" xfId="50409"/>
    <cellStyle name="Normal 66 2 3 2" xfId="50410"/>
    <cellStyle name="Normal 66 2 4" xfId="50411"/>
    <cellStyle name="Normal 66 2 4 2" xfId="50412"/>
    <cellStyle name="Normal 66 2 5" xfId="50413"/>
    <cellStyle name="Normal 66 2 5 2" xfId="50414"/>
    <cellStyle name="Normal 66 2 6" xfId="50415"/>
    <cellStyle name="Normal 66 2 6 2" xfId="50416"/>
    <cellStyle name="Normal 66 2 7" xfId="50417"/>
    <cellStyle name="Normal 66 3" xfId="50418"/>
    <cellStyle name="Normal 66 3 2" xfId="50419"/>
    <cellStyle name="Normal 66 3 2 2" xfId="50420"/>
    <cellStyle name="Normal 66 3 3" xfId="50421"/>
    <cellStyle name="Normal 66 3 3 2" xfId="50422"/>
    <cellStyle name="Normal 66 3 4" xfId="50423"/>
    <cellStyle name="Normal 66 3 4 2" xfId="50424"/>
    <cellStyle name="Normal 66 3 5" xfId="50425"/>
    <cellStyle name="Normal 66 3 5 2" xfId="50426"/>
    <cellStyle name="Normal 66 3 6" xfId="50427"/>
    <cellStyle name="Normal 66 4" xfId="50428"/>
    <cellStyle name="Normal 66 4 2" xfId="50429"/>
    <cellStyle name="Normal 66 5" xfId="50430"/>
    <cellStyle name="Normal 66 5 2" xfId="50431"/>
    <cellStyle name="Normal 66 6" xfId="50432"/>
    <cellStyle name="Normal 66 6 2" xfId="50433"/>
    <cellStyle name="Normal 66 7" xfId="50434"/>
    <cellStyle name="Normal 66 7 2" xfId="50435"/>
    <cellStyle name="Normal 66 8" xfId="50436"/>
    <cellStyle name="Normal 67" xfId="50437"/>
    <cellStyle name="Normal 67 2" xfId="50438"/>
    <cellStyle name="Normal 67 2 2" xfId="50439"/>
    <cellStyle name="Normal 67 2 2 2" xfId="50440"/>
    <cellStyle name="Normal 67 2 2 2 2" xfId="50441"/>
    <cellStyle name="Normal 67 2 2 3" xfId="50442"/>
    <cellStyle name="Normal 67 2 2 3 2" xfId="50443"/>
    <cellStyle name="Normal 67 2 2 4" xfId="50444"/>
    <cellStyle name="Normal 67 2 2 4 2" xfId="50445"/>
    <cellStyle name="Normal 67 2 2 5" xfId="50446"/>
    <cellStyle name="Normal 67 2 2 5 2" xfId="50447"/>
    <cellStyle name="Normal 67 2 2 6" xfId="50448"/>
    <cellStyle name="Normal 67 2 3" xfId="50449"/>
    <cellStyle name="Normal 67 2 3 2" xfId="50450"/>
    <cellStyle name="Normal 67 2 4" xfId="50451"/>
    <cellStyle name="Normal 67 2 4 2" xfId="50452"/>
    <cellStyle name="Normal 67 2 5" xfId="50453"/>
    <cellStyle name="Normal 67 2 5 2" xfId="50454"/>
    <cellStyle name="Normal 67 2 6" xfId="50455"/>
    <cellStyle name="Normal 67 2 6 2" xfId="50456"/>
    <cellStyle name="Normal 67 2 7" xfId="50457"/>
    <cellStyle name="Normal 67 3" xfId="50458"/>
    <cellStyle name="Normal 67 3 2" xfId="50459"/>
    <cellStyle name="Normal 67 3 2 2" xfId="50460"/>
    <cellStyle name="Normal 67 3 3" xfId="50461"/>
    <cellStyle name="Normal 67 3 3 2" xfId="50462"/>
    <cellStyle name="Normal 67 3 4" xfId="50463"/>
    <cellStyle name="Normal 67 3 4 2" xfId="50464"/>
    <cellStyle name="Normal 67 3 5" xfId="50465"/>
    <cellStyle name="Normal 67 3 5 2" xfId="50466"/>
    <cellStyle name="Normal 67 3 6" xfId="50467"/>
    <cellStyle name="Normal 67 4" xfId="50468"/>
    <cellStyle name="Normal 67 4 2" xfId="50469"/>
    <cellStyle name="Normal 67 5" xfId="50470"/>
    <cellStyle name="Normal 67 5 2" xfId="50471"/>
    <cellStyle name="Normal 67 6" xfId="50472"/>
    <cellStyle name="Normal 67 6 2" xfId="50473"/>
    <cellStyle name="Normal 67 7" xfId="50474"/>
    <cellStyle name="Normal 67 7 2" xfId="50475"/>
    <cellStyle name="Normal 67 8" xfId="50476"/>
    <cellStyle name="Normal 68" xfId="50477"/>
    <cellStyle name="Normal 68 2" xfId="50478"/>
    <cellStyle name="Normal 68 2 2" xfId="50479"/>
    <cellStyle name="Normal 68 2 2 2" xfId="50480"/>
    <cellStyle name="Normal 68 2 2 2 2" xfId="50481"/>
    <cellStyle name="Normal 68 2 2 3" xfId="50482"/>
    <cellStyle name="Normal 68 2 2 3 2" xfId="50483"/>
    <cellStyle name="Normal 68 2 2 4" xfId="50484"/>
    <cellStyle name="Normal 68 2 2 4 2" xfId="50485"/>
    <cellStyle name="Normal 68 2 2 5" xfId="50486"/>
    <cellStyle name="Normal 68 2 2 5 2" xfId="50487"/>
    <cellStyle name="Normal 68 2 2 6" xfId="50488"/>
    <cellStyle name="Normal 68 2 3" xfId="50489"/>
    <cellStyle name="Normal 68 2 3 2" xfId="50490"/>
    <cellStyle name="Normal 68 2 4" xfId="50491"/>
    <cellStyle name="Normal 68 2 4 2" xfId="50492"/>
    <cellStyle name="Normal 68 2 5" xfId="50493"/>
    <cellStyle name="Normal 68 2 5 2" xfId="50494"/>
    <cellStyle name="Normal 68 2 6" xfId="50495"/>
    <cellStyle name="Normal 68 2 6 2" xfId="50496"/>
    <cellStyle name="Normal 68 2 7" xfId="50497"/>
    <cellStyle name="Normal 68 3" xfId="50498"/>
    <cellStyle name="Normal 68 3 2" xfId="50499"/>
    <cellStyle name="Normal 68 3 2 2" xfId="50500"/>
    <cellStyle name="Normal 68 3 3" xfId="50501"/>
    <cellStyle name="Normal 68 3 3 2" xfId="50502"/>
    <cellStyle name="Normal 68 3 4" xfId="50503"/>
    <cellStyle name="Normal 68 3 4 2" xfId="50504"/>
    <cellStyle name="Normal 68 3 5" xfId="50505"/>
    <cellStyle name="Normal 68 3 5 2" xfId="50506"/>
    <cellStyle name="Normal 68 3 6" xfId="50507"/>
    <cellStyle name="Normal 68 4" xfId="50508"/>
    <cellStyle name="Normal 68 4 2" xfId="50509"/>
    <cellStyle name="Normal 68 5" xfId="50510"/>
    <cellStyle name="Normal 68 5 2" xfId="50511"/>
    <cellStyle name="Normal 68 6" xfId="50512"/>
    <cellStyle name="Normal 68 6 2" xfId="50513"/>
    <cellStyle name="Normal 68 7" xfId="50514"/>
    <cellStyle name="Normal 68 7 2" xfId="50515"/>
    <cellStyle name="Normal 68 8" xfId="50516"/>
    <cellStyle name="Normal 69" xfId="50517"/>
    <cellStyle name="Normal 69 2" xfId="50518"/>
    <cellStyle name="Normal 69 2 2" xfId="50519"/>
    <cellStyle name="Normal 69 2 2 2" xfId="50520"/>
    <cellStyle name="Normal 69 2 2 2 2" xfId="50521"/>
    <cellStyle name="Normal 69 2 2 3" xfId="50522"/>
    <cellStyle name="Normal 69 2 2 3 2" xfId="50523"/>
    <cellStyle name="Normal 69 2 2 4" xfId="50524"/>
    <cellStyle name="Normal 69 2 2 4 2" xfId="50525"/>
    <cellStyle name="Normal 69 2 2 5" xfId="50526"/>
    <cellStyle name="Normal 69 2 2 5 2" xfId="50527"/>
    <cellStyle name="Normal 69 2 2 6" xfId="50528"/>
    <cellStyle name="Normal 69 2 3" xfId="50529"/>
    <cellStyle name="Normal 69 2 3 2" xfId="50530"/>
    <cellStyle name="Normal 69 2 4" xfId="50531"/>
    <cellStyle name="Normal 69 2 4 2" xfId="50532"/>
    <cellStyle name="Normal 69 2 5" xfId="50533"/>
    <cellStyle name="Normal 69 2 5 2" xfId="50534"/>
    <cellStyle name="Normal 69 2 6" xfId="50535"/>
    <cellStyle name="Normal 69 2 6 2" xfId="50536"/>
    <cellStyle name="Normal 69 2 7" xfId="50537"/>
    <cellStyle name="Normal 69 3" xfId="50538"/>
    <cellStyle name="Normal 69 3 2" xfId="50539"/>
    <cellStyle name="Normal 69 3 2 2" xfId="50540"/>
    <cellStyle name="Normal 69 3 3" xfId="50541"/>
    <cellStyle name="Normal 69 3 3 2" xfId="50542"/>
    <cellStyle name="Normal 69 3 4" xfId="50543"/>
    <cellStyle name="Normal 69 3 4 2" xfId="50544"/>
    <cellStyle name="Normal 69 3 5" xfId="50545"/>
    <cellStyle name="Normal 69 3 5 2" xfId="50546"/>
    <cellStyle name="Normal 69 3 6" xfId="50547"/>
    <cellStyle name="Normal 69 4" xfId="50548"/>
    <cellStyle name="Normal 69 4 2" xfId="50549"/>
    <cellStyle name="Normal 69 5" xfId="50550"/>
    <cellStyle name="Normal 69 5 2" xfId="50551"/>
    <cellStyle name="Normal 69 6" xfId="50552"/>
    <cellStyle name="Normal 69 6 2" xfId="50553"/>
    <cellStyle name="Normal 69 7" xfId="50554"/>
    <cellStyle name="Normal 69 7 2" xfId="50555"/>
    <cellStyle name="Normal 69 8" xfId="50556"/>
    <cellStyle name="Normal 7" xfId="50557"/>
    <cellStyle name="Normal 7 2" xfId="50558"/>
    <cellStyle name="Normal 7 2 2" xfId="50559"/>
    <cellStyle name="Normal 7 2 2 2" xfId="50560"/>
    <cellStyle name="Normal 7 2 2 2 2" xfId="50561"/>
    <cellStyle name="Normal 7 2 2 3" xfId="50562"/>
    <cellStyle name="Normal 7 2 2 3 2" xfId="50563"/>
    <cellStyle name="Normal 7 2 2 4" xfId="50564"/>
    <cellStyle name="Normal 7 2 2 4 2" xfId="50565"/>
    <cellStyle name="Normal 7 2 2 5" xfId="50566"/>
    <cellStyle name="Normal 7 2 2 5 2" xfId="50567"/>
    <cellStyle name="Normal 7 2 2 6" xfId="50568"/>
    <cellStyle name="Normal 7 2 3" xfId="50569"/>
    <cellStyle name="Normal 7 2 3 2" xfId="50570"/>
    <cellStyle name="Normal 7 2 4" xfId="50571"/>
    <cellStyle name="Normal 7 2 4 2" xfId="50572"/>
    <cellStyle name="Normal 7 2 5" xfId="50573"/>
    <cellStyle name="Normal 7 2 5 2" xfId="50574"/>
    <cellStyle name="Normal 7 2 6" xfId="50575"/>
    <cellStyle name="Normal 7 2 6 2" xfId="50576"/>
    <cellStyle name="Normal 7 2 7" xfId="50577"/>
    <cellStyle name="Normal 7 20" xfId="50578"/>
    <cellStyle name="Normal 7 20 2" xfId="50579"/>
    <cellStyle name="Normal 7 20 2 2" xfId="50580"/>
    <cellStyle name="Normal 7 20 2 2 2" xfId="50581"/>
    <cellStyle name="Normal 7 20 2 2 2 2" xfId="50582"/>
    <cellStyle name="Normal 7 20 2 2 2 2 2" xfId="50583"/>
    <cellStyle name="Normal 7 20 2 2 2 3" xfId="50584"/>
    <cellStyle name="Normal 7 20 3" xfId="50585"/>
    <cellStyle name="Normal 7 21" xfId="50586"/>
    <cellStyle name="Normal 7 21 2" xfId="50587"/>
    <cellStyle name="Normal 7 21 2 2" xfId="50588"/>
    <cellStyle name="Normal 7 21 2 2 2" xfId="50589"/>
    <cellStyle name="Normal 7 21 2 2 2 2" xfId="50590"/>
    <cellStyle name="Normal 7 21 2 2 2 2 2" xfId="50591"/>
    <cellStyle name="Normal 7 21 2 2 2 3" xfId="50592"/>
    <cellStyle name="Normal 7 21 3" xfId="50593"/>
    <cellStyle name="Normal 7 3" xfId="50594"/>
    <cellStyle name="Normal 7 3 2" xfId="50595"/>
    <cellStyle name="Normal 7 3 2 2" xfId="50596"/>
    <cellStyle name="Normal 7 3 3" xfId="50597"/>
    <cellStyle name="Normal 7 3 3 2" xfId="50598"/>
    <cellStyle name="Normal 7 3 4" xfId="50599"/>
    <cellStyle name="Normal 7 3 4 2" xfId="50600"/>
    <cellStyle name="Normal 7 3 5" xfId="50601"/>
    <cellStyle name="Normal 7 3 5 2" xfId="50602"/>
    <cellStyle name="Normal 7 3 6" xfId="50603"/>
    <cellStyle name="Normal 7 4" xfId="50604"/>
    <cellStyle name="Normal 7 4 2" xfId="50605"/>
    <cellStyle name="Normal 7 4 2 2" xfId="50606"/>
    <cellStyle name="Normal 7 4 3" xfId="50607"/>
    <cellStyle name="Normal 7 5" xfId="50608"/>
    <cellStyle name="Normal 7 5 2" xfId="50609"/>
    <cellStyle name="Normal 7 6" xfId="50610"/>
    <cellStyle name="Normal 7 6 2" xfId="50611"/>
    <cellStyle name="Normal 7 7" xfId="50612"/>
    <cellStyle name="Normal 7 7 2" xfId="50613"/>
    <cellStyle name="Normal 7 8" xfId="50614"/>
    <cellStyle name="Normal 70" xfId="50615"/>
    <cellStyle name="Normal 70 2" xfId="50616"/>
    <cellStyle name="Normal 70 2 2" xfId="50617"/>
    <cellStyle name="Normal 70 2 2 2" xfId="50618"/>
    <cellStyle name="Normal 70 2 3" xfId="50619"/>
    <cellStyle name="Normal 70 2 3 2" xfId="50620"/>
    <cellStyle name="Normal 70 2 4" xfId="50621"/>
    <cellStyle name="Normal 70 2 4 2" xfId="50622"/>
    <cellStyle name="Normal 70 2 5" xfId="50623"/>
    <cellStyle name="Normal 70 2 5 2" xfId="50624"/>
    <cellStyle name="Normal 70 2 6" xfId="50625"/>
    <cellStyle name="Normal 70 3" xfId="50626"/>
    <cellStyle name="Normal 70 3 2" xfId="50627"/>
    <cellStyle name="Normal 70 4" xfId="50628"/>
    <cellStyle name="Normal 70 4 2" xfId="50629"/>
    <cellStyle name="Normal 70 5" xfId="50630"/>
    <cellStyle name="Normal 70 5 2" xfId="50631"/>
    <cellStyle name="Normal 70 6" xfId="50632"/>
    <cellStyle name="Normal 70 6 2" xfId="50633"/>
    <cellStyle name="Normal 70 7" xfId="50634"/>
    <cellStyle name="Normal 71" xfId="50635"/>
    <cellStyle name="Normal 71 2" xfId="50636"/>
    <cellStyle name="Normal 71 2 2" xfId="50637"/>
    <cellStyle name="Normal 71 2 2 2" xfId="50638"/>
    <cellStyle name="Normal 71 2 3" xfId="50639"/>
    <cellStyle name="Normal 71 2 3 2" xfId="50640"/>
    <cellStyle name="Normal 71 2 4" xfId="50641"/>
    <cellStyle name="Normal 71 2 4 2" xfId="50642"/>
    <cellStyle name="Normal 71 2 5" xfId="50643"/>
    <cellStyle name="Normal 71 2 5 2" xfId="50644"/>
    <cellStyle name="Normal 71 2 6" xfId="50645"/>
    <cellStyle name="Normal 71 3" xfId="50646"/>
    <cellStyle name="Normal 71 3 2" xfId="50647"/>
    <cellStyle name="Normal 71 4" xfId="50648"/>
    <cellStyle name="Normal 71 4 2" xfId="50649"/>
    <cellStyle name="Normal 71 5" xfId="50650"/>
    <cellStyle name="Normal 71 5 2" xfId="50651"/>
    <cellStyle name="Normal 71 6" xfId="50652"/>
    <cellStyle name="Normal 71 6 2" xfId="50653"/>
    <cellStyle name="Normal 71 7" xfId="50654"/>
    <cellStyle name="Normal 72" xfId="50655"/>
    <cellStyle name="Normal 72 2" xfId="50656"/>
    <cellStyle name="Normal 72 2 2" xfId="50657"/>
    <cellStyle name="Normal 72 2 2 2" xfId="50658"/>
    <cellStyle name="Normal 72 2 3" xfId="50659"/>
    <cellStyle name="Normal 72 2 3 2" xfId="50660"/>
    <cellStyle name="Normal 72 2 4" xfId="50661"/>
    <cellStyle name="Normal 72 2 4 2" xfId="50662"/>
    <cellStyle name="Normal 72 2 5" xfId="50663"/>
    <cellStyle name="Normal 72 2 5 2" xfId="50664"/>
    <cellStyle name="Normal 72 2 6" xfId="50665"/>
    <cellStyle name="Normal 72 3" xfId="50666"/>
    <cellStyle name="Normal 72 3 2" xfId="50667"/>
    <cellStyle name="Normal 72 4" xfId="50668"/>
    <cellStyle name="Normal 72 4 2" xfId="50669"/>
    <cellStyle name="Normal 72 5" xfId="50670"/>
    <cellStyle name="Normal 72 5 2" xfId="50671"/>
    <cellStyle name="Normal 72 6" xfId="50672"/>
    <cellStyle name="Normal 72 6 2" xfId="50673"/>
    <cellStyle name="Normal 72 7" xfId="50674"/>
    <cellStyle name="Normal 73" xfId="50675"/>
    <cellStyle name="Normal 73 2" xfId="50676"/>
    <cellStyle name="Normal 73 2 2" xfId="50677"/>
    <cellStyle name="Normal 73 2 2 2" xfId="50678"/>
    <cellStyle name="Normal 73 2 3" xfId="50679"/>
    <cellStyle name="Normal 73 2 3 2" xfId="50680"/>
    <cellStyle name="Normal 73 2 4" xfId="50681"/>
    <cellStyle name="Normal 73 2 4 2" xfId="50682"/>
    <cellStyle name="Normal 73 2 5" xfId="50683"/>
    <cellStyle name="Normal 73 2 5 2" xfId="50684"/>
    <cellStyle name="Normal 73 2 6" xfId="50685"/>
    <cellStyle name="Normal 73 3" xfId="50686"/>
    <cellStyle name="Normal 73 3 2" xfId="50687"/>
    <cellStyle name="Normal 73 4" xfId="50688"/>
    <cellStyle name="Normal 73 4 2" xfId="50689"/>
    <cellStyle name="Normal 73 5" xfId="50690"/>
    <cellStyle name="Normal 73 5 2" xfId="50691"/>
    <cellStyle name="Normal 73 6" xfId="50692"/>
    <cellStyle name="Normal 73 6 2" xfId="50693"/>
    <cellStyle name="Normal 73 7" xfId="50694"/>
    <cellStyle name="Normal 74" xfId="50695"/>
    <cellStyle name="Normal 74 2" xfId="50696"/>
    <cellStyle name="Normal 74 2 2" xfId="50697"/>
    <cellStyle name="Normal 74 2 2 2" xfId="50698"/>
    <cellStyle name="Normal 74 2 3" xfId="50699"/>
    <cellStyle name="Normal 74 2 3 2" xfId="50700"/>
    <cellStyle name="Normal 74 2 4" xfId="50701"/>
    <cellStyle name="Normal 74 2 4 2" xfId="50702"/>
    <cellStyle name="Normal 74 2 5" xfId="50703"/>
    <cellStyle name="Normal 74 2 5 2" xfId="50704"/>
    <cellStyle name="Normal 74 2 6" xfId="50705"/>
    <cellStyle name="Normal 74 3" xfId="50706"/>
    <cellStyle name="Normal 74 3 2" xfId="50707"/>
    <cellStyle name="Normal 74 4" xfId="50708"/>
    <cellStyle name="Normal 74 4 2" xfId="50709"/>
    <cellStyle name="Normal 74 5" xfId="50710"/>
    <cellStyle name="Normal 74 5 2" xfId="50711"/>
    <cellStyle name="Normal 74 6" xfId="50712"/>
    <cellStyle name="Normal 74 6 2" xfId="50713"/>
    <cellStyle name="Normal 74 7" xfId="50714"/>
    <cellStyle name="Normal 75" xfId="50715"/>
    <cellStyle name="Normal 75 2" xfId="50716"/>
    <cellStyle name="Normal 75 2 2" xfId="50717"/>
    <cellStyle name="Normal 75 2 2 2" xfId="50718"/>
    <cellStyle name="Normal 75 2 3" xfId="50719"/>
    <cellStyle name="Normal 75 2 3 2" xfId="50720"/>
    <cellStyle name="Normal 75 2 4" xfId="50721"/>
    <cellStyle name="Normal 75 2 4 2" xfId="50722"/>
    <cellStyle name="Normal 75 2 5" xfId="50723"/>
    <cellStyle name="Normal 75 2 5 2" xfId="50724"/>
    <cellStyle name="Normal 75 2 6" xfId="50725"/>
    <cellStyle name="Normal 75 3" xfId="50726"/>
    <cellStyle name="Normal 75 3 2" xfId="50727"/>
    <cellStyle name="Normal 75 4" xfId="50728"/>
    <cellStyle name="Normal 75 4 2" xfId="50729"/>
    <cellStyle name="Normal 75 5" xfId="50730"/>
    <cellStyle name="Normal 75 5 2" xfId="50731"/>
    <cellStyle name="Normal 75 6" xfId="50732"/>
    <cellStyle name="Normal 75 6 2" xfId="50733"/>
    <cellStyle name="Normal 75 7" xfId="50734"/>
    <cellStyle name="Normal 76" xfId="50735"/>
    <cellStyle name="Normal 76 2" xfId="50736"/>
    <cellStyle name="Normal 76 2 2" xfId="50737"/>
    <cellStyle name="Normal 76 2 2 2" xfId="50738"/>
    <cellStyle name="Normal 76 2 3" xfId="50739"/>
    <cellStyle name="Normal 76 2 3 2" xfId="50740"/>
    <cellStyle name="Normal 76 2 4" xfId="50741"/>
    <cellStyle name="Normal 76 2 4 2" xfId="50742"/>
    <cellStyle name="Normal 76 2 5" xfId="50743"/>
    <cellStyle name="Normal 76 2 5 2" xfId="50744"/>
    <cellStyle name="Normal 76 2 6" xfId="50745"/>
    <cellStyle name="Normal 76 3" xfId="50746"/>
    <cellStyle name="Normal 76 3 2" xfId="50747"/>
    <cellStyle name="Normal 76 4" xfId="50748"/>
    <cellStyle name="Normal 76 4 2" xfId="50749"/>
    <cellStyle name="Normal 76 5" xfId="50750"/>
    <cellStyle name="Normal 76 5 2" xfId="50751"/>
    <cellStyle name="Normal 76 6" xfId="50752"/>
    <cellStyle name="Normal 76 6 2" xfId="50753"/>
    <cellStyle name="Normal 76 7" xfId="50754"/>
    <cellStyle name="Normal 77" xfId="50755"/>
    <cellStyle name="Normal 77 2" xfId="50756"/>
    <cellStyle name="Normal 77 2 2" xfId="50757"/>
    <cellStyle name="Normal 77 2 2 2" xfId="50758"/>
    <cellStyle name="Normal 77 2 3" xfId="50759"/>
    <cellStyle name="Normal 77 2 3 2" xfId="50760"/>
    <cellStyle name="Normal 77 2 4" xfId="50761"/>
    <cellStyle name="Normal 77 2 4 2" xfId="50762"/>
    <cellStyle name="Normal 77 2 5" xfId="50763"/>
    <cellStyle name="Normal 77 2 5 2" xfId="50764"/>
    <cellStyle name="Normal 77 2 6" xfId="50765"/>
    <cellStyle name="Normal 77 3" xfId="50766"/>
    <cellStyle name="Normal 77 3 2" xfId="50767"/>
    <cellStyle name="Normal 77 4" xfId="50768"/>
    <cellStyle name="Normal 77 4 2" xfId="50769"/>
    <cellStyle name="Normal 77 5" xfId="50770"/>
    <cellStyle name="Normal 77 5 2" xfId="50771"/>
    <cellStyle name="Normal 77 6" xfId="50772"/>
    <cellStyle name="Normal 77 6 2" xfId="50773"/>
    <cellStyle name="Normal 77 7" xfId="50774"/>
    <cellStyle name="Normal 78" xfId="50775"/>
    <cellStyle name="Normal 78 2" xfId="50776"/>
    <cellStyle name="Normal 78 2 2" xfId="50777"/>
    <cellStyle name="Normal 78 2 2 2" xfId="50778"/>
    <cellStyle name="Normal 78 2 3" xfId="50779"/>
    <cellStyle name="Normal 78 2 3 2" xfId="50780"/>
    <cellStyle name="Normal 78 2 4" xfId="50781"/>
    <cellStyle name="Normal 78 2 4 2" xfId="50782"/>
    <cellStyle name="Normal 78 2 5" xfId="50783"/>
    <cellStyle name="Normal 78 2 5 2" xfId="50784"/>
    <cellStyle name="Normal 78 2 6" xfId="50785"/>
    <cellStyle name="Normal 78 3" xfId="50786"/>
    <cellStyle name="Normal 78 3 2" xfId="50787"/>
    <cellStyle name="Normal 78 4" xfId="50788"/>
    <cellStyle name="Normal 78 4 2" xfId="50789"/>
    <cellStyle name="Normal 78 5" xfId="50790"/>
    <cellStyle name="Normal 78 5 2" xfId="50791"/>
    <cellStyle name="Normal 78 6" xfId="50792"/>
    <cellStyle name="Normal 78 6 2" xfId="50793"/>
    <cellStyle name="Normal 78 7" xfId="50794"/>
    <cellStyle name="Normal 79" xfId="50795"/>
    <cellStyle name="Normal 79 2" xfId="50796"/>
    <cellStyle name="Normal 79 2 2" xfId="50797"/>
    <cellStyle name="Normal 79 2 2 2" xfId="50798"/>
    <cellStyle name="Normal 79 2 3" xfId="50799"/>
    <cellStyle name="Normal 79 2 3 2" xfId="50800"/>
    <cellStyle name="Normal 79 2 4" xfId="50801"/>
    <cellStyle name="Normal 79 2 4 2" xfId="50802"/>
    <cellStyle name="Normal 79 2 5" xfId="50803"/>
    <cellStyle name="Normal 79 2 5 2" xfId="50804"/>
    <cellStyle name="Normal 79 2 6" xfId="50805"/>
    <cellStyle name="Normal 79 3" xfId="50806"/>
    <cellStyle name="Normal 79 3 2" xfId="50807"/>
    <cellStyle name="Normal 79 4" xfId="50808"/>
    <cellStyle name="Normal 79 4 2" xfId="50809"/>
    <cellStyle name="Normal 79 5" xfId="50810"/>
    <cellStyle name="Normal 79 5 2" xfId="50811"/>
    <cellStyle name="Normal 79 6" xfId="50812"/>
    <cellStyle name="Normal 79 6 2" xfId="50813"/>
    <cellStyle name="Normal 79 7" xfId="50814"/>
    <cellStyle name="Normal 8" xfId="50815"/>
    <cellStyle name="Normal 8 2" xfId="50816"/>
    <cellStyle name="Normal 8 2 2" xfId="50817"/>
    <cellStyle name="Normal 8 2 2 2" xfId="50818"/>
    <cellStyle name="Normal 8 2 2 2 2" xfId="50819"/>
    <cellStyle name="Normal 8 2 2 3" xfId="50820"/>
    <cellStyle name="Normal 8 2 2 3 2" xfId="50821"/>
    <cellStyle name="Normal 8 2 2 4" xfId="50822"/>
    <cellStyle name="Normal 8 2 2 4 2" xfId="50823"/>
    <cellStyle name="Normal 8 2 2 5" xfId="50824"/>
    <cellStyle name="Normal 8 2 2 5 2" xfId="50825"/>
    <cellStyle name="Normal 8 2 2 6" xfId="50826"/>
    <cellStyle name="Normal 8 2 3" xfId="50827"/>
    <cellStyle name="Normal 8 2 3 2" xfId="50828"/>
    <cellStyle name="Normal 8 2 4" xfId="50829"/>
    <cellStyle name="Normal 8 2 4 2" xfId="50830"/>
    <cellStyle name="Normal 8 2 5" xfId="50831"/>
    <cellStyle name="Normal 8 2 5 2" xfId="50832"/>
    <cellStyle name="Normal 8 2 6" xfId="50833"/>
    <cellStyle name="Normal 8 2 6 2" xfId="50834"/>
    <cellStyle name="Normal 8 2 7" xfId="50835"/>
    <cellStyle name="Normal 8 29" xfId="50836"/>
    <cellStyle name="Normal 8 29 2" xfId="50837"/>
    <cellStyle name="Normal 8 29 2 2" xfId="50838"/>
    <cellStyle name="Normal 8 29 2 2 2" xfId="50839"/>
    <cellStyle name="Normal 8 29 2 2 2 2" xfId="50840"/>
    <cellStyle name="Normal 8 29 2 2 3" xfId="50841"/>
    <cellStyle name="Normal 8 3" xfId="50842"/>
    <cellStyle name="Normal 8 3 2" xfId="50843"/>
    <cellStyle name="Normal 8 3 2 2" xfId="50844"/>
    <cellStyle name="Normal 8 3 3" xfId="50845"/>
    <cellStyle name="Normal 8 3 3 2" xfId="50846"/>
    <cellStyle name="Normal 8 3 4" xfId="50847"/>
    <cellStyle name="Normal 8 3 4 2" xfId="50848"/>
    <cellStyle name="Normal 8 3 5" xfId="50849"/>
    <cellStyle name="Normal 8 3 5 2" xfId="50850"/>
    <cellStyle name="Normal 8 3 6" xfId="50851"/>
    <cellStyle name="Normal 8 30" xfId="50852"/>
    <cellStyle name="Normal 8 30 2" xfId="50853"/>
    <cellStyle name="Normal 8 30 2 2" xfId="50854"/>
    <cellStyle name="Normal 8 30 2 2 2" xfId="50855"/>
    <cellStyle name="Normal 8 30 2 2 2 2" xfId="50856"/>
    <cellStyle name="Normal 8 30 2 2 3" xfId="50857"/>
    <cellStyle name="Normal 8 4" xfId="50858"/>
    <cellStyle name="Normal 8 4 2" xfId="50859"/>
    <cellStyle name="Normal 8 4 2 2" xfId="50860"/>
    <cellStyle name="Normal 8 4 3" xfId="50861"/>
    <cellStyle name="Normal 8 5" xfId="50862"/>
    <cellStyle name="Normal 8 5 2" xfId="50863"/>
    <cellStyle name="Normal 8 6" xfId="50864"/>
    <cellStyle name="Normal 8 6 2" xfId="50865"/>
    <cellStyle name="Normal 8 7" xfId="50866"/>
    <cellStyle name="Normal 8 7 2" xfId="50867"/>
    <cellStyle name="Normal 8 8" xfId="50868"/>
    <cellStyle name="Normal 80" xfId="50869"/>
    <cellStyle name="Normal 80 2" xfId="50870"/>
    <cellStyle name="Normal 80 2 2" xfId="50871"/>
    <cellStyle name="Normal 80 2 2 2" xfId="50872"/>
    <cellStyle name="Normal 80 2 3" xfId="50873"/>
    <cellStyle name="Normal 80 2 3 2" xfId="50874"/>
    <cellStyle name="Normal 80 2 4" xfId="50875"/>
    <cellStyle name="Normal 80 2 4 2" xfId="50876"/>
    <cellStyle name="Normal 80 2 5" xfId="50877"/>
    <cellStyle name="Normal 80 2 5 2" xfId="50878"/>
    <cellStyle name="Normal 80 2 6" xfId="50879"/>
    <cellStyle name="Normal 80 3" xfId="50880"/>
    <cellStyle name="Normal 80 3 2" xfId="50881"/>
    <cellStyle name="Normal 80 4" xfId="50882"/>
    <cellStyle name="Normal 80 4 2" xfId="50883"/>
    <cellStyle name="Normal 80 5" xfId="50884"/>
    <cellStyle name="Normal 80 5 2" xfId="50885"/>
    <cellStyle name="Normal 80 6" xfId="50886"/>
    <cellStyle name="Normal 80 6 2" xfId="50887"/>
    <cellStyle name="Normal 80 7" xfId="50888"/>
    <cellStyle name="Normal 81" xfId="50889"/>
    <cellStyle name="Normal 81 2" xfId="50890"/>
    <cellStyle name="Normal 81 2 2" xfId="50891"/>
    <cellStyle name="Normal 81 2 2 2" xfId="50892"/>
    <cellStyle name="Normal 81 2 3" xfId="50893"/>
    <cellStyle name="Normal 81 2 3 2" xfId="50894"/>
    <cellStyle name="Normal 81 2 4" xfId="50895"/>
    <cellStyle name="Normal 81 2 4 2" xfId="50896"/>
    <cellStyle name="Normal 81 2 5" xfId="50897"/>
    <cellStyle name="Normal 81 2 5 2" xfId="50898"/>
    <cellStyle name="Normal 81 2 6" xfId="50899"/>
    <cellStyle name="Normal 81 3" xfId="50900"/>
    <cellStyle name="Normal 81 3 2" xfId="50901"/>
    <cellStyle name="Normal 81 4" xfId="50902"/>
    <cellStyle name="Normal 81 4 2" xfId="50903"/>
    <cellStyle name="Normal 81 5" xfId="50904"/>
    <cellStyle name="Normal 81 5 2" xfId="50905"/>
    <cellStyle name="Normal 81 6" xfId="50906"/>
    <cellStyle name="Normal 81 6 2" xfId="50907"/>
    <cellStyle name="Normal 81 7" xfId="50908"/>
    <cellStyle name="Normal 82" xfId="50909"/>
    <cellStyle name="Normal 82 2" xfId="50910"/>
    <cellStyle name="Normal 82 2 2" xfId="50911"/>
    <cellStyle name="Normal 82 2 2 2" xfId="50912"/>
    <cellStyle name="Normal 82 2 3" xfId="50913"/>
    <cellStyle name="Normal 82 2 3 2" xfId="50914"/>
    <cellStyle name="Normal 82 2 4" xfId="50915"/>
    <cellStyle name="Normal 82 2 4 2" xfId="50916"/>
    <cellStyle name="Normal 82 2 5" xfId="50917"/>
    <cellStyle name="Normal 82 2 5 2" xfId="50918"/>
    <cellStyle name="Normal 82 2 6" xfId="50919"/>
    <cellStyle name="Normal 82 3" xfId="50920"/>
    <cellStyle name="Normal 82 3 2" xfId="50921"/>
    <cellStyle name="Normal 82 4" xfId="50922"/>
    <cellStyle name="Normal 82 4 2" xfId="50923"/>
    <cellStyle name="Normal 82 5" xfId="50924"/>
    <cellStyle name="Normal 82 5 2" xfId="50925"/>
    <cellStyle name="Normal 82 6" xfId="50926"/>
    <cellStyle name="Normal 82 6 2" xfId="50927"/>
    <cellStyle name="Normal 82 7" xfId="50928"/>
    <cellStyle name="Normal 83" xfId="50929"/>
    <cellStyle name="Normal 83 2" xfId="50930"/>
    <cellStyle name="Normal 83 2 2" xfId="50931"/>
    <cellStyle name="Normal 83 2 2 2" xfId="50932"/>
    <cellStyle name="Normal 83 2 3" xfId="50933"/>
    <cellStyle name="Normal 83 2 3 2" xfId="50934"/>
    <cellStyle name="Normal 83 2 4" xfId="50935"/>
    <cellStyle name="Normal 83 2 4 2" xfId="50936"/>
    <cellStyle name="Normal 83 2 5" xfId="50937"/>
    <cellStyle name="Normal 83 2 5 2" xfId="50938"/>
    <cellStyle name="Normal 83 2 6" xfId="50939"/>
    <cellStyle name="Normal 83 3" xfId="50940"/>
    <cellStyle name="Normal 83 3 2" xfId="50941"/>
    <cellStyle name="Normal 83 4" xfId="50942"/>
    <cellStyle name="Normal 83 4 2" xfId="50943"/>
    <cellStyle name="Normal 83 5" xfId="50944"/>
    <cellStyle name="Normal 83 5 2" xfId="50945"/>
    <cellStyle name="Normal 83 6" xfId="50946"/>
    <cellStyle name="Normal 83 6 2" xfId="50947"/>
    <cellStyle name="Normal 83 7" xfId="50948"/>
    <cellStyle name="Normal 84" xfId="50949"/>
    <cellStyle name="Normal 84 2" xfId="50950"/>
    <cellStyle name="Normal 84 2 2" xfId="50951"/>
    <cellStyle name="Normal 84 2 2 2" xfId="50952"/>
    <cellStyle name="Normal 84 2 3" xfId="50953"/>
    <cellStyle name="Normal 84 2 3 2" xfId="50954"/>
    <cellStyle name="Normal 84 2 4" xfId="50955"/>
    <cellStyle name="Normal 84 2 4 2" xfId="50956"/>
    <cellStyle name="Normal 84 2 5" xfId="50957"/>
    <cellStyle name="Normal 84 2 5 2" xfId="50958"/>
    <cellStyle name="Normal 84 2 6" xfId="50959"/>
    <cellStyle name="Normal 84 3" xfId="50960"/>
    <cellStyle name="Normal 84 3 2" xfId="50961"/>
    <cellStyle name="Normal 84 4" xfId="50962"/>
    <cellStyle name="Normal 84 4 2" xfId="50963"/>
    <cellStyle name="Normal 84 5" xfId="50964"/>
    <cellStyle name="Normal 84 5 2" xfId="50965"/>
    <cellStyle name="Normal 84 6" xfId="50966"/>
    <cellStyle name="Normal 84 6 2" xfId="50967"/>
    <cellStyle name="Normal 84 7" xfId="50968"/>
    <cellStyle name="Normal 85" xfId="50969"/>
    <cellStyle name="Normal 85 2" xfId="50970"/>
    <cellStyle name="Normal 85 2 2" xfId="50971"/>
    <cellStyle name="Normal 85 2 2 2" xfId="50972"/>
    <cellStyle name="Normal 85 2 3" xfId="50973"/>
    <cellStyle name="Normal 85 2 3 2" xfId="50974"/>
    <cellStyle name="Normal 85 2 4" xfId="50975"/>
    <cellStyle name="Normal 85 2 4 2" xfId="50976"/>
    <cellStyle name="Normal 85 2 5" xfId="50977"/>
    <cellStyle name="Normal 85 2 5 2" xfId="50978"/>
    <cellStyle name="Normal 85 2 6" xfId="50979"/>
    <cellStyle name="Normal 85 3" xfId="50980"/>
    <cellStyle name="Normal 85 3 2" xfId="50981"/>
    <cellStyle name="Normal 85 4" xfId="50982"/>
    <cellStyle name="Normal 85 4 2" xfId="50983"/>
    <cellStyle name="Normal 85 5" xfId="50984"/>
    <cellStyle name="Normal 85 5 2" xfId="50985"/>
    <cellStyle name="Normal 85 6" xfId="50986"/>
    <cellStyle name="Normal 85 6 2" xfId="50987"/>
    <cellStyle name="Normal 85 7" xfId="50988"/>
    <cellStyle name="Normal 86" xfId="50989"/>
    <cellStyle name="Normal 86 2" xfId="50990"/>
    <cellStyle name="Normal 86 2 2" xfId="50991"/>
    <cellStyle name="Normal 86 2 2 2" xfId="50992"/>
    <cellStyle name="Normal 86 2 3" xfId="50993"/>
    <cellStyle name="Normal 86 2 3 2" xfId="50994"/>
    <cellStyle name="Normal 86 2 4" xfId="50995"/>
    <cellStyle name="Normal 86 2 4 2" xfId="50996"/>
    <cellStyle name="Normal 86 2 5" xfId="50997"/>
    <cellStyle name="Normal 86 2 5 2" xfId="50998"/>
    <cellStyle name="Normal 86 2 6" xfId="50999"/>
    <cellStyle name="Normal 86 3" xfId="51000"/>
    <cellStyle name="Normal 86 3 2" xfId="51001"/>
    <cellStyle name="Normal 86 4" xfId="51002"/>
    <cellStyle name="Normal 86 4 2" xfId="51003"/>
    <cellStyle name="Normal 86 5" xfId="51004"/>
    <cellStyle name="Normal 86 5 2" xfId="51005"/>
    <cellStyle name="Normal 86 6" xfId="51006"/>
    <cellStyle name="Normal 86 6 2" xfId="51007"/>
    <cellStyle name="Normal 86 7" xfId="51008"/>
    <cellStyle name="Normal 87" xfId="51009"/>
    <cellStyle name="Normal 87 2" xfId="51010"/>
    <cellStyle name="Normal 87 2 2" xfId="51011"/>
    <cellStyle name="Normal 87 2 2 2" xfId="51012"/>
    <cellStyle name="Normal 87 2 3" xfId="51013"/>
    <cellStyle name="Normal 87 2 3 2" xfId="51014"/>
    <cellStyle name="Normal 87 2 4" xfId="51015"/>
    <cellStyle name="Normal 87 2 4 2" xfId="51016"/>
    <cellStyle name="Normal 87 2 5" xfId="51017"/>
    <cellStyle name="Normal 87 2 5 2" xfId="51018"/>
    <cellStyle name="Normal 87 2 6" xfId="51019"/>
    <cellStyle name="Normal 87 3" xfId="51020"/>
    <cellStyle name="Normal 87 3 2" xfId="51021"/>
    <cellStyle name="Normal 87 4" xfId="51022"/>
    <cellStyle name="Normal 87 4 2" xfId="51023"/>
    <cellStyle name="Normal 87 5" xfId="51024"/>
    <cellStyle name="Normal 87 5 2" xfId="51025"/>
    <cellStyle name="Normal 87 6" xfId="51026"/>
    <cellStyle name="Normal 87 6 2" xfId="51027"/>
    <cellStyle name="Normal 87 7" xfId="51028"/>
    <cellStyle name="Normal 88" xfId="51029"/>
    <cellStyle name="Normal 88 2" xfId="51030"/>
    <cellStyle name="Normal 88 2 2" xfId="51031"/>
    <cellStyle name="Normal 88 2 2 2" xfId="51032"/>
    <cellStyle name="Normal 88 2 3" xfId="51033"/>
    <cellStyle name="Normal 88 2 3 2" xfId="51034"/>
    <cellStyle name="Normal 88 2 4" xfId="51035"/>
    <cellStyle name="Normal 88 2 4 2" xfId="51036"/>
    <cellStyle name="Normal 88 2 5" xfId="51037"/>
    <cellStyle name="Normal 88 2 5 2" xfId="51038"/>
    <cellStyle name="Normal 88 2 6" xfId="51039"/>
    <cellStyle name="Normal 88 3" xfId="51040"/>
    <cellStyle name="Normal 88 3 2" xfId="51041"/>
    <cellStyle name="Normal 88 4" xfId="51042"/>
    <cellStyle name="Normal 88 4 2" xfId="51043"/>
    <cellStyle name="Normal 88 5" xfId="51044"/>
    <cellStyle name="Normal 88 5 2" xfId="51045"/>
    <cellStyle name="Normal 88 6" xfId="51046"/>
    <cellStyle name="Normal 88 6 2" xfId="51047"/>
    <cellStyle name="Normal 88 7" xfId="51048"/>
    <cellStyle name="Normal 89" xfId="51049"/>
    <cellStyle name="Normal 89 2" xfId="51050"/>
    <cellStyle name="Normal 89 2 2" xfId="51051"/>
    <cellStyle name="Normal 89 2 2 2" xfId="51052"/>
    <cellStyle name="Normal 89 2 3" xfId="51053"/>
    <cellStyle name="Normal 89 2 3 2" xfId="51054"/>
    <cellStyle name="Normal 89 2 4" xfId="51055"/>
    <cellStyle name="Normal 89 2 4 2" xfId="51056"/>
    <cellStyle name="Normal 89 2 5" xfId="51057"/>
    <cellStyle name="Normal 89 2 5 2" xfId="51058"/>
    <cellStyle name="Normal 89 2 6" xfId="51059"/>
    <cellStyle name="Normal 89 3" xfId="51060"/>
    <cellStyle name="Normal 89 3 2" xfId="51061"/>
    <cellStyle name="Normal 89 4" xfId="51062"/>
    <cellStyle name="Normal 89 4 2" xfId="51063"/>
    <cellStyle name="Normal 89 5" xfId="51064"/>
    <cellStyle name="Normal 89 5 2" xfId="51065"/>
    <cellStyle name="Normal 89 6" xfId="51066"/>
    <cellStyle name="Normal 89 6 2" xfId="51067"/>
    <cellStyle name="Normal 89 7" xfId="51068"/>
    <cellStyle name="Normal 9" xfId="51069"/>
    <cellStyle name="Normal 9 10" xfId="51070"/>
    <cellStyle name="Normal 9 10 2" xfId="51071"/>
    <cellStyle name="Normal 9 10 2 2" xfId="51072"/>
    <cellStyle name="Normal 9 10 3" xfId="51073"/>
    <cellStyle name="Normal 9 10 3 3" xfId="51074"/>
    <cellStyle name="Normal 9 10 3 3 2" xfId="51075"/>
    <cellStyle name="Normal 9 10 3 3 2 3" xfId="51076"/>
    <cellStyle name="Normal 9 10 3 3 2 3 2" xfId="51077"/>
    <cellStyle name="Normal 9 10 3 3 2 3 2 2" xfId="51078"/>
    <cellStyle name="Normal 9 10 3 3 2 3 3" xfId="51079"/>
    <cellStyle name="Normal 9 11" xfId="51080"/>
    <cellStyle name="Normal 9 11 2" xfId="51081"/>
    <cellStyle name="Normal 9 11 2 2" xfId="51082"/>
    <cellStyle name="Normal 9 11 3" xfId="51083"/>
    <cellStyle name="Normal 9 12" xfId="51084"/>
    <cellStyle name="Normal 9 12 2" xfId="51085"/>
    <cellStyle name="Normal 9 13" xfId="51086"/>
    <cellStyle name="Normal 9 13 2" xfId="51087"/>
    <cellStyle name="Normal 9 14" xfId="51088"/>
    <cellStyle name="Normal 9 2" xfId="51089"/>
    <cellStyle name="Normal 9 2 10" xfId="51090"/>
    <cellStyle name="Normal 9 2 10 2" xfId="51091"/>
    <cellStyle name="Normal 9 2 11" xfId="51092"/>
    <cellStyle name="Normal 9 2 2" xfId="51093"/>
    <cellStyle name="Normal 9 2 2 2" xfId="51094"/>
    <cellStyle name="Normal 9 2 2 2 2" xfId="51095"/>
    <cellStyle name="Normal 9 2 2 3" xfId="51096"/>
    <cellStyle name="Normal 9 2 2 3 2" xfId="51097"/>
    <cellStyle name="Normal 9 2 2 4" xfId="51098"/>
    <cellStyle name="Normal 9 2 2 4 2" xfId="51099"/>
    <cellStyle name="Normal 9 2 2 5" xfId="51100"/>
    <cellStyle name="Normal 9 2 2 5 2" xfId="51101"/>
    <cellStyle name="Normal 9 2 2 6" xfId="51102"/>
    <cellStyle name="Normal 9 2 3" xfId="51103"/>
    <cellStyle name="Normal 9 2 3 2" xfId="51104"/>
    <cellStyle name="Normal 9 2 3 2 2" xfId="51105"/>
    <cellStyle name="Normal 9 2 3 3" xfId="51106"/>
    <cellStyle name="Normal 9 2 3 3 2" xfId="51107"/>
    <cellStyle name="Normal 9 2 3 4" xfId="51108"/>
    <cellStyle name="Normal 9 2 3 4 2" xfId="51109"/>
    <cellStyle name="Normal 9 2 3 5" xfId="51110"/>
    <cellStyle name="Normal 9 2 3 5 2" xfId="51111"/>
    <cellStyle name="Normal 9 2 3 6" xfId="51112"/>
    <cellStyle name="Normal 9 2 4" xfId="51113"/>
    <cellStyle name="Normal 9 2 4 2" xfId="51114"/>
    <cellStyle name="Normal 9 2 4 2 2" xfId="51115"/>
    <cellStyle name="Normal 9 2 4 3" xfId="51116"/>
    <cellStyle name="Normal 9 2 4 3 2" xfId="51117"/>
    <cellStyle name="Normal 9 2 4 4" xfId="51118"/>
    <cellStyle name="Normal 9 2 5" xfId="51119"/>
    <cellStyle name="Normal 9 2 5 2" xfId="51120"/>
    <cellStyle name="Normal 9 2 5 2 2" xfId="51121"/>
    <cellStyle name="Normal 9 2 5 3" xfId="51122"/>
    <cellStyle name="Normal 9 2 5 3 2" xfId="51123"/>
    <cellStyle name="Normal 9 2 5 4" xfId="51124"/>
    <cellStyle name="Normal 9 2 6" xfId="51125"/>
    <cellStyle name="Normal 9 2 6 2" xfId="51126"/>
    <cellStyle name="Normal 9 2 6 2 2" xfId="51127"/>
    <cellStyle name="Normal 9 2 6 3" xfId="51128"/>
    <cellStyle name="Normal 9 2 6 3 2" xfId="51129"/>
    <cellStyle name="Normal 9 2 6 4" xfId="51130"/>
    <cellStyle name="Normal 9 2 7" xfId="51131"/>
    <cellStyle name="Normal 9 2 7 2" xfId="51132"/>
    <cellStyle name="Normal 9 2 8" xfId="51133"/>
    <cellStyle name="Normal 9 2 8 2" xfId="51134"/>
    <cellStyle name="Normal 9 2 9" xfId="51135"/>
    <cellStyle name="Normal 9 2 9 2" xfId="51136"/>
    <cellStyle name="Normal 9 3" xfId="51137"/>
    <cellStyle name="Normal 9 3 2" xfId="51138"/>
    <cellStyle name="Normal 9 3 2 2" xfId="51139"/>
    <cellStyle name="Normal 9 3 2 2 2" xfId="51140"/>
    <cellStyle name="Normal 9 3 2 3" xfId="51141"/>
    <cellStyle name="Normal 9 3 2 3 2" xfId="51142"/>
    <cellStyle name="Normal 9 3 2 4" xfId="51143"/>
    <cellStyle name="Normal 9 3 2 4 2" xfId="51144"/>
    <cellStyle name="Normal 9 3 2 5" xfId="51145"/>
    <cellStyle name="Normal 9 3 2 5 2" xfId="51146"/>
    <cellStyle name="Normal 9 3 2 6" xfId="51147"/>
    <cellStyle name="Normal 9 3 3" xfId="51148"/>
    <cellStyle name="Normal 9 3 3 2" xfId="51149"/>
    <cellStyle name="Normal 9 3 4" xfId="51150"/>
    <cellStyle name="Normal 9 3 4 2" xfId="51151"/>
    <cellStyle name="Normal 9 3 5" xfId="51152"/>
    <cellStyle name="Normal 9 3 5 2" xfId="51153"/>
    <cellStyle name="Normal 9 3 6" xfId="51154"/>
    <cellStyle name="Normal 9 3 6 2" xfId="51155"/>
    <cellStyle name="Normal 9 3 7" xfId="51156"/>
    <cellStyle name="Normal 9 4" xfId="51157"/>
    <cellStyle name="Normal 9 4 2" xfId="51158"/>
    <cellStyle name="Normal 9 4 2 2" xfId="51159"/>
    <cellStyle name="Normal 9 4 2 2 2" xfId="51160"/>
    <cellStyle name="Normal 9 4 2 3" xfId="51161"/>
    <cellStyle name="Normal 9 4 2 3 2" xfId="51162"/>
    <cellStyle name="Normal 9 4 2 4" xfId="51163"/>
    <cellStyle name="Normal 9 4 2 4 2" xfId="51164"/>
    <cellStyle name="Normal 9 4 2 5" xfId="51165"/>
    <cellStyle name="Normal 9 4 2 5 2" xfId="51166"/>
    <cellStyle name="Normal 9 4 2 6" xfId="51167"/>
    <cellStyle name="Normal 9 4 3" xfId="51168"/>
    <cellStyle name="Normal 9 4 3 2" xfId="51169"/>
    <cellStyle name="Normal 9 4 4" xfId="51170"/>
    <cellStyle name="Normal 9 4 4 2" xfId="51171"/>
    <cellStyle name="Normal 9 4 5" xfId="51172"/>
    <cellStyle name="Normal 9 4 5 2" xfId="51173"/>
    <cellStyle name="Normal 9 4 6" xfId="51174"/>
    <cellStyle name="Normal 9 4 6 2" xfId="51175"/>
    <cellStyle name="Normal 9 4 7" xfId="51176"/>
    <cellStyle name="Normal 9 5" xfId="51177"/>
    <cellStyle name="Normal 9 5 2" xfId="51178"/>
    <cellStyle name="Normal 9 5 2 2" xfId="51179"/>
    <cellStyle name="Normal 9 5 2 2 2" xfId="51180"/>
    <cellStyle name="Normal 9 5 2 3" xfId="51181"/>
    <cellStyle name="Normal 9 5 2 3 2" xfId="51182"/>
    <cellStyle name="Normal 9 5 2 4" xfId="51183"/>
    <cellStyle name="Normal 9 5 2 4 2" xfId="51184"/>
    <cellStyle name="Normal 9 5 2 5" xfId="51185"/>
    <cellStyle name="Normal 9 5 2 5 2" xfId="51186"/>
    <cellStyle name="Normal 9 5 2 6" xfId="51187"/>
    <cellStyle name="Normal 9 5 3" xfId="51188"/>
    <cellStyle name="Normal 9 5 3 2" xfId="51189"/>
    <cellStyle name="Normal 9 5 4" xfId="51190"/>
    <cellStyle name="Normal 9 5 4 2" xfId="51191"/>
    <cellStyle name="Normal 9 5 5" xfId="51192"/>
    <cellStyle name="Normal 9 5 5 2" xfId="51193"/>
    <cellStyle name="Normal 9 5 6" xfId="51194"/>
    <cellStyle name="Normal 9 5 6 2" xfId="51195"/>
    <cellStyle name="Normal 9 5 7" xfId="51196"/>
    <cellStyle name="Normal 9 6" xfId="51197"/>
    <cellStyle name="Normal 9 6 2" xfId="51198"/>
    <cellStyle name="Normal 9 6 2 2" xfId="51199"/>
    <cellStyle name="Normal 9 6 3" xfId="51200"/>
    <cellStyle name="Normal 9 6 3 2" xfId="51201"/>
    <cellStyle name="Normal 9 6 4" xfId="51202"/>
    <cellStyle name="Normal 9 6 4 2" xfId="51203"/>
    <cellStyle name="Normal 9 6 5" xfId="51204"/>
    <cellStyle name="Normal 9 6 5 2" xfId="51205"/>
    <cellStyle name="Normal 9 6 6" xfId="51206"/>
    <cellStyle name="Normal 9 7" xfId="51207"/>
    <cellStyle name="Normal 9 7 2" xfId="51208"/>
    <cellStyle name="Normal 9 7 2 2" xfId="51209"/>
    <cellStyle name="Normal 9 7 3" xfId="51210"/>
    <cellStyle name="Normal 9 7 3 2" xfId="51211"/>
    <cellStyle name="Normal 9 7 4" xfId="51212"/>
    <cellStyle name="Normal 9 7 4 2" xfId="51213"/>
    <cellStyle name="Normal 9 7 5" xfId="51214"/>
    <cellStyle name="Normal 9 7 5 2" xfId="51215"/>
    <cellStyle name="Normal 9 7 6" xfId="51216"/>
    <cellStyle name="Normal 9 8" xfId="51217"/>
    <cellStyle name="Normal 9 8 2" xfId="51218"/>
    <cellStyle name="Normal 9 8 2 2" xfId="51219"/>
    <cellStyle name="Normal 9 8 3" xfId="51220"/>
    <cellStyle name="Normal 9 8 3 2" xfId="51221"/>
    <cellStyle name="Normal 9 8 4" xfId="51222"/>
    <cellStyle name="Normal 9 9" xfId="51223"/>
    <cellStyle name="Normal 9 9 2" xfId="51224"/>
    <cellStyle name="Normal 9 9 2 2" xfId="51225"/>
    <cellStyle name="Normal 9 9 3" xfId="51226"/>
    <cellStyle name="Normal 9 9 3 2" xfId="51227"/>
    <cellStyle name="Normal 9 9 4" xfId="51228"/>
    <cellStyle name="Normal 90" xfId="51229"/>
    <cellStyle name="Normal 90 2" xfId="51230"/>
    <cellStyle name="Normal 90 2 2" xfId="51231"/>
    <cellStyle name="Normal 90 2 2 2" xfId="51232"/>
    <cellStyle name="Normal 90 2 3" xfId="51233"/>
    <cellStyle name="Normal 90 2 3 2" xfId="51234"/>
    <cellStyle name="Normal 90 2 4" xfId="51235"/>
    <cellStyle name="Normal 90 2 4 2" xfId="51236"/>
    <cellStyle name="Normal 90 2 5" xfId="51237"/>
    <cellStyle name="Normal 90 2 5 2" xfId="51238"/>
    <cellStyle name="Normal 90 2 6" xfId="51239"/>
    <cellStyle name="Normal 90 3" xfId="51240"/>
    <cellStyle name="Normal 90 3 2" xfId="51241"/>
    <cellStyle name="Normal 90 4" xfId="51242"/>
    <cellStyle name="Normal 90 4 2" xfId="51243"/>
    <cellStyle name="Normal 90 5" xfId="51244"/>
    <cellStyle name="Normal 90 5 2" xfId="51245"/>
    <cellStyle name="Normal 90 6" xfId="51246"/>
    <cellStyle name="Normal 90 6 2" xfId="51247"/>
    <cellStyle name="Normal 90 7" xfId="51248"/>
    <cellStyle name="Normal 91" xfId="51249"/>
    <cellStyle name="Normal 91 2" xfId="51250"/>
    <cellStyle name="Normal 91 2 2" xfId="51251"/>
    <cellStyle name="Normal 91 2 2 2" xfId="51252"/>
    <cellStyle name="Normal 91 2 3" xfId="51253"/>
    <cellStyle name="Normal 91 2 3 2" xfId="51254"/>
    <cellStyle name="Normal 91 2 4" xfId="51255"/>
    <cellStyle name="Normal 91 2 4 2" xfId="51256"/>
    <cellStyle name="Normal 91 2 5" xfId="51257"/>
    <cellStyle name="Normal 91 2 5 2" xfId="51258"/>
    <cellStyle name="Normal 91 2 6" xfId="51259"/>
    <cellStyle name="Normal 91 3" xfId="51260"/>
    <cellStyle name="Normal 91 3 2" xfId="51261"/>
    <cellStyle name="Normal 91 4" xfId="51262"/>
    <cellStyle name="Normal 91 4 2" xfId="51263"/>
    <cellStyle name="Normal 91 5" xfId="51264"/>
    <cellStyle name="Normal 91 5 2" xfId="51265"/>
    <cellStyle name="Normal 91 6" xfId="51266"/>
    <cellStyle name="Normal 91 6 2" xfId="51267"/>
    <cellStyle name="Normal 91 7" xfId="51268"/>
    <cellStyle name="Normal 92" xfId="51269"/>
    <cellStyle name="Normal 92 2" xfId="51270"/>
    <cellStyle name="Normal 92 2 2" xfId="51271"/>
    <cellStyle name="Normal 92 2 2 2" xfId="51272"/>
    <cellStyle name="Normal 92 2 3" xfId="51273"/>
    <cellStyle name="Normal 92 2 3 2" xfId="51274"/>
    <cellStyle name="Normal 92 2 4" xfId="51275"/>
    <cellStyle name="Normal 92 2 4 2" xfId="51276"/>
    <cellStyle name="Normal 92 2 5" xfId="51277"/>
    <cellStyle name="Normal 92 2 5 2" xfId="51278"/>
    <cellStyle name="Normal 92 2 6" xfId="51279"/>
    <cellStyle name="Normal 92 3" xfId="51280"/>
    <cellStyle name="Normal 92 3 2" xfId="51281"/>
    <cellStyle name="Normal 92 4" xfId="51282"/>
    <cellStyle name="Normal 92 4 2" xfId="51283"/>
    <cellStyle name="Normal 92 5" xfId="51284"/>
    <cellStyle name="Normal 92 5 2" xfId="51285"/>
    <cellStyle name="Normal 92 6" xfId="51286"/>
    <cellStyle name="Normal 92 6 2" xfId="51287"/>
    <cellStyle name="Normal 92 7" xfId="51288"/>
    <cellStyle name="Normal 93" xfId="51289"/>
    <cellStyle name="Normal 93 2" xfId="51290"/>
    <cellStyle name="Normal 93 2 2" xfId="51291"/>
    <cellStyle name="Normal 93 2 2 2" xfId="51292"/>
    <cellStyle name="Normal 93 2 3" xfId="51293"/>
    <cellStyle name="Normal 93 2 3 2" xfId="51294"/>
    <cellStyle name="Normal 93 2 4" xfId="51295"/>
    <cellStyle name="Normal 93 2 4 2" xfId="51296"/>
    <cellStyle name="Normal 93 2 5" xfId="51297"/>
    <cellStyle name="Normal 93 2 5 2" xfId="51298"/>
    <cellStyle name="Normal 93 2 6" xfId="51299"/>
    <cellStyle name="Normal 93 3" xfId="51300"/>
    <cellStyle name="Normal 93 3 2" xfId="51301"/>
    <cellStyle name="Normal 93 4" xfId="51302"/>
    <cellStyle name="Normal 93 4 2" xfId="51303"/>
    <cellStyle name="Normal 93 5" xfId="51304"/>
    <cellStyle name="Normal 93 5 2" xfId="51305"/>
    <cellStyle name="Normal 93 6" xfId="51306"/>
    <cellStyle name="Normal 93 6 2" xfId="51307"/>
    <cellStyle name="Normal 93 7" xfId="51308"/>
    <cellStyle name="Normal 94" xfId="51309"/>
    <cellStyle name="Normal 94 2" xfId="51310"/>
    <cellStyle name="Normal 94 2 2" xfId="51311"/>
    <cellStyle name="Normal 94 2 2 2" xfId="51312"/>
    <cellStyle name="Normal 94 2 3" xfId="51313"/>
    <cellStyle name="Normal 94 2 3 2" xfId="51314"/>
    <cellStyle name="Normal 94 2 4" xfId="51315"/>
    <cellStyle name="Normal 94 2 4 2" xfId="51316"/>
    <cellStyle name="Normal 94 2 5" xfId="51317"/>
    <cellStyle name="Normal 94 2 5 2" xfId="51318"/>
    <cellStyle name="Normal 94 2 6" xfId="51319"/>
    <cellStyle name="Normal 94 3" xfId="51320"/>
    <cellStyle name="Normal 94 3 2" xfId="51321"/>
    <cellStyle name="Normal 94 4" xfId="51322"/>
    <cellStyle name="Normal 94 4 2" xfId="51323"/>
    <cellStyle name="Normal 94 5" xfId="51324"/>
    <cellStyle name="Normal 94 5 2" xfId="51325"/>
    <cellStyle name="Normal 94 6" xfId="51326"/>
    <cellStyle name="Normal 94 6 2" xfId="51327"/>
    <cellStyle name="Normal 94 7" xfId="51328"/>
    <cellStyle name="Normal 95" xfId="51329"/>
    <cellStyle name="Normal 95 2" xfId="51330"/>
    <cellStyle name="Normal 95 2 2" xfId="51331"/>
    <cellStyle name="Normal 95 2 2 2" xfId="51332"/>
    <cellStyle name="Normal 95 2 3" xfId="51333"/>
    <cellStyle name="Normal 95 2 3 2" xfId="51334"/>
    <cellStyle name="Normal 95 2 4" xfId="51335"/>
    <cellStyle name="Normal 95 2 4 2" xfId="51336"/>
    <cellStyle name="Normal 95 2 5" xfId="51337"/>
    <cellStyle name="Normal 95 2 5 2" xfId="51338"/>
    <cellStyle name="Normal 95 2 6" xfId="51339"/>
    <cellStyle name="Normal 95 3" xfId="51340"/>
    <cellStyle name="Normal 95 3 2" xfId="51341"/>
    <cellStyle name="Normal 95 4" xfId="51342"/>
    <cellStyle name="Normal 95 4 2" xfId="51343"/>
    <cellStyle name="Normal 95 5" xfId="51344"/>
    <cellStyle name="Normal 95 5 2" xfId="51345"/>
    <cellStyle name="Normal 95 6" xfId="51346"/>
    <cellStyle name="Normal 95 6 2" xfId="51347"/>
    <cellStyle name="Normal 95 7" xfId="51348"/>
    <cellStyle name="Normal 96" xfId="51349"/>
    <cellStyle name="Normal 96 2" xfId="51350"/>
    <cellStyle name="Normal 96 2 2" xfId="51351"/>
    <cellStyle name="Normal 96 2 2 2" xfId="51352"/>
    <cellStyle name="Normal 96 2 3" xfId="51353"/>
    <cellStyle name="Normal 96 2 3 2" xfId="51354"/>
    <cellStyle name="Normal 96 2 4" xfId="51355"/>
    <cellStyle name="Normal 96 2 4 2" xfId="51356"/>
    <cellStyle name="Normal 96 2 5" xfId="51357"/>
    <cellStyle name="Normal 96 2 5 2" xfId="51358"/>
    <cellStyle name="Normal 96 2 6" xfId="51359"/>
    <cellStyle name="Normal 96 3" xfId="51360"/>
    <cellStyle name="Normal 96 3 2" xfId="51361"/>
    <cellStyle name="Normal 96 4" xfId="51362"/>
    <cellStyle name="Normal 96 4 2" xfId="51363"/>
    <cellStyle name="Normal 96 5" xfId="51364"/>
    <cellStyle name="Normal 96 5 2" xfId="51365"/>
    <cellStyle name="Normal 96 6" xfId="51366"/>
    <cellStyle name="Normal 96 6 2" xfId="51367"/>
    <cellStyle name="Normal 96 7" xfId="51368"/>
    <cellStyle name="Normal 97" xfId="51369"/>
    <cellStyle name="Normal 97 2" xfId="51370"/>
    <cellStyle name="Normal 97 2 2" xfId="51371"/>
    <cellStyle name="Normal 97 2 2 2" xfId="51372"/>
    <cellStyle name="Normal 97 2 3" xfId="51373"/>
    <cellStyle name="Normal 97 2 3 2" xfId="51374"/>
    <cellStyle name="Normal 97 2 4" xfId="51375"/>
    <cellStyle name="Normal 97 2 4 2" xfId="51376"/>
    <cellStyle name="Normal 97 2 5" xfId="51377"/>
    <cellStyle name="Normal 97 2 5 2" xfId="51378"/>
    <cellStyle name="Normal 97 2 6" xfId="51379"/>
    <cellStyle name="Normal 97 3" xfId="51380"/>
    <cellStyle name="Normal 97 3 2" xfId="51381"/>
    <cellStyle name="Normal 97 4" xfId="51382"/>
    <cellStyle name="Normal 97 4 2" xfId="51383"/>
    <cellStyle name="Normal 97 5" xfId="51384"/>
    <cellStyle name="Normal 97 5 2" xfId="51385"/>
    <cellStyle name="Normal 97 6" xfId="51386"/>
    <cellStyle name="Normal 97 6 2" xfId="51387"/>
    <cellStyle name="Normal 97 7" xfId="51388"/>
    <cellStyle name="Normal 98" xfId="51389"/>
    <cellStyle name="Normal 98 2" xfId="51390"/>
    <cellStyle name="Normal 98 2 2" xfId="51391"/>
    <cellStyle name="Normal 98 2 2 2" xfId="51392"/>
    <cellStyle name="Normal 98 2 3" xfId="51393"/>
    <cellStyle name="Normal 98 2 3 2" xfId="51394"/>
    <cellStyle name="Normal 98 2 4" xfId="51395"/>
    <cellStyle name="Normal 98 2 4 2" xfId="51396"/>
    <cellStyle name="Normal 98 2 5" xfId="51397"/>
    <cellStyle name="Normal 98 2 5 2" xfId="51398"/>
    <cellStyle name="Normal 98 2 6" xfId="51399"/>
    <cellStyle name="Normal 98 3" xfId="51400"/>
    <cellStyle name="Normal 98 3 2" xfId="51401"/>
    <cellStyle name="Normal 98 4" xfId="51402"/>
    <cellStyle name="Normal 98 4 2" xfId="51403"/>
    <cellStyle name="Normal 98 5" xfId="51404"/>
    <cellStyle name="Normal 98 5 2" xfId="51405"/>
    <cellStyle name="Normal 98 6" xfId="51406"/>
    <cellStyle name="Normal 98 6 2" xfId="51407"/>
    <cellStyle name="Normal 98 7" xfId="51408"/>
    <cellStyle name="Normal 99" xfId="51409"/>
    <cellStyle name="Normal 99 2" xfId="51410"/>
    <cellStyle name="Normal 99 2 2" xfId="51411"/>
    <cellStyle name="Normal 99 2 2 2" xfId="51412"/>
    <cellStyle name="Normal 99 2 3" xfId="51413"/>
    <cellStyle name="Normal 99 2 3 2" xfId="51414"/>
    <cellStyle name="Normal 99 2 4" xfId="51415"/>
    <cellStyle name="Normal 99 2 4 2" xfId="51416"/>
    <cellStyle name="Normal 99 2 5" xfId="51417"/>
    <cellStyle name="Normal 99 2 5 2" xfId="51418"/>
    <cellStyle name="Normal 99 2 6" xfId="51419"/>
    <cellStyle name="Normal 99 3" xfId="51420"/>
    <cellStyle name="Normal 99 3 2" xfId="51421"/>
    <cellStyle name="Normal 99 4" xfId="51422"/>
    <cellStyle name="Normal 99 4 2" xfId="51423"/>
    <cellStyle name="Normal 99 5" xfId="51424"/>
    <cellStyle name="Normal 99 5 2" xfId="51425"/>
    <cellStyle name="Normal 99 6" xfId="51426"/>
    <cellStyle name="Normal 99 6 2" xfId="51427"/>
    <cellStyle name="Normal 99 7" xfId="51428"/>
    <cellStyle name="Nota 10" xfId="51429"/>
    <cellStyle name="Nota 10 2" xfId="51430"/>
    <cellStyle name="Nota 10 2 2" xfId="51431"/>
    <cellStyle name="Nota 10 2 2 2" xfId="51432"/>
    <cellStyle name="Nota 10 2 2 2 2" xfId="51433"/>
    <cellStyle name="Nota 10 2 2 3" xfId="51434"/>
    <cellStyle name="Nota 10 2 2 3 2" xfId="51435"/>
    <cellStyle name="Nota 10 2 2 4" xfId="51436"/>
    <cellStyle name="Nota 10 2 2 4 2" xfId="51437"/>
    <cellStyle name="Nota 10 2 2 5" xfId="51438"/>
    <cellStyle name="Nota 10 2 2 5 2" xfId="51439"/>
    <cellStyle name="Nota 10 2 2 6" xfId="51440"/>
    <cellStyle name="Nota 10 2 3" xfId="51441"/>
    <cellStyle name="Nota 10 2 3 2" xfId="51442"/>
    <cellStyle name="Nota 10 2 4" xfId="51443"/>
    <cellStyle name="Nota 10 2 4 2" xfId="51444"/>
    <cellStyle name="Nota 10 2 5" xfId="51445"/>
    <cellStyle name="Nota 10 2 5 2" xfId="51446"/>
    <cellStyle name="Nota 10 2 6" xfId="51447"/>
    <cellStyle name="Nota 10 2 6 2" xfId="51448"/>
    <cellStyle name="Nota 10 2 7" xfId="51449"/>
    <cellStyle name="Nota 10 3" xfId="51450"/>
    <cellStyle name="Nota 10 3 2" xfId="51451"/>
    <cellStyle name="Nota 10 3 2 2" xfId="51452"/>
    <cellStyle name="Nota 10 3 3" xfId="51453"/>
    <cellStyle name="Nota 10 3 3 2" xfId="51454"/>
    <cellStyle name="Nota 10 3 4" xfId="51455"/>
    <cellStyle name="Nota 10 3 4 2" xfId="51456"/>
    <cellStyle name="Nota 10 3 5" xfId="51457"/>
    <cellStyle name="Nota 10 3 5 2" xfId="51458"/>
    <cellStyle name="Nota 10 3 6" xfId="51459"/>
    <cellStyle name="Nota 10 4" xfId="51460"/>
    <cellStyle name="Nota 10 4 2" xfId="51461"/>
    <cellStyle name="Nota 10 5" xfId="51462"/>
    <cellStyle name="Nota 10 5 2" xfId="51463"/>
    <cellStyle name="Nota 10 6" xfId="51464"/>
    <cellStyle name="Nota 10 6 2" xfId="51465"/>
    <cellStyle name="Nota 10 7" xfId="51466"/>
    <cellStyle name="Nota 10 7 2" xfId="51467"/>
    <cellStyle name="Nota 10 8" xfId="51468"/>
    <cellStyle name="Nota 100" xfId="51469"/>
    <cellStyle name="Nota 100 2" xfId="51470"/>
    <cellStyle name="Nota 100 2 2" xfId="51471"/>
    <cellStyle name="Nota 100 2 2 2" xfId="51472"/>
    <cellStyle name="Nota 100 2 3" xfId="51473"/>
    <cellStyle name="Nota 100 2 3 2" xfId="51474"/>
    <cellStyle name="Nota 100 2 4" xfId="51475"/>
    <cellStyle name="Nota 100 2 4 2" xfId="51476"/>
    <cellStyle name="Nota 100 2 5" xfId="51477"/>
    <cellStyle name="Nota 100 2 5 2" xfId="51478"/>
    <cellStyle name="Nota 100 2 6" xfId="51479"/>
    <cellStyle name="Nota 100 3" xfId="51480"/>
    <cellStyle name="Nota 100 3 2" xfId="51481"/>
    <cellStyle name="Nota 100 4" xfId="51482"/>
    <cellStyle name="Nota 100 4 2" xfId="51483"/>
    <cellStyle name="Nota 100 5" xfId="51484"/>
    <cellStyle name="Nota 100 5 2" xfId="51485"/>
    <cellStyle name="Nota 100 6" xfId="51486"/>
    <cellStyle name="Nota 100 6 2" xfId="51487"/>
    <cellStyle name="Nota 100 7" xfId="51488"/>
    <cellStyle name="Nota 101" xfId="51489"/>
    <cellStyle name="Nota 101 2" xfId="51490"/>
    <cellStyle name="Nota 101 2 2" xfId="51491"/>
    <cellStyle name="Nota 101 2 2 2" xfId="51492"/>
    <cellStyle name="Nota 101 2 3" xfId="51493"/>
    <cellStyle name="Nota 101 2 3 2" xfId="51494"/>
    <cellStyle name="Nota 101 2 4" xfId="51495"/>
    <cellStyle name="Nota 101 2 4 2" xfId="51496"/>
    <cellStyle name="Nota 101 2 5" xfId="51497"/>
    <cellStyle name="Nota 101 2 5 2" xfId="51498"/>
    <cellStyle name="Nota 101 2 6" xfId="51499"/>
    <cellStyle name="Nota 101 3" xfId="51500"/>
    <cellStyle name="Nota 101 3 2" xfId="51501"/>
    <cellStyle name="Nota 101 4" xfId="51502"/>
    <cellStyle name="Nota 101 4 2" xfId="51503"/>
    <cellStyle name="Nota 101 5" xfId="51504"/>
    <cellStyle name="Nota 101 5 2" xfId="51505"/>
    <cellStyle name="Nota 101 6" xfId="51506"/>
    <cellStyle name="Nota 101 6 2" xfId="51507"/>
    <cellStyle name="Nota 101 7" xfId="51508"/>
    <cellStyle name="Nota 102" xfId="51509"/>
    <cellStyle name="Nota 102 2" xfId="51510"/>
    <cellStyle name="Nota 102 2 2" xfId="51511"/>
    <cellStyle name="Nota 102 2 2 2" xfId="51512"/>
    <cellStyle name="Nota 102 2 3" xfId="51513"/>
    <cellStyle name="Nota 102 2 3 2" xfId="51514"/>
    <cellStyle name="Nota 102 2 4" xfId="51515"/>
    <cellStyle name="Nota 102 2 4 2" xfId="51516"/>
    <cellStyle name="Nota 102 2 5" xfId="51517"/>
    <cellStyle name="Nota 102 2 5 2" xfId="51518"/>
    <cellStyle name="Nota 102 2 6" xfId="51519"/>
    <cellStyle name="Nota 102 3" xfId="51520"/>
    <cellStyle name="Nota 102 3 2" xfId="51521"/>
    <cellStyle name="Nota 102 4" xfId="51522"/>
    <cellStyle name="Nota 102 4 2" xfId="51523"/>
    <cellStyle name="Nota 102 5" xfId="51524"/>
    <cellStyle name="Nota 102 5 2" xfId="51525"/>
    <cellStyle name="Nota 102 6" xfId="51526"/>
    <cellStyle name="Nota 102 6 2" xfId="51527"/>
    <cellStyle name="Nota 102 7" xfId="51528"/>
    <cellStyle name="Nota 103" xfId="51529"/>
    <cellStyle name="Nota 103 2" xfId="51530"/>
    <cellStyle name="Nota 103 2 2" xfId="51531"/>
    <cellStyle name="Nota 103 2 2 2" xfId="51532"/>
    <cellStyle name="Nota 103 2 3" xfId="51533"/>
    <cellStyle name="Nota 103 2 3 2" xfId="51534"/>
    <cellStyle name="Nota 103 2 4" xfId="51535"/>
    <cellStyle name="Nota 103 2 4 2" xfId="51536"/>
    <cellStyle name="Nota 103 2 5" xfId="51537"/>
    <cellStyle name="Nota 103 2 5 2" xfId="51538"/>
    <cellStyle name="Nota 103 2 6" xfId="51539"/>
    <cellStyle name="Nota 103 3" xfId="51540"/>
    <cellStyle name="Nota 103 3 2" xfId="51541"/>
    <cellStyle name="Nota 103 4" xfId="51542"/>
    <cellStyle name="Nota 103 4 2" xfId="51543"/>
    <cellStyle name="Nota 103 5" xfId="51544"/>
    <cellStyle name="Nota 103 5 2" xfId="51545"/>
    <cellStyle name="Nota 103 6" xfId="51546"/>
    <cellStyle name="Nota 103 6 2" xfId="51547"/>
    <cellStyle name="Nota 103 7" xfId="51548"/>
    <cellStyle name="Nota 104" xfId="51549"/>
    <cellStyle name="Nota 104 2" xfId="51550"/>
    <cellStyle name="Nota 104 2 2" xfId="51551"/>
    <cellStyle name="Nota 104 2 2 2" xfId="51552"/>
    <cellStyle name="Nota 104 2 3" xfId="51553"/>
    <cellStyle name="Nota 104 2 3 2" xfId="51554"/>
    <cellStyle name="Nota 104 2 4" xfId="51555"/>
    <cellStyle name="Nota 104 2 4 2" xfId="51556"/>
    <cellStyle name="Nota 104 2 5" xfId="51557"/>
    <cellStyle name="Nota 104 2 5 2" xfId="51558"/>
    <cellStyle name="Nota 104 2 6" xfId="51559"/>
    <cellStyle name="Nota 104 3" xfId="51560"/>
    <cellStyle name="Nota 104 3 2" xfId="51561"/>
    <cellStyle name="Nota 104 4" xfId="51562"/>
    <cellStyle name="Nota 104 4 2" xfId="51563"/>
    <cellStyle name="Nota 104 5" xfId="51564"/>
    <cellStyle name="Nota 104 5 2" xfId="51565"/>
    <cellStyle name="Nota 104 6" xfId="51566"/>
    <cellStyle name="Nota 104 6 2" xfId="51567"/>
    <cellStyle name="Nota 104 7" xfId="51568"/>
    <cellStyle name="Nota 105" xfId="51569"/>
    <cellStyle name="Nota 105 2" xfId="51570"/>
    <cellStyle name="Nota 105 2 2" xfId="51571"/>
    <cellStyle name="Nota 105 2 2 2" xfId="51572"/>
    <cellStyle name="Nota 105 2 3" xfId="51573"/>
    <cellStyle name="Nota 105 2 3 2" xfId="51574"/>
    <cellStyle name="Nota 105 2 4" xfId="51575"/>
    <cellStyle name="Nota 105 2 4 2" xfId="51576"/>
    <cellStyle name="Nota 105 2 5" xfId="51577"/>
    <cellStyle name="Nota 105 2 5 2" xfId="51578"/>
    <cellStyle name="Nota 105 2 6" xfId="51579"/>
    <cellStyle name="Nota 105 3" xfId="51580"/>
    <cellStyle name="Nota 105 3 2" xfId="51581"/>
    <cellStyle name="Nota 105 4" xfId="51582"/>
    <cellStyle name="Nota 105 4 2" xfId="51583"/>
    <cellStyle name="Nota 105 5" xfId="51584"/>
    <cellStyle name="Nota 105 5 2" xfId="51585"/>
    <cellStyle name="Nota 105 6" xfId="51586"/>
    <cellStyle name="Nota 105 6 2" xfId="51587"/>
    <cellStyle name="Nota 105 7" xfId="51588"/>
    <cellStyle name="Nota 106" xfId="51589"/>
    <cellStyle name="Nota 106 2" xfId="51590"/>
    <cellStyle name="Nota 106 2 2" xfId="51591"/>
    <cellStyle name="Nota 106 2 2 2" xfId="51592"/>
    <cellStyle name="Nota 106 2 3" xfId="51593"/>
    <cellStyle name="Nota 106 2 3 2" xfId="51594"/>
    <cellStyle name="Nota 106 2 4" xfId="51595"/>
    <cellStyle name="Nota 106 2 4 2" xfId="51596"/>
    <cellStyle name="Nota 106 2 5" xfId="51597"/>
    <cellStyle name="Nota 106 2 5 2" xfId="51598"/>
    <cellStyle name="Nota 106 2 6" xfId="51599"/>
    <cellStyle name="Nota 106 3" xfId="51600"/>
    <cellStyle name="Nota 106 3 2" xfId="51601"/>
    <cellStyle name="Nota 106 4" xfId="51602"/>
    <cellStyle name="Nota 106 4 2" xfId="51603"/>
    <cellStyle name="Nota 106 5" xfId="51604"/>
    <cellStyle name="Nota 106 5 2" xfId="51605"/>
    <cellStyle name="Nota 106 6" xfId="51606"/>
    <cellStyle name="Nota 106 6 2" xfId="51607"/>
    <cellStyle name="Nota 106 7" xfId="51608"/>
    <cellStyle name="Nota 107" xfId="51609"/>
    <cellStyle name="Nota 107 2" xfId="51610"/>
    <cellStyle name="Nota 107 2 2" xfId="51611"/>
    <cellStyle name="Nota 107 2 2 2" xfId="51612"/>
    <cellStyle name="Nota 107 2 3" xfId="51613"/>
    <cellStyle name="Nota 107 2 3 2" xfId="51614"/>
    <cellStyle name="Nota 107 2 4" xfId="51615"/>
    <cellStyle name="Nota 107 2 4 2" xfId="51616"/>
    <cellStyle name="Nota 107 2 5" xfId="51617"/>
    <cellStyle name="Nota 107 2 5 2" xfId="51618"/>
    <cellStyle name="Nota 107 2 6" xfId="51619"/>
    <cellStyle name="Nota 107 3" xfId="51620"/>
    <cellStyle name="Nota 107 3 2" xfId="51621"/>
    <cellStyle name="Nota 107 4" xfId="51622"/>
    <cellStyle name="Nota 107 4 2" xfId="51623"/>
    <cellStyle name="Nota 107 5" xfId="51624"/>
    <cellStyle name="Nota 107 5 2" xfId="51625"/>
    <cellStyle name="Nota 107 6" xfId="51626"/>
    <cellStyle name="Nota 107 6 2" xfId="51627"/>
    <cellStyle name="Nota 107 7" xfId="51628"/>
    <cellStyle name="Nota 108" xfId="51629"/>
    <cellStyle name="Nota 108 2" xfId="51630"/>
    <cellStyle name="Nota 108 2 2" xfId="51631"/>
    <cellStyle name="Nota 108 2 2 2" xfId="51632"/>
    <cellStyle name="Nota 108 2 3" xfId="51633"/>
    <cellStyle name="Nota 108 2 3 2" xfId="51634"/>
    <cellStyle name="Nota 108 2 4" xfId="51635"/>
    <cellStyle name="Nota 108 2 4 2" xfId="51636"/>
    <cellStyle name="Nota 108 2 5" xfId="51637"/>
    <cellStyle name="Nota 108 2 5 2" xfId="51638"/>
    <cellStyle name="Nota 108 2 6" xfId="51639"/>
    <cellStyle name="Nota 108 3" xfId="51640"/>
    <cellStyle name="Nota 108 3 2" xfId="51641"/>
    <cellStyle name="Nota 108 4" xfId="51642"/>
    <cellStyle name="Nota 108 4 2" xfId="51643"/>
    <cellStyle name="Nota 108 5" xfId="51644"/>
    <cellStyle name="Nota 108 5 2" xfId="51645"/>
    <cellStyle name="Nota 108 6" xfId="51646"/>
    <cellStyle name="Nota 108 6 2" xfId="51647"/>
    <cellStyle name="Nota 108 7" xfId="51648"/>
    <cellStyle name="Nota 109" xfId="51649"/>
    <cellStyle name="Nota 109 2" xfId="51650"/>
    <cellStyle name="Nota 109 2 2" xfId="51651"/>
    <cellStyle name="Nota 109 2 2 2" xfId="51652"/>
    <cellStyle name="Nota 109 2 3" xfId="51653"/>
    <cellStyle name="Nota 109 2 3 2" xfId="51654"/>
    <cellStyle name="Nota 109 2 4" xfId="51655"/>
    <cellStyle name="Nota 109 2 4 2" xfId="51656"/>
    <cellStyle name="Nota 109 2 5" xfId="51657"/>
    <cellStyle name="Nota 109 2 5 2" xfId="51658"/>
    <cellStyle name="Nota 109 2 6" xfId="51659"/>
    <cellStyle name="Nota 109 3" xfId="51660"/>
    <cellStyle name="Nota 109 3 2" xfId="51661"/>
    <cellStyle name="Nota 109 4" xfId="51662"/>
    <cellStyle name="Nota 109 4 2" xfId="51663"/>
    <cellStyle name="Nota 109 5" xfId="51664"/>
    <cellStyle name="Nota 109 5 2" xfId="51665"/>
    <cellStyle name="Nota 109 6" xfId="51666"/>
    <cellStyle name="Nota 109 6 2" xfId="51667"/>
    <cellStyle name="Nota 109 7" xfId="51668"/>
    <cellStyle name="Nota 11" xfId="51669"/>
    <cellStyle name="Nota 11 2" xfId="51670"/>
    <cellStyle name="Nota 11 2 2" xfId="51671"/>
    <cellStyle name="Nota 11 2 2 2" xfId="51672"/>
    <cellStyle name="Nota 11 2 2 2 2" xfId="51673"/>
    <cellStyle name="Nota 11 2 2 3" xfId="51674"/>
    <cellStyle name="Nota 11 2 2 3 2" xfId="51675"/>
    <cellStyle name="Nota 11 2 2 4" xfId="51676"/>
    <cellStyle name="Nota 11 2 2 4 2" xfId="51677"/>
    <cellStyle name="Nota 11 2 2 5" xfId="51678"/>
    <cellStyle name="Nota 11 2 2 5 2" xfId="51679"/>
    <cellStyle name="Nota 11 2 2 6" xfId="51680"/>
    <cellStyle name="Nota 11 2 3" xfId="51681"/>
    <cellStyle name="Nota 11 2 3 2" xfId="51682"/>
    <cellStyle name="Nota 11 2 4" xfId="51683"/>
    <cellStyle name="Nota 11 2 4 2" xfId="51684"/>
    <cellStyle name="Nota 11 2 5" xfId="51685"/>
    <cellStyle name="Nota 11 2 5 2" xfId="51686"/>
    <cellStyle name="Nota 11 2 6" xfId="51687"/>
    <cellStyle name="Nota 11 2 6 2" xfId="51688"/>
    <cellStyle name="Nota 11 2 7" xfId="51689"/>
    <cellStyle name="Nota 11 3" xfId="51690"/>
    <cellStyle name="Nota 11 3 2" xfId="51691"/>
    <cellStyle name="Nota 11 3 2 2" xfId="51692"/>
    <cellStyle name="Nota 11 3 3" xfId="51693"/>
    <cellStyle name="Nota 11 3 3 2" xfId="51694"/>
    <cellStyle name="Nota 11 3 4" xfId="51695"/>
    <cellStyle name="Nota 11 3 4 2" xfId="51696"/>
    <cellStyle name="Nota 11 3 5" xfId="51697"/>
    <cellStyle name="Nota 11 3 5 2" xfId="51698"/>
    <cellStyle name="Nota 11 3 6" xfId="51699"/>
    <cellStyle name="Nota 11 4" xfId="51700"/>
    <cellStyle name="Nota 11 4 2" xfId="51701"/>
    <cellStyle name="Nota 11 5" xfId="51702"/>
    <cellStyle name="Nota 11 5 2" xfId="51703"/>
    <cellStyle name="Nota 11 6" xfId="51704"/>
    <cellStyle name="Nota 11 6 2" xfId="51705"/>
    <cellStyle name="Nota 11 7" xfId="51706"/>
    <cellStyle name="Nota 11 7 2" xfId="51707"/>
    <cellStyle name="Nota 11 8" xfId="51708"/>
    <cellStyle name="Nota 110" xfId="51709"/>
    <cellStyle name="Nota 110 2" xfId="51710"/>
    <cellStyle name="Nota 110 2 2" xfId="51711"/>
    <cellStyle name="Nota 110 2 2 2" xfId="51712"/>
    <cellStyle name="Nota 110 2 3" xfId="51713"/>
    <cellStyle name="Nota 110 2 3 2" xfId="51714"/>
    <cellStyle name="Nota 110 2 4" xfId="51715"/>
    <cellStyle name="Nota 110 2 4 2" xfId="51716"/>
    <cellStyle name="Nota 110 2 5" xfId="51717"/>
    <cellStyle name="Nota 110 2 5 2" xfId="51718"/>
    <cellStyle name="Nota 110 2 6" xfId="51719"/>
    <cellStyle name="Nota 110 3" xfId="51720"/>
    <cellStyle name="Nota 110 3 2" xfId="51721"/>
    <cellStyle name="Nota 110 4" xfId="51722"/>
    <cellStyle name="Nota 110 4 2" xfId="51723"/>
    <cellStyle name="Nota 110 5" xfId="51724"/>
    <cellStyle name="Nota 110 5 2" xfId="51725"/>
    <cellStyle name="Nota 110 6" xfId="51726"/>
    <cellStyle name="Nota 110 6 2" xfId="51727"/>
    <cellStyle name="Nota 110 7" xfId="51728"/>
    <cellStyle name="Nota 111" xfId="51729"/>
    <cellStyle name="Nota 111 2" xfId="51730"/>
    <cellStyle name="Nota 111 2 2" xfId="51731"/>
    <cellStyle name="Nota 111 2 2 2" xfId="51732"/>
    <cellStyle name="Nota 111 2 3" xfId="51733"/>
    <cellStyle name="Nota 111 2 3 2" xfId="51734"/>
    <cellStyle name="Nota 111 2 4" xfId="51735"/>
    <cellStyle name="Nota 111 2 4 2" xfId="51736"/>
    <cellStyle name="Nota 111 2 5" xfId="51737"/>
    <cellStyle name="Nota 111 2 5 2" xfId="51738"/>
    <cellStyle name="Nota 111 2 6" xfId="51739"/>
    <cellStyle name="Nota 111 3" xfId="51740"/>
    <cellStyle name="Nota 111 3 2" xfId="51741"/>
    <cellStyle name="Nota 111 4" xfId="51742"/>
    <cellStyle name="Nota 111 4 2" xfId="51743"/>
    <cellStyle name="Nota 111 5" xfId="51744"/>
    <cellStyle name="Nota 111 5 2" xfId="51745"/>
    <cellStyle name="Nota 111 6" xfId="51746"/>
    <cellStyle name="Nota 111 6 2" xfId="51747"/>
    <cellStyle name="Nota 111 7" xfId="51748"/>
    <cellStyle name="Nota 112" xfId="51749"/>
    <cellStyle name="Nota 112 2" xfId="51750"/>
    <cellStyle name="Nota 112 2 2" xfId="51751"/>
    <cellStyle name="Nota 112 2 2 2" xfId="51752"/>
    <cellStyle name="Nota 112 2 3" xfId="51753"/>
    <cellStyle name="Nota 112 2 3 2" xfId="51754"/>
    <cellStyle name="Nota 112 2 4" xfId="51755"/>
    <cellStyle name="Nota 112 2 4 2" xfId="51756"/>
    <cellStyle name="Nota 112 2 5" xfId="51757"/>
    <cellStyle name="Nota 112 2 5 2" xfId="51758"/>
    <cellStyle name="Nota 112 2 6" xfId="51759"/>
    <cellStyle name="Nota 112 3" xfId="51760"/>
    <cellStyle name="Nota 112 3 2" xfId="51761"/>
    <cellStyle name="Nota 112 4" xfId="51762"/>
    <cellStyle name="Nota 112 4 2" xfId="51763"/>
    <cellStyle name="Nota 112 5" xfId="51764"/>
    <cellStyle name="Nota 112 5 2" xfId="51765"/>
    <cellStyle name="Nota 112 6" xfId="51766"/>
    <cellStyle name="Nota 112 6 2" xfId="51767"/>
    <cellStyle name="Nota 112 7" xfId="51768"/>
    <cellStyle name="Nota 113" xfId="51769"/>
    <cellStyle name="Nota 113 2" xfId="51770"/>
    <cellStyle name="Nota 113 2 2" xfId="51771"/>
    <cellStyle name="Nota 113 2 2 2" xfId="51772"/>
    <cellStyle name="Nota 113 2 3" xfId="51773"/>
    <cellStyle name="Nota 113 2 3 2" xfId="51774"/>
    <cellStyle name="Nota 113 2 4" xfId="51775"/>
    <cellStyle name="Nota 113 2 4 2" xfId="51776"/>
    <cellStyle name="Nota 113 2 5" xfId="51777"/>
    <cellStyle name="Nota 113 2 5 2" xfId="51778"/>
    <cellStyle name="Nota 113 2 6" xfId="51779"/>
    <cellStyle name="Nota 113 3" xfId="51780"/>
    <cellStyle name="Nota 113 3 2" xfId="51781"/>
    <cellStyle name="Nota 113 4" xfId="51782"/>
    <cellStyle name="Nota 113 4 2" xfId="51783"/>
    <cellStyle name="Nota 113 5" xfId="51784"/>
    <cellStyle name="Nota 113 5 2" xfId="51785"/>
    <cellStyle name="Nota 113 6" xfId="51786"/>
    <cellStyle name="Nota 113 6 2" xfId="51787"/>
    <cellStyle name="Nota 113 7" xfId="51788"/>
    <cellStyle name="Nota 114" xfId="51789"/>
    <cellStyle name="Nota 114 2" xfId="51790"/>
    <cellStyle name="Nota 114 2 2" xfId="51791"/>
    <cellStyle name="Nota 114 2 2 2" xfId="51792"/>
    <cellStyle name="Nota 114 2 3" xfId="51793"/>
    <cellStyle name="Nota 114 2 3 2" xfId="51794"/>
    <cellStyle name="Nota 114 2 4" xfId="51795"/>
    <cellStyle name="Nota 114 2 4 2" xfId="51796"/>
    <cellStyle name="Nota 114 2 5" xfId="51797"/>
    <cellStyle name="Nota 114 2 5 2" xfId="51798"/>
    <cellStyle name="Nota 114 2 6" xfId="51799"/>
    <cellStyle name="Nota 114 3" xfId="51800"/>
    <cellStyle name="Nota 114 3 2" xfId="51801"/>
    <cellStyle name="Nota 114 4" xfId="51802"/>
    <cellStyle name="Nota 114 4 2" xfId="51803"/>
    <cellStyle name="Nota 114 5" xfId="51804"/>
    <cellStyle name="Nota 114 5 2" xfId="51805"/>
    <cellStyle name="Nota 114 6" xfId="51806"/>
    <cellStyle name="Nota 114 6 2" xfId="51807"/>
    <cellStyle name="Nota 114 7" xfId="51808"/>
    <cellStyle name="Nota 115" xfId="51809"/>
    <cellStyle name="Nota 115 2" xfId="51810"/>
    <cellStyle name="Nota 115 2 2" xfId="51811"/>
    <cellStyle name="Nota 115 2 2 2" xfId="51812"/>
    <cellStyle name="Nota 115 2 3" xfId="51813"/>
    <cellStyle name="Nota 115 2 3 2" xfId="51814"/>
    <cellStyle name="Nota 115 2 4" xfId="51815"/>
    <cellStyle name="Nota 115 2 4 2" xfId="51816"/>
    <cellStyle name="Nota 115 2 5" xfId="51817"/>
    <cellStyle name="Nota 115 2 5 2" xfId="51818"/>
    <cellStyle name="Nota 115 2 6" xfId="51819"/>
    <cellStyle name="Nota 115 3" xfId="51820"/>
    <cellStyle name="Nota 115 3 2" xfId="51821"/>
    <cellStyle name="Nota 115 4" xfId="51822"/>
    <cellStyle name="Nota 115 4 2" xfId="51823"/>
    <cellStyle name="Nota 115 5" xfId="51824"/>
    <cellStyle name="Nota 115 5 2" xfId="51825"/>
    <cellStyle name="Nota 115 6" xfId="51826"/>
    <cellStyle name="Nota 115 6 2" xfId="51827"/>
    <cellStyle name="Nota 115 7" xfId="51828"/>
    <cellStyle name="Nota 116" xfId="51829"/>
    <cellStyle name="Nota 116 2" xfId="51830"/>
    <cellStyle name="Nota 116 2 2" xfId="51831"/>
    <cellStyle name="Nota 116 2 2 2" xfId="51832"/>
    <cellStyle name="Nota 116 2 3" xfId="51833"/>
    <cellStyle name="Nota 116 2 3 2" xfId="51834"/>
    <cellStyle name="Nota 116 2 4" xfId="51835"/>
    <cellStyle name="Nota 116 2 4 2" xfId="51836"/>
    <cellStyle name="Nota 116 2 5" xfId="51837"/>
    <cellStyle name="Nota 116 2 5 2" xfId="51838"/>
    <cellStyle name="Nota 116 2 6" xfId="51839"/>
    <cellStyle name="Nota 116 3" xfId="51840"/>
    <cellStyle name="Nota 116 3 2" xfId="51841"/>
    <cellStyle name="Nota 116 4" xfId="51842"/>
    <cellStyle name="Nota 116 4 2" xfId="51843"/>
    <cellStyle name="Nota 116 5" xfId="51844"/>
    <cellStyle name="Nota 116 5 2" xfId="51845"/>
    <cellStyle name="Nota 116 6" xfId="51846"/>
    <cellStyle name="Nota 116 6 2" xfId="51847"/>
    <cellStyle name="Nota 116 7" xfId="51848"/>
    <cellStyle name="Nota 117" xfId="51849"/>
    <cellStyle name="Nota 117 2" xfId="51850"/>
    <cellStyle name="Nota 117 2 2" xfId="51851"/>
    <cellStyle name="Nota 117 2 2 2" xfId="51852"/>
    <cellStyle name="Nota 117 2 3" xfId="51853"/>
    <cellStyle name="Nota 117 2 3 2" xfId="51854"/>
    <cellStyle name="Nota 117 2 4" xfId="51855"/>
    <cellStyle name="Nota 117 2 4 2" xfId="51856"/>
    <cellStyle name="Nota 117 2 5" xfId="51857"/>
    <cellStyle name="Nota 117 2 5 2" xfId="51858"/>
    <cellStyle name="Nota 117 2 6" xfId="51859"/>
    <cellStyle name="Nota 117 3" xfId="51860"/>
    <cellStyle name="Nota 117 3 2" xfId="51861"/>
    <cellStyle name="Nota 117 4" xfId="51862"/>
    <cellStyle name="Nota 117 4 2" xfId="51863"/>
    <cellStyle name="Nota 117 5" xfId="51864"/>
    <cellStyle name="Nota 117 5 2" xfId="51865"/>
    <cellStyle name="Nota 117 6" xfId="51866"/>
    <cellStyle name="Nota 117 6 2" xfId="51867"/>
    <cellStyle name="Nota 117 7" xfId="51868"/>
    <cellStyle name="Nota 118" xfId="51869"/>
    <cellStyle name="Nota 118 2" xfId="51870"/>
    <cellStyle name="Nota 118 2 2" xfId="51871"/>
    <cellStyle name="Nota 118 2 2 2" xfId="51872"/>
    <cellStyle name="Nota 118 2 3" xfId="51873"/>
    <cellStyle name="Nota 118 2 3 2" xfId="51874"/>
    <cellStyle name="Nota 118 2 4" xfId="51875"/>
    <cellStyle name="Nota 118 2 4 2" xfId="51876"/>
    <cellStyle name="Nota 118 2 5" xfId="51877"/>
    <cellStyle name="Nota 118 2 5 2" xfId="51878"/>
    <cellStyle name="Nota 118 2 6" xfId="51879"/>
    <cellStyle name="Nota 118 3" xfId="51880"/>
    <cellStyle name="Nota 118 3 2" xfId="51881"/>
    <cellStyle name="Nota 118 4" xfId="51882"/>
    <cellStyle name="Nota 118 4 2" xfId="51883"/>
    <cellStyle name="Nota 118 5" xfId="51884"/>
    <cellStyle name="Nota 118 5 2" xfId="51885"/>
    <cellStyle name="Nota 118 6" xfId="51886"/>
    <cellStyle name="Nota 118 6 2" xfId="51887"/>
    <cellStyle name="Nota 118 7" xfId="51888"/>
    <cellStyle name="Nota 119" xfId="51889"/>
    <cellStyle name="Nota 119 2" xfId="51890"/>
    <cellStyle name="Nota 119 2 2" xfId="51891"/>
    <cellStyle name="Nota 119 2 2 2" xfId="51892"/>
    <cellStyle name="Nota 119 2 3" xfId="51893"/>
    <cellStyle name="Nota 119 2 3 2" xfId="51894"/>
    <cellStyle name="Nota 119 2 4" xfId="51895"/>
    <cellStyle name="Nota 119 2 4 2" xfId="51896"/>
    <cellStyle name="Nota 119 2 5" xfId="51897"/>
    <cellStyle name="Nota 119 2 5 2" xfId="51898"/>
    <cellStyle name="Nota 119 2 6" xfId="51899"/>
    <cellStyle name="Nota 119 3" xfId="51900"/>
    <cellStyle name="Nota 119 3 2" xfId="51901"/>
    <cellStyle name="Nota 119 4" xfId="51902"/>
    <cellStyle name="Nota 119 4 2" xfId="51903"/>
    <cellStyle name="Nota 119 5" xfId="51904"/>
    <cellStyle name="Nota 119 5 2" xfId="51905"/>
    <cellStyle name="Nota 119 6" xfId="51906"/>
    <cellStyle name="Nota 119 6 2" xfId="51907"/>
    <cellStyle name="Nota 119 7" xfId="51908"/>
    <cellStyle name="Nota 12" xfId="51909"/>
    <cellStyle name="Nota 12 2" xfId="51910"/>
    <cellStyle name="Nota 12 2 2" xfId="51911"/>
    <cellStyle name="Nota 12 2 2 2" xfId="51912"/>
    <cellStyle name="Nota 12 2 2 2 2" xfId="51913"/>
    <cellStyle name="Nota 12 2 2 3" xfId="51914"/>
    <cellStyle name="Nota 12 2 2 3 2" xfId="51915"/>
    <cellStyle name="Nota 12 2 2 4" xfId="51916"/>
    <cellStyle name="Nota 12 2 2 4 2" xfId="51917"/>
    <cellStyle name="Nota 12 2 2 5" xfId="51918"/>
    <cellStyle name="Nota 12 2 2 5 2" xfId="51919"/>
    <cellStyle name="Nota 12 2 2 6" xfId="51920"/>
    <cellStyle name="Nota 12 2 3" xfId="51921"/>
    <cellStyle name="Nota 12 2 3 2" xfId="51922"/>
    <cellStyle name="Nota 12 2 4" xfId="51923"/>
    <cellStyle name="Nota 12 2 4 2" xfId="51924"/>
    <cellStyle name="Nota 12 2 5" xfId="51925"/>
    <cellStyle name="Nota 12 2 5 2" xfId="51926"/>
    <cellStyle name="Nota 12 2 6" xfId="51927"/>
    <cellStyle name="Nota 12 2 6 2" xfId="51928"/>
    <cellStyle name="Nota 12 2 7" xfId="51929"/>
    <cellStyle name="Nota 12 3" xfId="51930"/>
    <cellStyle name="Nota 12 3 2" xfId="51931"/>
    <cellStyle name="Nota 12 3 2 2" xfId="51932"/>
    <cellStyle name="Nota 12 3 3" xfId="51933"/>
    <cellStyle name="Nota 12 3 3 2" xfId="51934"/>
    <cellStyle name="Nota 12 3 4" xfId="51935"/>
    <cellStyle name="Nota 12 3 4 2" xfId="51936"/>
    <cellStyle name="Nota 12 3 5" xfId="51937"/>
    <cellStyle name="Nota 12 3 5 2" xfId="51938"/>
    <cellStyle name="Nota 12 3 6" xfId="51939"/>
    <cellStyle name="Nota 12 4" xfId="51940"/>
    <cellStyle name="Nota 12 4 2" xfId="51941"/>
    <cellStyle name="Nota 12 5" xfId="51942"/>
    <cellStyle name="Nota 12 5 2" xfId="51943"/>
    <cellStyle name="Nota 12 6" xfId="51944"/>
    <cellStyle name="Nota 12 6 2" xfId="51945"/>
    <cellStyle name="Nota 12 7" xfId="51946"/>
    <cellStyle name="Nota 12 7 2" xfId="51947"/>
    <cellStyle name="Nota 12 8" xfId="51948"/>
    <cellStyle name="Nota 120" xfId="51949"/>
    <cellStyle name="Nota 120 2" xfId="51950"/>
    <cellStyle name="Nota 120 2 2" xfId="51951"/>
    <cellStyle name="Nota 120 2 2 2" xfId="51952"/>
    <cellStyle name="Nota 120 2 3" xfId="51953"/>
    <cellStyle name="Nota 120 2 3 2" xfId="51954"/>
    <cellStyle name="Nota 120 2 4" xfId="51955"/>
    <cellStyle name="Nota 120 2 4 2" xfId="51956"/>
    <cellStyle name="Nota 120 2 5" xfId="51957"/>
    <cellStyle name="Nota 120 2 5 2" xfId="51958"/>
    <cellStyle name="Nota 120 2 6" xfId="51959"/>
    <cellStyle name="Nota 120 3" xfId="51960"/>
    <cellStyle name="Nota 120 3 2" xfId="51961"/>
    <cellStyle name="Nota 120 4" xfId="51962"/>
    <cellStyle name="Nota 120 4 2" xfId="51963"/>
    <cellStyle name="Nota 120 5" xfId="51964"/>
    <cellStyle name="Nota 120 5 2" xfId="51965"/>
    <cellStyle name="Nota 120 6" xfId="51966"/>
    <cellStyle name="Nota 120 6 2" xfId="51967"/>
    <cellStyle name="Nota 120 7" xfId="51968"/>
    <cellStyle name="Nota 121" xfId="51969"/>
    <cellStyle name="Nota 121 2" xfId="51970"/>
    <cellStyle name="Nota 121 2 2" xfId="51971"/>
    <cellStyle name="Nota 121 2 2 2" xfId="51972"/>
    <cellStyle name="Nota 121 2 3" xfId="51973"/>
    <cellStyle name="Nota 121 2 3 2" xfId="51974"/>
    <cellStyle name="Nota 121 2 4" xfId="51975"/>
    <cellStyle name="Nota 121 2 4 2" xfId="51976"/>
    <cellStyle name="Nota 121 2 5" xfId="51977"/>
    <cellStyle name="Nota 121 2 5 2" xfId="51978"/>
    <cellStyle name="Nota 121 2 6" xfId="51979"/>
    <cellStyle name="Nota 121 3" xfId="51980"/>
    <cellStyle name="Nota 121 3 2" xfId="51981"/>
    <cellStyle name="Nota 121 4" xfId="51982"/>
    <cellStyle name="Nota 121 4 2" xfId="51983"/>
    <cellStyle name="Nota 121 5" xfId="51984"/>
    <cellStyle name="Nota 121 5 2" xfId="51985"/>
    <cellStyle name="Nota 121 6" xfId="51986"/>
    <cellStyle name="Nota 121 6 2" xfId="51987"/>
    <cellStyle name="Nota 121 7" xfId="51988"/>
    <cellStyle name="Nota 122" xfId="51989"/>
    <cellStyle name="Nota 122 2" xfId="51990"/>
    <cellStyle name="Nota 122 2 2" xfId="51991"/>
    <cellStyle name="Nota 122 2 2 2" xfId="51992"/>
    <cellStyle name="Nota 122 2 3" xfId="51993"/>
    <cellStyle name="Nota 122 2 3 2" xfId="51994"/>
    <cellStyle name="Nota 122 2 4" xfId="51995"/>
    <cellStyle name="Nota 122 2 4 2" xfId="51996"/>
    <cellStyle name="Nota 122 2 5" xfId="51997"/>
    <cellStyle name="Nota 122 2 5 2" xfId="51998"/>
    <cellStyle name="Nota 122 2 6" xfId="51999"/>
    <cellStyle name="Nota 122 3" xfId="52000"/>
    <cellStyle name="Nota 122 3 2" xfId="52001"/>
    <cellStyle name="Nota 122 4" xfId="52002"/>
    <cellStyle name="Nota 122 4 2" xfId="52003"/>
    <cellStyle name="Nota 122 5" xfId="52004"/>
    <cellStyle name="Nota 122 5 2" xfId="52005"/>
    <cellStyle name="Nota 122 6" xfId="52006"/>
    <cellStyle name="Nota 122 6 2" xfId="52007"/>
    <cellStyle name="Nota 122 7" xfId="52008"/>
    <cellStyle name="Nota 123" xfId="52009"/>
    <cellStyle name="Nota 123 2" xfId="52010"/>
    <cellStyle name="Nota 123 2 2" xfId="52011"/>
    <cellStyle name="Nota 123 2 2 2" xfId="52012"/>
    <cellStyle name="Nota 123 2 3" xfId="52013"/>
    <cellStyle name="Nota 123 2 3 2" xfId="52014"/>
    <cellStyle name="Nota 123 2 4" xfId="52015"/>
    <cellStyle name="Nota 123 2 4 2" xfId="52016"/>
    <cellStyle name="Nota 123 2 5" xfId="52017"/>
    <cellStyle name="Nota 123 2 5 2" xfId="52018"/>
    <cellStyle name="Nota 123 2 6" xfId="52019"/>
    <cellStyle name="Nota 123 3" xfId="52020"/>
    <cellStyle name="Nota 123 3 2" xfId="52021"/>
    <cellStyle name="Nota 123 4" xfId="52022"/>
    <cellStyle name="Nota 123 4 2" xfId="52023"/>
    <cellStyle name="Nota 123 5" xfId="52024"/>
    <cellStyle name="Nota 123 5 2" xfId="52025"/>
    <cellStyle name="Nota 123 6" xfId="52026"/>
    <cellStyle name="Nota 123 6 2" xfId="52027"/>
    <cellStyle name="Nota 123 7" xfId="52028"/>
    <cellStyle name="Nota 124" xfId="52029"/>
    <cellStyle name="Nota 124 2" xfId="52030"/>
    <cellStyle name="Nota 124 2 2" xfId="52031"/>
    <cellStyle name="Nota 124 2 2 2" xfId="52032"/>
    <cellStyle name="Nota 124 2 3" xfId="52033"/>
    <cellStyle name="Nota 124 2 3 2" xfId="52034"/>
    <cellStyle name="Nota 124 2 4" xfId="52035"/>
    <cellStyle name="Nota 124 2 4 2" xfId="52036"/>
    <cellStyle name="Nota 124 2 5" xfId="52037"/>
    <cellStyle name="Nota 124 2 5 2" xfId="52038"/>
    <cellStyle name="Nota 124 2 6" xfId="52039"/>
    <cellStyle name="Nota 124 3" xfId="52040"/>
    <cellStyle name="Nota 124 3 2" xfId="52041"/>
    <cellStyle name="Nota 124 4" xfId="52042"/>
    <cellStyle name="Nota 124 4 2" xfId="52043"/>
    <cellStyle name="Nota 124 5" xfId="52044"/>
    <cellStyle name="Nota 124 5 2" xfId="52045"/>
    <cellStyle name="Nota 124 6" xfId="52046"/>
    <cellStyle name="Nota 124 6 2" xfId="52047"/>
    <cellStyle name="Nota 124 7" xfId="52048"/>
    <cellStyle name="Nota 125" xfId="52049"/>
    <cellStyle name="Nota 125 2" xfId="52050"/>
    <cellStyle name="Nota 125 2 2" xfId="52051"/>
    <cellStyle name="Nota 125 2 2 2" xfId="52052"/>
    <cellStyle name="Nota 125 2 3" xfId="52053"/>
    <cellStyle name="Nota 125 2 3 2" xfId="52054"/>
    <cellStyle name="Nota 125 2 4" xfId="52055"/>
    <cellStyle name="Nota 125 2 4 2" xfId="52056"/>
    <cellStyle name="Nota 125 2 5" xfId="52057"/>
    <cellStyle name="Nota 125 2 5 2" xfId="52058"/>
    <cellStyle name="Nota 125 2 6" xfId="52059"/>
    <cellStyle name="Nota 125 3" xfId="52060"/>
    <cellStyle name="Nota 125 3 2" xfId="52061"/>
    <cellStyle name="Nota 125 4" xfId="52062"/>
    <cellStyle name="Nota 125 4 2" xfId="52063"/>
    <cellStyle name="Nota 125 5" xfId="52064"/>
    <cellStyle name="Nota 125 5 2" xfId="52065"/>
    <cellStyle name="Nota 125 6" xfId="52066"/>
    <cellStyle name="Nota 125 6 2" xfId="52067"/>
    <cellStyle name="Nota 125 7" xfId="52068"/>
    <cellStyle name="Nota 126" xfId="52069"/>
    <cellStyle name="Nota 126 2" xfId="52070"/>
    <cellStyle name="Nota 126 2 2" xfId="52071"/>
    <cellStyle name="Nota 126 2 2 2" xfId="52072"/>
    <cellStyle name="Nota 126 2 3" xfId="52073"/>
    <cellStyle name="Nota 126 2 3 2" xfId="52074"/>
    <cellStyle name="Nota 126 2 4" xfId="52075"/>
    <cellStyle name="Nota 126 2 4 2" xfId="52076"/>
    <cellStyle name="Nota 126 2 5" xfId="52077"/>
    <cellStyle name="Nota 126 2 5 2" xfId="52078"/>
    <cellStyle name="Nota 126 2 6" xfId="52079"/>
    <cellStyle name="Nota 126 3" xfId="52080"/>
    <cellStyle name="Nota 126 3 2" xfId="52081"/>
    <cellStyle name="Nota 126 4" xfId="52082"/>
    <cellStyle name="Nota 126 4 2" xfId="52083"/>
    <cellStyle name="Nota 126 5" xfId="52084"/>
    <cellStyle name="Nota 126 5 2" xfId="52085"/>
    <cellStyle name="Nota 126 6" xfId="52086"/>
    <cellStyle name="Nota 126 6 2" xfId="52087"/>
    <cellStyle name="Nota 126 7" xfId="52088"/>
    <cellStyle name="Nota 127" xfId="52089"/>
    <cellStyle name="Nota 127 2" xfId="52090"/>
    <cellStyle name="Nota 127 2 2" xfId="52091"/>
    <cellStyle name="Nota 127 2 2 2" xfId="52092"/>
    <cellStyle name="Nota 127 2 3" xfId="52093"/>
    <cellStyle name="Nota 127 2 3 2" xfId="52094"/>
    <cellStyle name="Nota 127 2 4" xfId="52095"/>
    <cellStyle name="Nota 127 2 4 2" xfId="52096"/>
    <cellStyle name="Nota 127 2 5" xfId="52097"/>
    <cellStyle name="Nota 127 2 5 2" xfId="52098"/>
    <cellStyle name="Nota 127 2 6" xfId="52099"/>
    <cellStyle name="Nota 127 3" xfId="52100"/>
    <cellStyle name="Nota 127 3 2" xfId="52101"/>
    <cellStyle name="Nota 127 4" xfId="52102"/>
    <cellStyle name="Nota 127 4 2" xfId="52103"/>
    <cellStyle name="Nota 127 5" xfId="52104"/>
    <cellStyle name="Nota 127 5 2" xfId="52105"/>
    <cellStyle name="Nota 127 6" xfId="52106"/>
    <cellStyle name="Nota 127 6 2" xfId="52107"/>
    <cellStyle name="Nota 127 7" xfId="52108"/>
    <cellStyle name="Nota 128" xfId="52109"/>
    <cellStyle name="Nota 128 2" xfId="52110"/>
    <cellStyle name="Nota 128 2 2" xfId="52111"/>
    <cellStyle name="Nota 128 2 2 2" xfId="52112"/>
    <cellStyle name="Nota 128 2 3" xfId="52113"/>
    <cellStyle name="Nota 128 2 3 2" xfId="52114"/>
    <cellStyle name="Nota 128 2 4" xfId="52115"/>
    <cellStyle name="Nota 128 2 4 2" xfId="52116"/>
    <cellStyle name="Nota 128 2 5" xfId="52117"/>
    <cellStyle name="Nota 128 2 5 2" xfId="52118"/>
    <cellStyle name="Nota 128 2 6" xfId="52119"/>
    <cellStyle name="Nota 128 3" xfId="52120"/>
    <cellStyle name="Nota 128 3 2" xfId="52121"/>
    <cellStyle name="Nota 128 4" xfId="52122"/>
    <cellStyle name="Nota 128 4 2" xfId="52123"/>
    <cellStyle name="Nota 128 5" xfId="52124"/>
    <cellStyle name="Nota 128 5 2" xfId="52125"/>
    <cellStyle name="Nota 128 6" xfId="52126"/>
    <cellStyle name="Nota 128 6 2" xfId="52127"/>
    <cellStyle name="Nota 128 7" xfId="52128"/>
    <cellStyle name="Nota 129" xfId="52129"/>
    <cellStyle name="Nota 129 2" xfId="52130"/>
    <cellStyle name="Nota 129 2 2" xfId="52131"/>
    <cellStyle name="Nota 129 2 2 2" xfId="52132"/>
    <cellStyle name="Nota 129 2 3" xfId="52133"/>
    <cellStyle name="Nota 129 2 3 2" xfId="52134"/>
    <cellStyle name="Nota 129 2 4" xfId="52135"/>
    <cellStyle name="Nota 129 2 4 2" xfId="52136"/>
    <cellStyle name="Nota 129 2 5" xfId="52137"/>
    <cellStyle name="Nota 129 2 5 2" xfId="52138"/>
    <cellStyle name="Nota 129 2 6" xfId="52139"/>
    <cellStyle name="Nota 129 3" xfId="52140"/>
    <cellStyle name="Nota 129 3 2" xfId="52141"/>
    <cellStyle name="Nota 129 4" xfId="52142"/>
    <cellStyle name="Nota 129 4 2" xfId="52143"/>
    <cellStyle name="Nota 129 5" xfId="52144"/>
    <cellStyle name="Nota 129 5 2" xfId="52145"/>
    <cellStyle name="Nota 129 6" xfId="52146"/>
    <cellStyle name="Nota 129 6 2" xfId="52147"/>
    <cellStyle name="Nota 129 7" xfId="52148"/>
    <cellStyle name="Nota 13" xfId="52149"/>
    <cellStyle name="Nota 13 2" xfId="52150"/>
    <cellStyle name="Nota 13 2 2" xfId="52151"/>
    <cellStyle name="Nota 13 2 2 2" xfId="52152"/>
    <cellStyle name="Nota 13 2 2 2 2" xfId="52153"/>
    <cellStyle name="Nota 13 2 2 3" xfId="52154"/>
    <cellStyle name="Nota 13 2 2 3 2" xfId="52155"/>
    <cellStyle name="Nota 13 2 2 4" xfId="52156"/>
    <cellStyle name="Nota 13 2 2 4 2" xfId="52157"/>
    <cellStyle name="Nota 13 2 2 5" xfId="52158"/>
    <cellStyle name="Nota 13 2 2 5 2" xfId="52159"/>
    <cellStyle name="Nota 13 2 2 6" xfId="52160"/>
    <cellStyle name="Nota 13 2 3" xfId="52161"/>
    <cellStyle name="Nota 13 2 3 2" xfId="52162"/>
    <cellStyle name="Nota 13 2 4" xfId="52163"/>
    <cellStyle name="Nota 13 2 4 2" xfId="52164"/>
    <cellStyle name="Nota 13 2 5" xfId="52165"/>
    <cellStyle name="Nota 13 2 5 2" xfId="52166"/>
    <cellStyle name="Nota 13 2 6" xfId="52167"/>
    <cellStyle name="Nota 13 2 6 2" xfId="52168"/>
    <cellStyle name="Nota 13 2 7" xfId="52169"/>
    <cellStyle name="Nota 13 3" xfId="52170"/>
    <cellStyle name="Nota 13 3 2" xfId="52171"/>
    <cellStyle name="Nota 13 3 2 2" xfId="52172"/>
    <cellStyle name="Nota 13 3 3" xfId="52173"/>
    <cellStyle name="Nota 13 3 3 2" xfId="52174"/>
    <cellStyle name="Nota 13 3 4" xfId="52175"/>
    <cellStyle name="Nota 13 3 4 2" xfId="52176"/>
    <cellStyle name="Nota 13 3 5" xfId="52177"/>
    <cellStyle name="Nota 13 3 5 2" xfId="52178"/>
    <cellStyle name="Nota 13 3 6" xfId="52179"/>
    <cellStyle name="Nota 13 4" xfId="52180"/>
    <cellStyle name="Nota 13 4 2" xfId="52181"/>
    <cellStyle name="Nota 13 5" xfId="52182"/>
    <cellStyle name="Nota 13 5 2" xfId="52183"/>
    <cellStyle name="Nota 13 6" xfId="52184"/>
    <cellStyle name="Nota 13 6 2" xfId="52185"/>
    <cellStyle name="Nota 13 7" xfId="52186"/>
    <cellStyle name="Nota 13 7 2" xfId="52187"/>
    <cellStyle name="Nota 13 8" xfId="52188"/>
    <cellStyle name="Nota 130" xfId="52189"/>
    <cellStyle name="Nota 130 2" xfId="52190"/>
    <cellStyle name="Nota 130 2 2" xfId="52191"/>
    <cellStyle name="Nota 130 2 2 2" xfId="52192"/>
    <cellStyle name="Nota 130 2 3" xfId="52193"/>
    <cellStyle name="Nota 130 2 3 2" xfId="52194"/>
    <cellStyle name="Nota 130 2 4" xfId="52195"/>
    <cellStyle name="Nota 130 2 4 2" xfId="52196"/>
    <cellStyle name="Nota 130 2 5" xfId="52197"/>
    <cellStyle name="Nota 130 2 5 2" xfId="52198"/>
    <cellStyle name="Nota 130 2 6" xfId="52199"/>
    <cellStyle name="Nota 130 3" xfId="52200"/>
    <cellStyle name="Nota 130 3 2" xfId="52201"/>
    <cellStyle name="Nota 130 4" xfId="52202"/>
    <cellStyle name="Nota 130 4 2" xfId="52203"/>
    <cellStyle name="Nota 130 5" xfId="52204"/>
    <cellStyle name="Nota 130 5 2" xfId="52205"/>
    <cellStyle name="Nota 130 6" xfId="52206"/>
    <cellStyle name="Nota 130 6 2" xfId="52207"/>
    <cellStyle name="Nota 130 7" xfId="52208"/>
    <cellStyle name="Nota 131" xfId="52209"/>
    <cellStyle name="Nota 131 2" xfId="52210"/>
    <cellStyle name="Nota 131 2 2" xfId="52211"/>
    <cellStyle name="Nota 131 2 2 2" xfId="52212"/>
    <cellStyle name="Nota 131 2 3" xfId="52213"/>
    <cellStyle name="Nota 131 2 3 2" xfId="52214"/>
    <cellStyle name="Nota 131 2 4" xfId="52215"/>
    <cellStyle name="Nota 131 2 4 2" xfId="52216"/>
    <cellStyle name="Nota 131 2 5" xfId="52217"/>
    <cellStyle name="Nota 131 2 5 2" xfId="52218"/>
    <cellStyle name="Nota 131 2 6" xfId="52219"/>
    <cellStyle name="Nota 131 3" xfId="52220"/>
    <cellStyle name="Nota 131 3 2" xfId="52221"/>
    <cellStyle name="Nota 131 4" xfId="52222"/>
    <cellStyle name="Nota 131 4 2" xfId="52223"/>
    <cellStyle name="Nota 131 5" xfId="52224"/>
    <cellStyle name="Nota 131 5 2" xfId="52225"/>
    <cellStyle name="Nota 131 6" xfId="52226"/>
    <cellStyle name="Nota 131 6 2" xfId="52227"/>
    <cellStyle name="Nota 131 7" xfId="52228"/>
    <cellStyle name="Nota 132" xfId="52229"/>
    <cellStyle name="Nota 132 2" xfId="52230"/>
    <cellStyle name="Nota 132 2 2" xfId="52231"/>
    <cellStyle name="Nota 132 2 2 2" xfId="52232"/>
    <cellStyle name="Nota 132 2 3" xfId="52233"/>
    <cellStyle name="Nota 132 2 3 2" xfId="52234"/>
    <cellStyle name="Nota 132 2 4" xfId="52235"/>
    <cellStyle name="Nota 132 2 4 2" xfId="52236"/>
    <cellStyle name="Nota 132 2 5" xfId="52237"/>
    <cellStyle name="Nota 132 2 5 2" xfId="52238"/>
    <cellStyle name="Nota 132 2 6" xfId="52239"/>
    <cellStyle name="Nota 132 3" xfId="52240"/>
    <cellStyle name="Nota 132 3 2" xfId="52241"/>
    <cellStyle name="Nota 132 4" xfId="52242"/>
    <cellStyle name="Nota 132 4 2" xfId="52243"/>
    <cellStyle name="Nota 132 5" xfId="52244"/>
    <cellStyle name="Nota 132 5 2" xfId="52245"/>
    <cellStyle name="Nota 132 6" xfId="52246"/>
    <cellStyle name="Nota 132 6 2" xfId="52247"/>
    <cellStyle name="Nota 132 7" xfId="52248"/>
    <cellStyle name="Nota 133" xfId="52249"/>
    <cellStyle name="Nota 133 2" xfId="52250"/>
    <cellStyle name="Nota 133 2 2" xfId="52251"/>
    <cellStyle name="Nota 133 2 2 2" xfId="52252"/>
    <cellStyle name="Nota 133 2 3" xfId="52253"/>
    <cellStyle name="Nota 133 2 3 2" xfId="52254"/>
    <cellStyle name="Nota 133 2 4" xfId="52255"/>
    <cellStyle name="Nota 133 2 4 2" xfId="52256"/>
    <cellStyle name="Nota 133 2 5" xfId="52257"/>
    <cellStyle name="Nota 133 2 5 2" xfId="52258"/>
    <cellStyle name="Nota 133 2 6" xfId="52259"/>
    <cellStyle name="Nota 133 3" xfId="52260"/>
    <cellStyle name="Nota 133 3 2" xfId="52261"/>
    <cellStyle name="Nota 133 4" xfId="52262"/>
    <cellStyle name="Nota 133 4 2" xfId="52263"/>
    <cellStyle name="Nota 133 5" xfId="52264"/>
    <cellStyle name="Nota 133 5 2" xfId="52265"/>
    <cellStyle name="Nota 133 6" xfId="52266"/>
    <cellStyle name="Nota 133 6 2" xfId="52267"/>
    <cellStyle name="Nota 133 7" xfId="52268"/>
    <cellStyle name="Nota 134" xfId="52269"/>
    <cellStyle name="Nota 134 2" xfId="52270"/>
    <cellStyle name="Nota 134 2 2" xfId="52271"/>
    <cellStyle name="Nota 134 2 2 2" xfId="52272"/>
    <cellStyle name="Nota 134 2 3" xfId="52273"/>
    <cellStyle name="Nota 134 2 3 2" xfId="52274"/>
    <cellStyle name="Nota 134 2 4" xfId="52275"/>
    <cellStyle name="Nota 134 2 4 2" xfId="52276"/>
    <cellStyle name="Nota 134 2 5" xfId="52277"/>
    <cellStyle name="Nota 134 2 5 2" xfId="52278"/>
    <cellStyle name="Nota 134 2 6" xfId="52279"/>
    <cellStyle name="Nota 134 3" xfId="52280"/>
    <cellStyle name="Nota 134 3 2" xfId="52281"/>
    <cellStyle name="Nota 134 4" xfId="52282"/>
    <cellStyle name="Nota 134 4 2" xfId="52283"/>
    <cellStyle name="Nota 134 5" xfId="52284"/>
    <cellStyle name="Nota 134 5 2" xfId="52285"/>
    <cellStyle name="Nota 134 6" xfId="52286"/>
    <cellStyle name="Nota 134 6 2" xfId="52287"/>
    <cellStyle name="Nota 134 7" xfId="52288"/>
    <cellStyle name="Nota 135" xfId="52289"/>
    <cellStyle name="Nota 135 2" xfId="52290"/>
    <cellStyle name="Nota 135 2 2" xfId="52291"/>
    <cellStyle name="Nota 135 2 2 2" xfId="52292"/>
    <cellStyle name="Nota 135 2 3" xfId="52293"/>
    <cellStyle name="Nota 135 2 3 2" xfId="52294"/>
    <cellStyle name="Nota 135 2 4" xfId="52295"/>
    <cellStyle name="Nota 135 2 4 2" xfId="52296"/>
    <cellStyle name="Nota 135 2 5" xfId="52297"/>
    <cellStyle name="Nota 135 2 5 2" xfId="52298"/>
    <cellStyle name="Nota 135 2 6" xfId="52299"/>
    <cellStyle name="Nota 135 3" xfId="52300"/>
    <cellStyle name="Nota 135 3 2" xfId="52301"/>
    <cellStyle name="Nota 135 4" xfId="52302"/>
    <cellStyle name="Nota 135 4 2" xfId="52303"/>
    <cellStyle name="Nota 135 5" xfId="52304"/>
    <cellStyle name="Nota 135 5 2" xfId="52305"/>
    <cellStyle name="Nota 135 6" xfId="52306"/>
    <cellStyle name="Nota 135 6 2" xfId="52307"/>
    <cellStyle name="Nota 135 7" xfId="52308"/>
    <cellStyle name="Nota 136" xfId="52309"/>
    <cellStyle name="Nota 136 2" xfId="52310"/>
    <cellStyle name="Nota 136 2 2" xfId="52311"/>
    <cellStyle name="Nota 136 2 2 2" xfId="52312"/>
    <cellStyle name="Nota 136 2 3" xfId="52313"/>
    <cellStyle name="Nota 136 2 3 2" xfId="52314"/>
    <cellStyle name="Nota 136 2 4" xfId="52315"/>
    <cellStyle name="Nota 136 2 4 2" xfId="52316"/>
    <cellStyle name="Nota 136 2 5" xfId="52317"/>
    <cellStyle name="Nota 136 2 5 2" xfId="52318"/>
    <cellStyle name="Nota 136 2 6" xfId="52319"/>
    <cellStyle name="Nota 136 3" xfId="52320"/>
    <cellStyle name="Nota 136 3 2" xfId="52321"/>
    <cellStyle name="Nota 136 4" xfId="52322"/>
    <cellStyle name="Nota 136 4 2" xfId="52323"/>
    <cellStyle name="Nota 136 5" xfId="52324"/>
    <cellStyle name="Nota 136 5 2" xfId="52325"/>
    <cellStyle name="Nota 136 6" xfId="52326"/>
    <cellStyle name="Nota 136 6 2" xfId="52327"/>
    <cellStyle name="Nota 136 7" xfId="52328"/>
    <cellStyle name="Nota 137" xfId="52329"/>
    <cellStyle name="Nota 137 2" xfId="52330"/>
    <cellStyle name="Nota 137 2 2" xfId="52331"/>
    <cellStyle name="Nota 137 2 2 2" xfId="52332"/>
    <cellStyle name="Nota 137 2 3" xfId="52333"/>
    <cellStyle name="Nota 137 2 3 2" xfId="52334"/>
    <cellStyle name="Nota 137 2 4" xfId="52335"/>
    <cellStyle name="Nota 137 2 4 2" xfId="52336"/>
    <cellStyle name="Nota 137 2 5" xfId="52337"/>
    <cellStyle name="Nota 137 2 5 2" xfId="52338"/>
    <cellStyle name="Nota 137 2 6" xfId="52339"/>
    <cellStyle name="Nota 137 3" xfId="52340"/>
    <cellStyle name="Nota 137 3 2" xfId="52341"/>
    <cellStyle name="Nota 137 4" xfId="52342"/>
    <cellStyle name="Nota 137 4 2" xfId="52343"/>
    <cellStyle name="Nota 137 5" xfId="52344"/>
    <cellStyle name="Nota 137 5 2" xfId="52345"/>
    <cellStyle name="Nota 137 6" xfId="52346"/>
    <cellStyle name="Nota 137 6 2" xfId="52347"/>
    <cellStyle name="Nota 137 7" xfId="52348"/>
    <cellStyle name="Nota 138" xfId="52349"/>
    <cellStyle name="Nota 138 2" xfId="52350"/>
    <cellStyle name="Nota 138 2 2" xfId="52351"/>
    <cellStyle name="Nota 138 2 2 2" xfId="52352"/>
    <cellStyle name="Nota 138 2 3" xfId="52353"/>
    <cellStyle name="Nota 138 2 3 2" xfId="52354"/>
    <cellStyle name="Nota 138 2 4" xfId="52355"/>
    <cellStyle name="Nota 138 2 4 2" xfId="52356"/>
    <cellStyle name="Nota 138 2 5" xfId="52357"/>
    <cellStyle name="Nota 138 2 5 2" xfId="52358"/>
    <cellStyle name="Nota 138 2 6" xfId="52359"/>
    <cellStyle name="Nota 138 3" xfId="52360"/>
    <cellStyle name="Nota 138 3 2" xfId="52361"/>
    <cellStyle name="Nota 138 4" xfId="52362"/>
    <cellStyle name="Nota 138 4 2" xfId="52363"/>
    <cellStyle name="Nota 138 5" xfId="52364"/>
    <cellStyle name="Nota 138 5 2" xfId="52365"/>
    <cellStyle name="Nota 138 6" xfId="52366"/>
    <cellStyle name="Nota 138 6 2" xfId="52367"/>
    <cellStyle name="Nota 138 7" xfId="52368"/>
    <cellStyle name="Nota 139" xfId="52369"/>
    <cellStyle name="Nota 139 2" xfId="52370"/>
    <cellStyle name="Nota 139 2 2" xfId="52371"/>
    <cellStyle name="Nota 139 2 2 2" xfId="52372"/>
    <cellStyle name="Nota 139 2 3" xfId="52373"/>
    <cellStyle name="Nota 139 2 3 2" xfId="52374"/>
    <cellStyle name="Nota 139 2 4" xfId="52375"/>
    <cellStyle name="Nota 139 2 4 2" xfId="52376"/>
    <cellStyle name="Nota 139 2 5" xfId="52377"/>
    <cellStyle name="Nota 139 2 5 2" xfId="52378"/>
    <cellStyle name="Nota 139 2 6" xfId="52379"/>
    <cellStyle name="Nota 139 3" xfId="52380"/>
    <cellStyle name="Nota 139 3 2" xfId="52381"/>
    <cellStyle name="Nota 139 4" xfId="52382"/>
    <cellStyle name="Nota 139 4 2" xfId="52383"/>
    <cellStyle name="Nota 139 5" xfId="52384"/>
    <cellStyle name="Nota 139 5 2" xfId="52385"/>
    <cellStyle name="Nota 139 6" xfId="52386"/>
    <cellStyle name="Nota 139 6 2" xfId="52387"/>
    <cellStyle name="Nota 139 7" xfId="52388"/>
    <cellStyle name="Nota 14" xfId="52389"/>
    <cellStyle name="Nota 14 2" xfId="52390"/>
    <cellStyle name="Nota 14 2 2" xfId="52391"/>
    <cellStyle name="Nota 14 2 2 2" xfId="52392"/>
    <cellStyle name="Nota 14 2 2 2 2" xfId="52393"/>
    <cellStyle name="Nota 14 2 2 3" xfId="52394"/>
    <cellStyle name="Nota 14 2 2 3 2" xfId="52395"/>
    <cellStyle name="Nota 14 2 2 4" xfId="52396"/>
    <cellStyle name="Nota 14 2 2 4 2" xfId="52397"/>
    <cellStyle name="Nota 14 2 2 5" xfId="52398"/>
    <cellStyle name="Nota 14 2 2 5 2" xfId="52399"/>
    <cellStyle name="Nota 14 2 2 6" xfId="52400"/>
    <cellStyle name="Nota 14 2 3" xfId="52401"/>
    <cellStyle name="Nota 14 2 3 2" xfId="52402"/>
    <cellStyle name="Nota 14 2 4" xfId="52403"/>
    <cellStyle name="Nota 14 2 4 2" xfId="52404"/>
    <cellStyle name="Nota 14 2 5" xfId="52405"/>
    <cellStyle name="Nota 14 2 5 2" xfId="52406"/>
    <cellStyle name="Nota 14 2 6" xfId="52407"/>
    <cellStyle name="Nota 14 2 6 2" xfId="52408"/>
    <cellStyle name="Nota 14 2 7" xfId="52409"/>
    <cellStyle name="Nota 14 3" xfId="52410"/>
    <cellStyle name="Nota 14 3 2" xfId="52411"/>
    <cellStyle name="Nota 14 3 2 2" xfId="52412"/>
    <cellStyle name="Nota 14 3 3" xfId="52413"/>
    <cellStyle name="Nota 14 3 3 2" xfId="52414"/>
    <cellStyle name="Nota 14 3 4" xfId="52415"/>
    <cellStyle name="Nota 14 3 4 2" xfId="52416"/>
    <cellStyle name="Nota 14 3 5" xfId="52417"/>
    <cellStyle name="Nota 14 3 5 2" xfId="52418"/>
    <cellStyle name="Nota 14 3 6" xfId="52419"/>
    <cellStyle name="Nota 14 4" xfId="52420"/>
    <cellStyle name="Nota 14 4 2" xfId="52421"/>
    <cellStyle name="Nota 14 5" xfId="52422"/>
    <cellStyle name="Nota 14 5 2" xfId="52423"/>
    <cellStyle name="Nota 14 6" xfId="52424"/>
    <cellStyle name="Nota 14 6 2" xfId="52425"/>
    <cellStyle name="Nota 14 7" xfId="52426"/>
    <cellStyle name="Nota 14 7 2" xfId="52427"/>
    <cellStyle name="Nota 14 8" xfId="52428"/>
    <cellStyle name="Nota 140" xfId="52429"/>
    <cellStyle name="Nota 140 2" xfId="52430"/>
    <cellStyle name="Nota 140 2 2" xfId="52431"/>
    <cellStyle name="Nota 140 2 2 2" xfId="52432"/>
    <cellStyle name="Nota 140 2 3" xfId="52433"/>
    <cellStyle name="Nota 140 2 3 2" xfId="52434"/>
    <cellStyle name="Nota 140 2 4" xfId="52435"/>
    <cellStyle name="Nota 140 2 4 2" xfId="52436"/>
    <cellStyle name="Nota 140 2 5" xfId="52437"/>
    <cellStyle name="Nota 140 2 5 2" xfId="52438"/>
    <cellStyle name="Nota 140 2 6" xfId="52439"/>
    <cellStyle name="Nota 140 3" xfId="52440"/>
    <cellStyle name="Nota 140 3 2" xfId="52441"/>
    <cellStyle name="Nota 140 4" xfId="52442"/>
    <cellStyle name="Nota 140 4 2" xfId="52443"/>
    <cellStyle name="Nota 140 5" xfId="52444"/>
    <cellStyle name="Nota 140 5 2" xfId="52445"/>
    <cellStyle name="Nota 140 6" xfId="52446"/>
    <cellStyle name="Nota 140 6 2" xfId="52447"/>
    <cellStyle name="Nota 140 7" xfId="52448"/>
    <cellStyle name="Nota 141" xfId="52449"/>
    <cellStyle name="Nota 141 2" xfId="52450"/>
    <cellStyle name="Nota 141 2 2" xfId="52451"/>
    <cellStyle name="Nota 141 2 2 2" xfId="52452"/>
    <cellStyle name="Nota 141 2 3" xfId="52453"/>
    <cellStyle name="Nota 141 2 3 2" xfId="52454"/>
    <cellStyle name="Nota 141 2 4" xfId="52455"/>
    <cellStyle name="Nota 141 2 4 2" xfId="52456"/>
    <cellStyle name="Nota 141 2 5" xfId="52457"/>
    <cellStyle name="Nota 141 2 5 2" xfId="52458"/>
    <cellStyle name="Nota 141 2 6" xfId="52459"/>
    <cellStyle name="Nota 141 3" xfId="52460"/>
    <cellStyle name="Nota 141 3 2" xfId="52461"/>
    <cellStyle name="Nota 141 4" xfId="52462"/>
    <cellStyle name="Nota 141 4 2" xfId="52463"/>
    <cellStyle name="Nota 141 5" xfId="52464"/>
    <cellStyle name="Nota 141 5 2" xfId="52465"/>
    <cellStyle name="Nota 141 6" xfId="52466"/>
    <cellStyle name="Nota 141 6 2" xfId="52467"/>
    <cellStyle name="Nota 141 7" xfId="52468"/>
    <cellStyle name="Nota 142" xfId="52469"/>
    <cellStyle name="Nota 142 2" xfId="52470"/>
    <cellStyle name="Nota 142 2 2" xfId="52471"/>
    <cellStyle name="Nota 142 2 2 2" xfId="52472"/>
    <cellStyle name="Nota 142 2 3" xfId="52473"/>
    <cellStyle name="Nota 142 2 3 2" xfId="52474"/>
    <cellStyle name="Nota 142 2 4" xfId="52475"/>
    <cellStyle name="Nota 142 2 4 2" xfId="52476"/>
    <cellStyle name="Nota 142 2 5" xfId="52477"/>
    <cellStyle name="Nota 142 2 5 2" xfId="52478"/>
    <cellStyle name="Nota 142 2 6" xfId="52479"/>
    <cellStyle name="Nota 142 3" xfId="52480"/>
    <cellStyle name="Nota 142 3 2" xfId="52481"/>
    <cellStyle name="Nota 142 4" xfId="52482"/>
    <cellStyle name="Nota 142 4 2" xfId="52483"/>
    <cellStyle name="Nota 142 5" xfId="52484"/>
    <cellStyle name="Nota 142 5 2" xfId="52485"/>
    <cellStyle name="Nota 142 6" xfId="52486"/>
    <cellStyle name="Nota 142 6 2" xfId="52487"/>
    <cellStyle name="Nota 142 7" xfId="52488"/>
    <cellStyle name="Nota 143" xfId="52489"/>
    <cellStyle name="Nota 143 2" xfId="52490"/>
    <cellStyle name="Nota 143 2 2" xfId="52491"/>
    <cellStyle name="Nota 143 2 2 2" xfId="52492"/>
    <cellStyle name="Nota 143 2 3" xfId="52493"/>
    <cellStyle name="Nota 143 2 3 2" xfId="52494"/>
    <cellStyle name="Nota 143 2 4" xfId="52495"/>
    <cellStyle name="Nota 143 2 4 2" xfId="52496"/>
    <cellStyle name="Nota 143 2 5" xfId="52497"/>
    <cellStyle name="Nota 143 2 5 2" xfId="52498"/>
    <cellStyle name="Nota 143 2 6" xfId="52499"/>
    <cellStyle name="Nota 143 3" xfId="52500"/>
    <cellStyle name="Nota 143 3 2" xfId="52501"/>
    <cellStyle name="Nota 143 4" xfId="52502"/>
    <cellStyle name="Nota 143 4 2" xfId="52503"/>
    <cellStyle name="Nota 143 5" xfId="52504"/>
    <cellStyle name="Nota 143 5 2" xfId="52505"/>
    <cellStyle name="Nota 143 6" xfId="52506"/>
    <cellStyle name="Nota 143 6 2" xfId="52507"/>
    <cellStyle name="Nota 143 7" xfId="52508"/>
    <cellStyle name="Nota 144" xfId="52509"/>
    <cellStyle name="Nota 144 2" xfId="52510"/>
    <cellStyle name="Nota 144 2 2" xfId="52511"/>
    <cellStyle name="Nota 144 2 2 2" xfId="52512"/>
    <cellStyle name="Nota 144 2 3" xfId="52513"/>
    <cellStyle name="Nota 144 2 3 2" xfId="52514"/>
    <cellStyle name="Nota 144 2 4" xfId="52515"/>
    <cellStyle name="Nota 144 2 4 2" xfId="52516"/>
    <cellStyle name="Nota 144 2 5" xfId="52517"/>
    <cellStyle name="Nota 144 2 5 2" xfId="52518"/>
    <cellStyle name="Nota 144 2 6" xfId="52519"/>
    <cellStyle name="Nota 144 3" xfId="52520"/>
    <cellStyle name="Nota 144 3 2" xfId="52521"/>
    <cellStyle name="Nota 144 4" xfId="52522"/>
    <cellStyle name="Nota 144 4 2" xfId="52523"/>
    <cellStyle name="Nota 144 5" xfId="52524"/>
    <cellStyle name="Nota 144 5 2" xfId="52525"/>
    <cellStyle name="Nota 144 6" xfId="52526"/>
    <cellStyle name="Nota 144 6 2" xfId="52527"/>
    <cellStyle name="Nota 144 7" xfId="52528"/>
    <cellStyle name="Nota 145" xfId="52529"/>
    <cellStyle name="Nota 145 2" xfId="52530"/>
    <cellStyle name="Nota 145 2 2" xfId="52531"/>
    <cellStyle name="Nota 145 2 2 2" xfId="52532"/>
    <cellStyle name="Nota 145 2 3" xfId="52533"/>
    <cellStyle name="Nota 145 2 3 2" xfId="52534"/>
    <cellStyle name="Nota 145 2 4" xfId="52535"/>
    <cellStyle name="Nota 145 2 4 2" xfId="52536"/>
    <cellStyle name="Nota 145 2 5" xfId="52537"/>
    <cellStyle name="Nota 145 2 5 2" xfId="52538"/>
    <cellStyle name="Nota 145 2 6" xfId="52539"/>
    <cellStyle name="Nota 145 3" xfId="52540"/>
    <cellStyle name="Nota 145 3 2" xfId="52541"/>
    <cellStyle name="Nota 145 4" xfId="52542"/>
    <cellStyle name="Nota 145 4 2" xfId="52543"/>
    <cellStyle name="Nota 145 5" xfId="52544"/>
    <cellStyle name="Nota 145 5 2" xfId="52545"/>
    <cellStyle name="Nota 145 6" xfId="52546"/>
    <cellStyle name="Nota 145 6 2" xfId="52547"/>
    <cellStyle name="Nota 145 7" xfId="52548"/>
    <cellStyle name="Nota 146" xfId="52549"/>
    <cellStyle name="Nota 146 2" xfId="52550"/>
    <cellStyle name="Nota 146 2 2" xfId="52551"/>
    <cellStyle name="Nota 146 2 2 2" xfId="52552"/>
    <cellStyle name="Nota 146 2 3" xfId="52553"/>
    <cellStyle name="Nota 146 2 3 2" xfId="52554"/>
    <cellStyle name="Nota 146 2 4" xfId="52555"/>
    <cellStyle name="Nota 146 2 4 2" xfId="52556"/>
    <cellStyle name="Nota 146 2 5" xfId="52557"/>
    <cellStyle name="Nota 146 2 5 2" xfId="52558"/>
    <cellStyle name="Nota 146 2 6" xfId="52559"/>
    <cellStyle name="Nota 146 3" xfId="52560"/>
    <cellStyle name="Nota 146 3 2" xfId="52561"/>
    <cellStyle name="Nota 146 4" xfId="52562"/>
    <cellStyle name="Nota 146 4 2" xfId="52563"/>
    <cellStyle name="Nota 146 5" xfId="52564"/>
    <cellStyle name="Nota 146 5 2" xfId="52565"/>
    <cellStyle name="Nota 146 6" xfId="52566"/>
    <cellStyle name="Nota 146 6 2" xfId="52567"/>
    <cellStyle name="Nota 146 7" xfId="52568"/>
    <cellStyle name="Nota 147" xfId="52569"/>
    <cellStyle name="Nota 147 2" xfId="52570"/>
    <cellStyle name="Nota 147 2 2" xfId="52571"/>
    <cellStyle name="Nota 147 2 2 2" xfId="52572"/>
    <cellStyle name="Nota 147 2 3" xfId="52573"/>
    <cellStyle name="Nota 147 2 3 2" xfId="52574"/>
    <cellStyle name="Nota 147 2 4" xfId="52575"/>
    <cellStyle name="Nota 147 2 4 2" xfId="52576"/>
    <cellStyle name="Nota 147 2 5" xfId="52577"/>
    <cellStyle name="Nota 147 2 5 2" xfId="52578"/>
    <cellStyle name="Nota 147 2 6" xfId="52579"/>
    <cellStyle name="Nota 147 3" xfId="52580"/>
    <cellStyle name="Nota 147 3 2" xfId="52581"/>
    <cellStyle name="Nota 147 4" xfId="52582"/>
    <cellStyle name="Nota 147 4 2" xfId="52583"/>
    <cellStyle name="Nota 147 5" xfId="52584"/>
    <cellStyle name="Nota 147 5 2" xfId="52585"/>
    <cellStyle name="Nota 147 6" xfId="52586"/>
    <cellStyle name="Nota 147 6 2" xfId="52587"/>
    <cellStyle name="Nota 147 7" xfId="52588"/>
    <cellStyle name="Nota 148" xfId="52589"/>
    <cellStyle name="Nota 148 2" xfId="52590"/>
    <cellStyle name="Nota 148 2 2" xfId="52591"/>
    <cellStyle name="Nota 148 2 2 2" xfId="52592"/>
    <cellStyle name="Nota 148 2 3" xfId="52593"/>
    <cellStyle name="Nota 148 2 3 2" xfId="52594"/>
    <cellStyle name="Nota 148 2 4" xfId="52595"/>
    <cellStyle name="Nota 148 2 4 2" xfId="52596"/>
    <cellStyle name="Nota 148 2 5" xfId="52597"/>
    <cellStyle name="Nota 148 2 5 2" xfId="52598"/>
    <cellStyle name="Nota 148 2 6" xfId="52599"/>
    <cellStyle name="Nota 148 3" xfId="52600"/>
    <cellStyle name="Nota 148 3 2" xfId="52601"/>
    <cellStyle name="Nota 148 4" xfId="52602"/>
    <cellStyle name="Nota 148 4 2" xfId="52603"/>
    <cellStyle name="Nota 148 5" xfId="52604"/>
    <cellStyle name="Nota 148 5 2" xfId="52605"/>
    <cellStyle name="Nota 148 6" xfId="52606"/>
    <cellStyle name="Nota 148 6 2" xfId="52607"/>
    <cellStyle name="Nota 148 7" xfId="52608"/>
    <cellStyle name="Nota 149" xfId="52609"/>
    <cellStyle name="Nota 149 2" xfId="52610"/>
    <cellStyle name="Nota 149 2 2" xfId="52611"/>
    <cellStyle name="Nota 149 2 2 2" xfId="52612"/>
    <cellStyle name="Nota 149 2 3" xfId="52613"/>
    <cellStyle name="Nota 149 2 3 2" xfId="52614"/>
    <cellStyle name="Nota 149 2 4" xfId="52615"/>
    <cellStyle name="Nota 149 2 4 2" xfId="52616"/>
    <cellStyle name="Nota 149 2 5" xfId="52617"/>
    <cellStyle name="Nota 149 2 5 2" xfId="52618"/>
    <cellStyle name="Nota 149 2 6" xfId="52619"/>
    <cellStyle name="Nota 149 3" xfId="52620"/>
    <cellStyle name="Nota 149 3 2" xfId="52621"/>
    <cellStyle name="Nota 149 4" xfId="52622"/>
    <cellStyle name="Nota 149 4 2" xfId="52623"/>
    <cellStyle name="Nota 149 5" xfId="52624"/>
    <cellStyle name="Nota 149 5 2" xfId="52625"/>
    <cellStyle name="Nota 149 6" xfId="52626"/>
    <cellStyle name="Nota 149 6 2" xfId="52627"/>
    <cellStyle name="Nota 149 7" xfId="52628"/>
    <cellStyle name="Nota 15" xfId="52629"/>
    <cellStyle name="Nota 15 2" xfId="52630"/>
    <cellStyle name="Nota 15 2 2" xfId="52631"/>
    <cellStyle name="Nota 15 2 2 2" xfId="52632"/>
    <cellStyle name="Nota 15 2 2 2 2" xfId="52633"/>
    <cellStyle name="Nota 15 2 2 3" xfId="52634"/>
    <cellStyle name="Nota 15 2 2 3 2" xfId="52635"/>
    <cellStyle name="Nota 15 2 2 4" xfId="52636"/>
    <cellStyle name="Nota 15 2 2 4 2" xfId="52637"/>
    <cellStyle name="Nota 15 2 2 5" xfId="52638"/>
    <cellStyle name="Nota 15 2 2 5 2" xfId="52639"/>
    <cellStyle name="Nota 15 2 2 6" xfId="52640"/>
    <cellStyle name="Nota 15 2 3" xfId="52641"/>
    <cellStyle name="Nota 15 2 3 2" xfId="52642"/>
    <cellStyle name="Nota 15 2 4" xfId="52643"/>
    <cellStyle name="Nota 15 2 4 2" xfId="52644"/>
    <cellStyle name="Nota 15 2 5" xfId="52645"/>
    <cellStyle name="Nota 15 2 5 2" xfId="52646"/>
    <cellStyle name="Nota 15 2 6" xfId="52647"/>
    <cellStyle name="Nota 15 2 6 2" xfId="52648"/>
    <cellStyle name="Nota 15 2 7" xfId="52649"/>
    <cellStyle name="Nota 15 3" xfId="52650"/>
    <cellStyle name="Nota 15 3 2" xfId="52651"/>
    <cellStyle name="Nota 15 3 2 2" xfId="52652"/>
    <cellStyle name="Nota 15 3 3" xfId="52653"/>
    <cellStyle name="Nota 15 3 3 2" xfId="52654"/>
    <cellStyle name="Nota 15 3 4" xfId="52655"/>
    <cellStyle name="Nota 15 3 4 2" xfId="52656"/>
    <cellStyle name="Nota 15 3 5" xfId="52657"/>
    <cellStyle name="Nota 15 3 5 2" xfId="52658"/>
    <cellStyle name="Nota 15 3 6" xfId="52659"/>
    <cellStyle name="Nota 15 4" xfId="52660"/>
    <cellStyle name="Nota 15 4 2" xfId="52661"/>
    <cellStyle name="Nota 15 5" xfId="52662"/>
    <cellStyle name="Nota 15 5 2" xfId="52663"/>
    <cellStyle name="Nota 15 6" xfId="52664"/>
    <cellStyle name="Nota 15 6 2" xfId="52665"/>
    <cellStyle name="Nota 15 7" xfId="52666"/>
    <cellStyle name="Nota 15 7 2" xfId="52667"/>
    <cellStyle name="Nota 15 8" xfId="52668"/>
    <cellStyle name="Nota 150" xfId="52669"/>
    <cellStyle name="Nota 150 2" xfId="52670"/>
    <cellStyle name="Nota 150 2 2" xfId="52671"/>
    <cellStyle name="Nota 150 2 2 2" xfId="52672"/>
    <cellStyle name="Nota 150 2 3" xfId="52673"/>
    <cellStyle name="Nota 150 2 3 2" xfId="52674"/>
    <cellStyle name="Nota 150 2 4" xfId="52675"/>
    <cellStyle name="Nota 150 2 4 2" xfId="52676"/>
    <cellStyle name="Nota 150 2 5" xfId="52677"/>
    <cellStyle name="Nota 150 2 5 2" xfId="52678"/>
    <cellStyle name="Nota 150 2 6" xfId="52679"/>
    <cellStyle name="Nota 150 3" xfId="52680"/>
    <cellStyle name="Nota 150 3 2" xfId="52681"/>
    <cellStyle name="Nota 150 4" xfId="52682"/>
    <cellStyle name="Nota 150 4 2" xfId="52683"/>
    <cellStyle name="Nota 150 5" xfId="52684"/>
    <cellStyle name="Nota 150 5 2" xfId="52685"/>
    <cellStyle name="Nota 150 6" xfId="52686"/>
    <cellStyle name="Nota 150 6 2" xfId="52687"/>
    <cellStyle name="Nota 150 7" xfId="52688"/>
    <cellStyle name="Nota 151" xfId="52689"/>
    <cellStyle name="Nota 151 2" xfId="52690"/>
    <cellStyle name="Nota 151 2 2" xfId="52691"/>
    <cellStyle name="Nota 151 2 2 2" xfId="52692"/>
    <cellStyle name="Nota 151 2 3" xfId="52693"/>
    <cellStyle name="Nota 151 2 3 2" xfId="52694"/>
    <cellStyle name="Nota 151 2 4" xfId="52695"/>
    <cellStyle name="Nota 151 2 4 2" xfId="52696"/>
    <cellStyle name="Nota 151 2 5" xfId="52697"/>
    <cellStyle name="Nota 151 2 5 2" xfId="52698"/>
    <cellStyle name="Nota 151 2 6" xfId="52699"/>
    <cellStyle name="Nota 151 3" xfId="52700"/>
    <cellStyle name="Nota 151 3 2" xfId="52701"/>
    <cellStyle name="Nota 151 4" xfId="52702"/>
    <cellStyle name="Nota 151 4 2" xfId="52703"/>
    <cellStyle name="Nota 151 5" xfId="52704"/>
    <cellStyle name="Nota 151 5 2" xfId="52705"/>
    <cellStyle name="Nota 151 6" xfId="52706"/>
    <cellStyle name="Nota 151 6 2" xfId="52707"/>
    <cellStyle name="Nota 151 7" xfId="52708"/>
    <cellStyle name="Nota 152" xfId="52709"/>
    <cellStyle name="Nota 152 2" xfId="52710"/>
    <cellStyle name="Nota 152 2 2" xfId="52711"/>
    <cellStyle name="Nota 152 2 2 2" xfId="52712"/>
    <cellStyle name="Nota 152 2 3" xfId="52713"/>
    <cellStyle name="Nota 152 2 3 2" xfId="52714"/>
    <cellStyle name="Nota 152 2 4" xfId="52715"/>
    <cellStyle name="Nota 152 2 4 2" xfId="52716"/>
    <cellStyle name="Nota 152 2 5" xfId="52717"/>
    <cellStyle name="Nota 152 2 5 2" xfId="52718"/>
    <cellStyle name="Nota 152 2 6" xfId="52719"/>
    <cellStyle name="Nota 152 3" xfId="52720"/>
    <cellStyle name="Nota 152 3 2" xfId="52721"/>
    <cellStyle name="Nota 152 4" xfId="52722"/>
    <cellStyle name="Nota 152 4 2" xfId="52723"/>
    <cellStyle name="Nota 152 5" xfId="52724"/>
    <cellStyle name="Nota 152 5 2" xfId="52725"/>
    <cellStyle name="Nota 152 6" xfId="52726"/>
    <cellStyle name="Nota 152 6 2" xfId="52727"/>
    <cellStyle name="Nota 152 7" xfId="52728"/>
    <cellStyle name="Nota 153" xfId="52729"/>
    <cellStyle name="Nota 153 2" xfId="52730"/>
    <cellStyle name="Nota 153 2 2" xfId="52731"/>
    <cellStyle name="Nota 153 2 2 2" xfId="52732"/>
    <cellStyle name="Nota 153 2 3" xfId="52733"/>
    <cellStyle name="Nota 153 2 3 2" xfId="52734"/>
    <cellStyle name="Nota 153 2 4" xfId="52735"/>
    <cellStyle name="Nota 153 2 4 2" xfId="52736"/>
    <cellStyle name="Nota 153 2 5" xfId="52737"/>
    <cellStyle name="Nota 153 2 5 2" xfId="52738"/>
    <cellStyle name="Nota 153 2 6" xfId="52739"/>
    <cellStyle name="Nota 153 3" xfId="52740"/>
    <cellStyle name="Nota 153 3 2" xfId="52741"/>
    <cellStyle name="Nota 153 4" xfId="52742"/>
    <cellStyle name="Nota 153 4 2" xfId="52743"/>
    <cellStyle name="Nota 153 5" xfId="52744"/>
    <cellStyle name="Nota 153 5 2" xfId="52745"/>
    <cellStyle name="Nota 153 6" xfId="52746"/>
    <cellStyle name="Nota 153 6 2" xfId="52747"/>
    <cellStyle name="Nota 153 7" xfId="52748"/>
    <cellStyle name="Nota 154" xfId="52749"/>
    <cellStyle name="Nota 154 2" xfId="52750"/>
    <cellStyle name="Nota 154 2 2" xfId="52751"/>
    <cellStyle name="Nota 154 2 2 2" xfId="52752"/>
    <cellStyle name="Nota 154 2 3" xfId="52753"/>
    <cellStyle name="Nota 154 2 3 2" xfId="52754"/>
    <cellStyle name="Nota 154 2 4" xfId="52755"/>
    <cellStyle name="Nota 154 2 4 2" xfId="52756"/>
    <cellStyle name="Nota 154 2 5" xfId="52757"/>
    <cellStyle name="Nota 154 2 5 2" xfId="52758"/>
    <cellStyle name="Nota 154 2 6" xfId="52759"/>
    <cellStyle name="Nota 154 3" xfId="52760"/>
    <cellStyle name="Nota 154 3 2" xfId="52761"/>
    <cellStyle name="Nota 154 4" xfId="52762"/>
    <cellStyle name="Nota 154 4 2" xfId="52763"/>
    <cellStyle name="Nota 154 5" xfId="52764"/>
    <cellStyle name="Nota 154 5 2" xfId="52765"/>
    <cellStyle name="Nota 154 6" xfId="52766"/>
    <cellStyle name="Nota 154 6 2" xfId="52767"/>
    <cellStyle name="Nota 154 7" xfId="52768"/>
    <cellStyle name="Nota 155" xfId="52769"/>
    <cellStyle name="Nota 155 2" xfId="52770"/>
    <cellStyle name="Nota 155 2 2" xfId="52771"/>
    <cellStyle name="Nota 155 2 2 2" xfId="52772"/>
    <cellStyle name="Nota 155 2 3" xfId="52773"/>
    <cellStyle name="Nota 155 2 3 2" xfId="52774"/>
    <cellStyle name="Nota 155 2 4" xfId="52775"/>
    <cellStyle name="Nota 155 2 4 2" xfId="52776"/>
    <cellStyle name="Nota 155 2 5" xfId="52777"/>
    <cellStyle name="Nota 155 2 5 2" xfId="52778"/>
    <cellStyle name="Nota 155 2 6" xfId="52779"/>
    <cellStyle name="Nota 155 3" xfId="52780"/>
    <cellStyle name="Nota 155 3 2" xfId="52781"/>
    <cellStyle name="Nota 155 4" xfId="52782"/>
    <cellStyle name="Nota 155 4 2" xfId="52783"/>
    <cellStyle name="Nota 155 5" xfId="52784"/>
    <cellStyle name="Nota 155 5 2" xfId="52785"/>
    <cellStyle name="Nota 155 6" xfId="52786"/>
    <cellStyle name="Nota 155 6 2" xfId="52787"/>
    <cellStyle name="Nota 155 7" xfId="52788"/>
    <cellStyle name="Nota 156" xfId="52789"/>
    <cellStyle name="Nota 156 2" xfId="52790"/>
    <cellStyle name="Nota 156 2 2" xfId="52791"/>
    <cellStyle name="Nota 156 2 2 2" xfId="52792"/>
    <cellStyle name="Nota 156 2 3" xfId="52793"/>
    <cellStyle name="Nota 156 2 3 2" xfId="52794"/>
    <cellStyle name="Nota 156 2 4" xfId="52795"/>
    <cellStyle name="Nota 156 2 4 2" xfId="52796"/>
    <cellStyle name="Nota 156 2 5" xfId="52797"/>
    <cellStyle name="Nota 156 2 5 2" xfId="52798"/>
    <cellStyle name="Nota 156 2 6" xfId="52799"/>
    <cellStyle name="Nota 156 3" xfId="52800"/>
    <cellStyle name="Nota 156 3 2" xfId="52801"/>
    <cellStyle name="Nota 156 4" xfId="52802"/>
    <cellStyle name="Nota 156 4 2" xfId="52803"/>
    <cellStyle name="Nota 156 5" xfId="52804"/>
    <cellStyle name="Nota 156 5 2" xfId="52805"/>
    <cellStyle name="Nota 156 6" xfId="52806"/>
    <cellStyle name="Nota 156 6 2" xfId="52807"/>
    <cellStyle name="Nota 156 7" xfId="52808"/>
    <cellStyle name="Nota 157" xfId="52809"/>
    <cellStyle name="Nota 157 2" xfId="52810"/>
    <cellStyle name="Nota 157 2 2" xfId="52811"/>
    <cellStyle name="Nota 157 2 2 2" xfId="52812"/>
    <cellStyle name="Nota 157 2 3" xfId="52813"/>
    <cellStyle name="Nota 157 2 3 2" xfId="52814"/>
    <cellStyle name="Nota 157 2 4" xfId="52815"/>
    <cellStyle name="Nota 157 2 4 2" xfId="52816"/>
    <cellStyle name="Nota 157 2 5" xfId="52817"/>
    <cellStyle name="Nota 157 2 5 2" xfId="52818"/>
    <cellStyle name="Nota 157 2 6" xfId="52819"/>
    <cellStyle name="Nota 157 3" xfId="52820"/>
    <cellStyle name="Nota 157 3 2" xfId="52821"/>
    <cellStyle name="Nota 157 4" xfId="52822"/>
    <cellStyle name="Nota 157 4 2" xfId="52823"/>
    <cellStyle name="Nota 157 5" xfId="52824"/>
    <cellStyle name="Nota 157 5 2" xfId="52825"/>
    <cellStyle name="Nota 157 6" xfId="52826"/>
    <cellStyle name="Nota 157 6 2" xfId="52827"/>
    <cellStyle name="Nota 157 7" xfId="52828"/>
    <cellStyle name="Nota 158" xfId="52829"/>
    <cellStyle name="Nota 158 2" xfId="52830"/>
    <cellStyle name="Nota 158 2 2" xfId="52831"/>
    <cellStyle name="Nota 158 2 2 2" xfId="52832"/>
    <cellStyle name="Nota 158 2 3" xfId="52833"/>
    <cellStyle name="Nota 158 2 3 2" xfId="52834"/>
    <cellStyle name="Nota 158 2 4" xfId="52835"/>
    <cellStyle name="Nota 158 2 4 2" xfId="52836"/>
    <cellStyle name="Nota 158 2 5" xfId="52837"/>
    <cellStyle name="Nota 158 2 5 2" xfId="52838"/>
    <cellStyle name="Nota 158 2 6" xfId="52839"/>
    <cellStyle name="Nota 158 3" xfId="52840"/>
    <cellStyle name="Nota 158 3 2" xfId="52841"/>
    <cellStyle name="Nota 158 4" xfId="52842"/>
    <cellStyle name="Nota 158 4 2" xfId="52843"/>
    <cellStyle name="Nota 158 5" xfId="52844"/>
    <cellStyle name="Nota 158 5 2" xfId="52845"/>
    <cellStyle name="Nota 158 6" xfId="52846"/>
    <cellStyle name="Nota 158 6 2" xfId="52847"/>
    <cellStyle name="Nota 158 7" xfId="52848"/>
    <cellStyle name="Nota 159" xfId="52849"/>
    <cellStyle name="Nota 159 2" xfId="52850"/>
    <cellStyle name="Nota 159 2 2" xfId="52851"/>
    <cellStyle name="Nota 159 2 2 2" xfId="52852"/>
    <cellStyle name="Nota 159 2 3" xfId="52853"/>
    <cellStyle name="Nota 159 2 3 2" xfId="52854"/>
    <cellStyle name="Nota 159 2 4" xfId="52855"/>
    <cellStyle name="Nota 159 2 4 2" xfId="52856"/>
    <cellStyle name="Nota 159 2 5" xfId="52857"/>
    <cellStyle name="Nota 159 2 5 2" xfId="52858"/>
    <cellStyle name="Nota 159 2 6" xfId="52859"/>
    <cellStyle name="Nota 159 3" xfId="52860"/>
    <cellStyle name="Nota 159 3 2" xfId="52861"/>
    <cellStyle name="Nota 159 4" xfId="52862"/>
    <cellStyle name="Nota 159 4 2" xfId="52863"/>
    <cellStyle name="Nota 159 5" xfId="52864"/>
    <cellStyle name="Nota 159 5 2" xfId="52865"/>
    <cellStyle name="Nota 159 6" xfId="52866"/>
    <cellStyle name="Nota 159 6 2" xfId="52867"/>
    <cellStyle name="Nota 159 7" xfId="52868"/>
    <cellStyle name="Nota 16" xfId="52869"/>
    <cellStyle name="Nota 16 2" xfId="52870"/>
    <cellStyle name="Nota 16 2 2" xfId="52871"/>
    <cellStyle name="Nota 16 2 2 2" xfId="52872"/>
    <cellStyle name="Nota 16 2 2 2 2" xfId="52873"/>
    <cellStyle name="Nota 16 2 2 3" xfId="52874"/>
    <cellStyle name="Nota 16 2 2 3 2" xfId="52875"/>
    <cellStyle name="Nota 16 2 2 4" xfId="52876"/>
    <cellStyle name="Nota 16 2 2 4 2" xfId="52877"/>
    <cellStyle name="Nota 16 2 2 5" xfId="52878"/>
    <cellStyle name="Nota 16 2 2 5 2" xfId="52879"/>
    <cellStyle name="Nota 16 2 2 6" xfId="52880"/>
    <cellStyle name="Nota 16 2 3" xfId="52881"/>
    <cellStyle name="Nota 16 2 3 2" xfId="52882"/>
    <cellStyle name="Nota 16 2 4" xfId="52883"/>
    <cellStyle name="Nota 16 2 4 2" xfId="52884"/>
    <cellStyle name="Nota 16 2 5" xfId="52885"/>
    <cellStyle name="Nota 16 2 5 2" xfId="52886"/>
    <cellStyle name="Nota 16 2 6" xfId="52887"/>
    <cellStyle name="Nota 16 2 6 2" xfId="52888"/>
    <cellStyle name="Nota 16 2 7" xfId="52889"/>
    <cellStyle name="Nota 16 3" xfId="52890"/>
    <cellStyle name="Nota 16 3 2" xfId="52891"/>
    <cellStyle name="Nota 16 3 2 2" xfId="52892"/>
    <cellStyle name="Nota 16 3 3" xfId="52893"/>
    <cellStyle name="Nota 16 3 3 2" xfId="52894"/>
    <cellStyle name="Nota 16 3 4" xfId="52895"/>
    <cellStyle name="Nota 16 3 4 2" xfId="52896"/>
    <cellStyle name="Nota 16 3 5" xfId="52897"/>
    <cellStyle name="Nota 16 3 5 2" xfId="52898"/>
    <cellStyle name="Nota 16 3 6" xfId="52899"/>
    <cellStyle name="Nota 16 4" xfId="52900"/>
    <cellStyle name="Nota 16 4 2" xfId="52901"/>
    <cellStyle name="Nota 16 5" xfId="52902"/>
    <cellStyle name="Nota 16 5 2" xfId="52903"/>
    <cellStyle name="Nota 16 6" xfId="52904"/>
    <cellStyle name="Nota 16 6 2" xfId="52905"/>
    <cellStyle name="Nota 16 7" xfId="52906"/>
    <cellStyle name="Nota 16 7 2" xfId="52907"/>
    <cellStyle name="Nota 16 8" xfId="52908"/>
    <cellStyle name="Nota 160" xfId="52909"/>
    <cellStyle name="Nota 160 2" xfId="52910"/>
    <cellStyle name="Nota 160 2 2" xfId="52911"/>
    <cellStyle name="Nota 160 2 2 2" xfId="52912"/>
    <cellStyle name="Nota 160 2 3" xfId="52913"/>
    <cellStyle name="Nota 160 2 3 2" xfId="52914"/>
    <cellStyle name="Nota 160 2 4" xfId="52915"/>
    <cellStyle name="Nota 160 2 4 2" xfId="52916"/>
    <cellStyle name="Nota 160 2 5" xfId="52917"/>
    <cellStyle name="Nota 160 2 5 2" xfId="52918"/>
    <cellStyle name="Nota 160 2 6" xfId="52919"/>
    <cellStyle name="Nota 160 3" xfId="52920"/>
    <cellStyle name="Nota 160 3 2" xfId="52921"/>
    <cellStyle name="Nota 160 4" xfId="52922"/>
    <cellStyle name="Nota 160 4 2" xfId="52923"/>
    <cellStyle name="Nota 160 5" xfId="52924"/>
    <cellStyle name="Nota 160 5 2" xfId="52925"/>
    <cellStyle name="Nota 160 6" xfId="52926"/>
    <cellStyle name="Nota 160 6 2" xfId="52927"/>
    <cellStyle name="Nota 160 7" xfId="52928"/>
    <cellStyle name="Nota 161" xfId="52929"/>
    <cellStyle name="Nota 161 2" xfId="52930"/>
    <cellStyle name="Nota 161 2 2" xfId="52931"/>
    <cellStyle name="Nota 161 2 2 2" xfId="52932"/>
    <cellStyle name="Nota 161 2 3" xfId="52933"/>
    <cellStyle name="Nota 161 2 3 2" xfId="52934"/>
    <cellStyle name="Nota 161 2 4" xfId="52935"/>
    <cellStyle name="Nota 161 2 4 2" xfId="52936"/>
    <cellStyle name="Nota 161 2 5" xfId="52937"/>
    <cellStyle name="Nota 161 2 5 2" xfId="52938"/>
    <cellStyle name="Nota 161 2 6" xfId="52939"/>
    <cellStyle name="Nota 161 3" xfId="52940"/>
    <cellStyle name="Nota 161 3 2" xfId="52941"/>
    <cellStyle name="Nota 161 4" xfId="52942"/>
    <cellStyle name="Nota 161 4 2" xfId="52943"/>
    <cellStyle name="Nota 161 5" xfId="52944"/>
    <cellStyle name="Nota 161 5 2" xfId="52945"/>
    <cellStyle name="Nota 161 6" xfId="52946"/>
    <cellStyle name="Nota 161 6 2" xfId="52947"/>
    <cellStyle name="Nota 161 7" xfId="52948"/>
    <cellStyle name="Nota 162" xfId="52949"/>
    <cellStyle name="Nota 162 2" xfId="52950"/>
    <cellStyle name="Nota 162 2 2" xfId="52951"/>
    <cellStyle name="Nota 162 2 2 2" xfId="52952"/>
    <cellStyle name="Nota 162 2 3" xfId="52953"/>
    <cellStyle name="Nota 162 2 3 2" xfId="52954"/>
    <cellStyle name="Nota 162 2 4" xfId="52955"/>
    <cellStyle name="Nota 162 2 4 2" xfId="52956"/>
    <cellStyle name="Nota 162 2 5" xfId="52957"/>
    <cellStyle name="Nota 162 2 5 2" xfId="52958"/>
    <cellStyle name="Nota 162 2 6" xfId="52959"/>
    <cellStyle name="Nota 162 3" xfId="52960"/>
    <cellStyle name="Nota 162 3 2" xfId="52961"/>
    <cellStyle name="Nota 162 4" xfId="52962"/>
    <cellStyle name="Nota 162 4 2" xfId="52963"/>
    <cellStyle name="Nota 162 5" xfId="52964"/>
    <cellStyle name="Nota 162 5 2" xfId="52965"/>
    <cellStyle name="Nota 162 6" xfId="52966"/>
    <cellStyle name="Nota 162 6 2" xfId="52967"/>
    <cellStyle name="Nota 162 7" xfId="52968"/>
    <cellStyle name="Nota 163" xfId="52969"/>
    <cellStyle name="Nota 163 2" xfId="52970"/>
    <cellStyle name="Nota 163 2 2" xfId="52971"/>
    <cellStyle name="Nota 163 2 2 2" xfId="52972"/>
    <cellStyle name="Nota 163 2 3" xfId="52973"/>
    <cellStyle name="Nota 163 2 3 2" xfId="52974"/>
    <cellStyle name="Nota 163 2 4" xfId="52975"/>
    <cellStyle name="Nota 163 2 4 2" xfId="52976"/>
    <cellStyle name="Nota 163 2 5" xfId="52977"/>
    <cellStyle name="Nota 163 2 5 2" xfId="52978"/>
    <cellStyle name="Nota 163 2 6" xfId="52979"/>
    <cellStyle name="Nota 163 3" xfId="52980"/>
    <cellStyle name="Nota 163 3 2" xfId="52981"/>
    <cellStyle name="Nota 163 4" xfId="52982"/>
    <cellStyle name="Nota 163 4 2" xfId="52983"/>
    <cellStyle name="Nota 163 5" xfId="52984"/>
    <cellStyle name="Nota 163 5 2" xfId="52985"/>
    <cellStyle name="Nota 163 6" xfId="52986"/>
    <cellStyle name="Nota 163 6 2" xfId="52987"/>
    <cellStyle name="Nota 163 7" xfId="52988"/>
    <cellStyle name="Nota 164" xfId="52989"/>
    <cellStyle name="Nota 164 2" xfId="52990"/>
    <cellStyle name="Nota 164 2 2" xfId="52991"/>
    <cellStyle name="Nota 164 2 2 2" xfId="52992"/>
    <cellStyle name="Nota 164 2 3" xfId="52993"/>
    <cellStyle name="Nota 164 2 3 2" xfId="52994"/>
    <cellStyle name="Nota 164 2 4" xfId="52995"/>
    <cellStyle name="Nota 164 2 4 2" xfId="52996"/>
    <cellStyle name="Nota 164 2 5" xfId="52997"/>
    <cellStyle name="Nota 164 2 5 2" xfId="52998"/>
    <cellStyle name="Nota 164 2 6" xfId="52999"/>
    <cellStyle name="Nota 164 3" xfId="53000"/>
    <cellStyle name="Nota 164 3 2" xfId="53001"/>
    <cellStyle name="Nota 164 4" xfId="53002"/>
    <cellStyle name="Nota 164 4 2" xfId="53003"/>
    <cellStyle name="Nota 164 5" xfId="53004"/>
    <cellStyle name="Nota 164 5 2" xfId="53005"/>
    <cellStyle name="Nota 164 6" xfId="53006"/>
    <cellStyle name="Nota 164 6 2" xfId="53007"/>
    <cellStyle name="Nota 164 7" xfId="53008"/>
    <cellStyle name="Nota 165" xfId="53009"/>
    <cellStyle name="Nota 165 2" xfId="53010"/>
    <cellStyle name="Nota 165 2 2" xfId="53011"/>
    <cellStyle name="Nota 165 2 2 2" xfId="53012"/>
    <cellStyle name="Nota 165 2 3" xfId="53013"/>
    <cellStyle name="Nota 165 2 3 2" xfId="53014"/>
    <cellStyle name="Nota 165 2 4" xfId="53015"/>
    <cellStyle name="Nota 165 2 4 2" xfId="53016"/>
    <cellStyle name="Nota 165 2 5" xfId="53017"/>
    <cellStyle name="Nota 165 2 5 2" xfId="53018"/>
    <cellStyle name="Nota 165 2 6" xfId="53019"/>
    <cellStyle name="Nota 165 3" xfId="53020"/>
    <cellStyle name="Nota 165 3 2" xfId="53021"/>
    <cellStyle name="Nota 165 4" xfId="53022"/>
    <cellStyle name="Nota 165 4 2" xfId="53023"/>
    <cellStyle name="Nota 165 5" xfId="53024"/>
    <cellStyle name="Nota 165 5 2" xfId="53025"/>
    <cellStyle name="Nota 165 6" xfId="53026"/>
    <cellStyle name="Nota 165 6 2" xfId="53027"/>
    <cellStyle name="Nota 165 7" xfId="53028"/>
    <cellStyle name="Nota 166" xfId="53029"/>
    <cellStyle name="Nota 166 2" xfId="53030"/>
    <cellStyle name="Nota 166 2 2" xfId="53031"/>
    <cellStyle name="Nota 166 2 2 2" xfId="53032"/>
    <cellStyle name="Nota 166 2 3" xfId="53033"/>
    <cellStyle name="Nota 166 2 3 2" xfId="53034"/>
    <cellStyle name="Nota 166 2 4" xfId="53035"/>
    <cellStyle name="Nota 166 2 4 2" xfId="53036"/>
    <cellStyle name="Nota 166 2 5" xfId="53037"/>
    <cellStyle name="Nota 166 2 5 2" xfId="53038"/>
    <cellStyle name="Nota 166 2 6" xfId="53039"/>
    <cellStyle name="Nota 166 3" xfId="53040"/>
    <cellStyle name="Nota 166 3 2" xfId="53041"/>
    <cellStyle name="Nota 166 4" xfId="53042"/>
    <cellStyle name="Nota 166 4 2" xfId="53043"/>
    <cellStyle name="Nota 166 5" xfId="53044"/>
    <cellStyle name="Nota 166 5 2" xfId="53045"/>
    <cellStyle name="Nota 166 6" xfId="53046"/>
    <cellStyle name="Nota 166 6 2" xfId="53047"/>
    <cellStyle name="Nota 166 7" xfId="53048"/>
    <cellStyle name="Nota 167" xfId="53049"/>
    <cellStyle name="Nota 167 2" xfId="53050"/>
    <cellStyle name="Nota 167 2 2" xfId="53051"/>
    <cellStyle name="Nota 167 2 2 2" xfId="53052"/>
    <cellStyle name="Nota 167 2 3" xfId="53053"/>
    <cellStyle name="Nota 167 2 3 2" xfId="53054"/>
    <cellStyle name="Nota 167 2 4" xfId="53055"/>
    <cellStyle name="Nota 167 2 4 2" xfId="53056"/>
    <cellStyle name="Nota 167 2 5" xfId="53057"/>
    <cellStyle name="Nota 167 2 5 2" xfId="53058"/>
    <cellStyle name="Nota 167 2 6" xfId="53059"/>
    <cellStyle name="Nota 167 3" xfId="53060"/>
    <cellStyle name="Nota 167 3 2" xfId="53061"/>
    <cellStyle name="Nota 167 4" xfId="53062"/>
    <cellStyle name="Nota 167 4 2" xfId="53063"/>
    <cellStyle name="Nota 167 5" xfId="53064"/>
    <cellStyle name="Nota 167 5 2" xfId="53065"/>
    <cellStyle name="Nota 167 6" xfId="53066"/>
    <cellStyle name="Nota 167 6 2" xfId="53067"/>
    <cellStyle name="Nota 167 7" xfId="53068"/>
    <cellStyle name="Nota 168" xfId="53069"/>
    <cellStyle name="Nota 168 2" xfId="53070"/>
    <cellStyle name="Nota 168 2 2" xfId="53071"/>
    <cellStyle name="Nota 168 2 2 2" xfId="53072"/>
    <cellStyle name="Nota 168 2 3" xfId="53073"/>
    <cellStyle name="Nota 168 2 3 2" xfId="53074"/>
    <cellStyle name="Nota 168 2 4" xfId="53075"/>
    <cellStyle name="Nota 168 2 4 2" xfId="53076"/>
    <cellStyle name="Nota 168 2 5" xfId="53077"/>
    <cellStyle name="Nota 168 2 5 2" xfId="53078"/>
    <cellStyle name="Nota 168 2 6" xfId="53079"/>
    <cellStyle name="Nota 168 3" xfId="53080"/>
    <cellStyle name="Nota 168 3 2" xfId="53081"/>
    <cellStyle name="Nota 168 4" xfId="53082"/>
    <cellStyle name="Nota 168 4 2" xfId="53083"/>
    <cellStyle name="Nota 168 5" xfId="53084"/>
    <cellStyle name="Nota 168 5 2" xfId="53085"/>
    <cellStyle name="Nota 168 6" xfId="53086"/>
    <cellStyle name="Nota 168 6 2" xfId="53087"/>
    <cellStyle name="Nota 168 7" xfId="53088"/>
    <cellStyle name="Nota 169" xfId="53089"/>
    <cellStyle name="Nota 169 2" xfId="53090"/>
    <cellStyle name="Nota 169 2 2" xfId="53091"/>
    <cellStyle name="Nota 169 2 2 2" xfId="53092"/>
    <cellStyle name="Nota 169 2 3" xfId="53093"/>
    <cellStyle name="Nota 169 2 3 2" xfId="53094"/>
    <cellStyle name="Nota 169 2 4" xfId="53095"/>
    <cellStyle name="Nota 169 2 4 2" xfId="53096"/>
    <cellStyle name="Nota 169 2 5" xfId="53097"/>
    <cellStyle name="Nota 169 2 5 2" xfId="53098"/>
    <cellStyle name="Nota 169 2 6" xfId="53099"/>
    <cellStyle name="Nota 169 3" xfId="53100"/>
    <cellStyle name="Nota 169 3 2" xfId="53101"/>
    <cellStyle name="Nota 169 4" xfId="53102"/>
    <cellStyle name="Nota 169 4 2" xfId="53103"/>
    <cellStyle name="Nota 169 5" xfId="53104"/>
    <cellStyle name="Nota 169 5 2" xfId="53105"/>
    <cellStyle name="Nota 169 6" xfId="53106"/>
    <cellStyle name="Nota 169 6 2" xfId="53107"/>
    <cellStyle name="Nota 169 7" xfId="53108"/>
    <cellStyle name="Nota 17" xfId="53109"/>
    <cellStyle name="Nota 17 2" xfId="53110"/>
    <cellStyle name="Nota 17 2 2" xfId="53111"/>
    <cellStyle name="Nota 17 2 2 2" xfId="53112"/>
    <cellStyle name="Nota 17 2 2 2 2" xfId="53113"/>
    <cellStyle name="Nota 17 2 2 3" xfId="53114"/>
    <cellStyle name="Nota 17 2 2 3 2" xfId="53115"/>
    <cellStyle name="Nota 17 2 2 4" xfId="53116"/>
    <cellStyle name="Nota 17 2 2 4 2" xfId="53117"/>
    <cellStyle name="Nota 17 2 2 5" xfId="53118"/>
    <cellStyle name="Nota 17 2 2 5 2" xfId="53119"/>
    <cellStyle name="Nota 17 2 2 6" xfId="53120"/>
    <cellStyle name="Nota 17 2 3" xfId="53121"/>
    <cellStyle name="Nota 17 2 3 2" xfId="53122"/>
    <cellStyle name="Nota 17 2 4" xfId="53123"/>
    <cellStyle name="Nota 17 2 4 2" xfId="53124"/>
    <cellStyle name="Nota 17 2 5" xfId="53125"/>
    <cellStyle name="Nota 17 2 5 2" xfId="53126"/>
    <cellStyle name="Nota 17 2 6" xfId="53127"/>
    <cellStyle name="Nota 17 2 6 2" xfId="53128"/>
    <cellStyle name="Nota 17 2 7" xfId="53129"/>
    <cellStyle name="Nota 17 3" xfId="53130"/>
    <cellStyle name="Nota 17 3 2" xfId="53131"/>
    <cellStyle name="Nota 17 3 2 2" xfId="53132"/>
    <cellStyle name="Nota 17 3 3" xfId="53133"/>
    <cellStyle name="Nota 17 3 3 2" xfId="53134"/>
    <cellStyle name="Nota 17 3 4" xfId="53135"/>
    <cellStyle name="Nota 17 3 4 2" xfId="53136"/>
    <cellStyle name="Nota 17 3 5" xfId="53137"/>
    <cellStyle name="Nota 17 3 5 2" xfId="53138"/>
    <cellStyle name="Nota 17 3 6" xfId="53139"/>
    <cellStyle name="Nota 17 4" xfId="53140"/>
    <cellStyle name="Nota 17 4 2" xfId="53141"/>
    <cellStyle name="Nota 17 5" xfId="53142"/>
    <cellStyle name="Nota 17 5 2" xfId="53143"/>
    <cellStyle name="Nota 17 6" xfId="53144"/>
    <cellStyle name="Nota 17 6 2" xfId="53145"/>
    <cellStyle name="Nota 17 7" xfId="53146"/>
    <cellStyle name="Nota 17 7 2" xfId="53147"/>
    <cellStyle name="Nota 17 8" xfId="53148"/>
    <cellStyle name="Nota 170" xfId="53149"/>
    <cellStyle name="Nota 170 2" xfId="53150"/>
    <cellStyle name="Nota 170 2 2" xfId="53151"/>
    <cellStyle name="Nota 170 2 2 2" xfId="53152"/>
    <cellStyle name="Nota 170 2 3" xfId="53153"/>
    <cellStyle name="Nota 170 2 3 2" xfId="53154"/>
    <cellStyle name="Nota 170 2 4" xfId="53155"/>
    <cellStyle name="Nota 170 2 4 2" xfId="53156"/>
    <cellStyle name="Nota 170 2 5" xfId="53157"/>
    <cellStyle name="Nota 170 2 5 2" xfId="53158"/>
    <cellStyle name="Nota 170 2 6" xfId="53159"/>
    <cellStyle name="Nota 170 3" xfId="53160"/>
    <cellStyle name="Nota 170 3 2" xfId="53161"/>
    <cellStyle name="Nota 170 4" xfId="53162"/>
    <cellStyle name="Nota 170 4 2" xfId="53163"/>
    <cellStyle name="Nota 170 5" xfId="53164"/>
    <cellStyle name="Nota 170 5 2" xfId="53165"/>
    <cellStyle name="Nota 170 6" xfId="53166"/>
    <cellStyle name="Nota 170 6 2" xfId="53167"/>
    <cellStyle name="Nota 170 7" xfId="53168"/>
    <cellStyle name="Nota 171" xfId="53169"/>
    <cellStyle name="Nota 171 2" xfId="53170"/>
    <cellStyle name="Nota 171 2 2" xfId="53171"/>
    <cellStyle name="Nota 171 2 2 2" xfId="53172"/>
    <cellStyle name="Nota 171 2 3" xfId="53173"/>
    <cellStyle name="Nota 171 2 3 2" xfId="53174"/>
    <cellStyle name="Nota 171 2 4" xfId="53175"/>
    <cellStyle name="Nota 171 2 4 2" xfId="53176"/>
    <cellStyle name="Nota 171 2 5" xfId="53177"/>
    <cellStyle name="Nota 171 2 5 2" xfId="53178"/>
    <cellStyle name="Nota 171 2 6" xfId="53179"/>
    <cellStyle name="Nota 171 3" xfId="53180"/>
    <cellStyle name="Nota 171 3 2" xfId="53181"/>
    <cellStyle name="Nota 171 4" xfId="53182"/>
    <cellStyle name="Nota 171 4 2" xfId="53183"/>
    <cellStyle name="Nota 171 5" xfId="53184"/>
    <cellStyle name="Nota 171 5 2" xfId="53185"/>
    <cellStyle name="Nota 171 6" xfId="53186"/>
    <cellStyle name="Nota 171 6 2" xfId="53187"/>
    <cellStyle name="Nota 171 7" xfId="53188"/>
    <cellStyle name="Nota 172" xfId="53189"/>
    <cellStyle name="Nota 172 2" xfId="53190"/>
    <cellStyle name="Nota 172 2 2" xfId="53191"/>
    <cellStyle name="Nota 172 2 2 2" xfId="53192"/>
    <cellStyle name="Nota 172 2 3" xfId="53193"/>
    <cellStyle name="Nota 172 2 3 2" xfId="53194"/>
    <cellStyle name="Nota 172 2 4" xfId="53195"/>
    <cellStyle name="Nota 172 2 4 2" xfId="53196"/>
    <cellStyle name="Nota 172 2 5" xfId="53197"/>
    <cellStyle name="Nota 172 2 5 2" xfId="53198"/>
    <cellStyle name="Nota 172 2 6" xfId="53199"/>
    <cellStyle name="Nota 172 3" xfId="53200"/>
    <cellStyle name="Nota 172 3 2" xfId="53201"/>
    <cellStyle name="Nota 172 4" xfId="53202"/>
    <cellStyle name="Nota 172 4 2" xfId="53203"/>
    <cellStyle name="Nota 172 5" xfId="53204"/>
    <cellStyle name="Nota 172 5 2" xfId="53205"/>
    <cellStyle name="Nota 172 6" xfId="53206"/>
    <cellStyle name="Nota 172 6 2" xfId="53207"/>
    <cellStyle name="Nota 172 7" xfId="53208"/>
    <cellStyle name="Nota 173" xfId="53209"/>
    <cellStyle name="Nota 173 2" xfId="53210"/>
    <cellStyle name="Nota 173 2 2" xfId="53211"/>
    <cellStyle name="Nota 173 2 2 2" xfId="53212"/>
    <cellStyle name="Nota 173 2 3" xfId="53213"/>
    <cellStyle name="Nota 173 2 3 2" xfId="53214"/>
    <cellStyle name="Nota 173 2 4" xfId="53215"/>
    <cellStyle name="Nota 173 3" xfId="53216"/>
    <cellStyle name="Nota 173 3 2" xfId="53217"/>
    <cellStyle name="Nota 173 4" xfId="53218"/>
    <cellStyle name="Nota 173 4 2" xfId="53219"/>
    <cellStyle name="Nota 173 5" xfId="53220"/>
    <cellStyle name="Nota 173 5 2" xfId="53221"/>
    <cellStyle name="Nota 173 6" xfId="53222"/>
    <cellStyle name="Nota 173 6 2" xfId="53223"/>
    <cellStyle name="Nota 173 7" xfId="53224"/>
    <cellStyle name="Nota 174" xfId="53225"/>
    <cellStyle name="Nota 174 2" xfId="53226"/>
    <cellStyle name="Nota 174 2 2" xfId="53227"/>
    <cellStyle name="Nota 174 2 2 2" xfId="53228"/>
    <cellStyle name="Nota 174 2 3" xfId="53229"/>
    <cellStyle name="Nota 174 2 3 2" xfId="53230"/>
    <cellStyle name="Nota 174 2 4" xfId="53231"/>
    <cellStyle name="Nota 174 3" xfId="53232"/>
    <cellStyle name="Nota 174 3 2" xfId="53233"/>
    <cellStyle name="Nota 174 4" xfId="53234"/>
    <cellStyle name="Nota 174 4 2" xfId="53235"/>
    <cellStyle name="Nota 174 5" xfId="53236"/>
    <cellStyle name="Nota 174 5 2" xfId="53237"/>
    <cellStyle name="Nota 174 6" xfId="53238"/>
    <cellStyle name="Nota 174 6 2" xfId="53239"/>
    <cellStyle name="Nota 174 7" xfId="53240"/>
    <cellStyle name="Nota 175" xfId="53241"/>
    <cellStyle name="Nota 175 2" xfId="53242"/>
    <cellStyle name="Nota 175 2 2" xfId="53243"/>
    <cellStyle name="Nota 175 2 2 2" xfId="53244"/>
    <cellStyle name="Nota 175 2 3" xfId="53245"/>
    <cellStyle name="Nota 175 2 3 2" xfId="53246"/>
    <cellStyle name="Nota 175 2 4" xfId="53247"/>
    <cellStyle name="Nota 175 3" xfId="53248"/>
    <cellStyle name="Nota 175 3 2" xfId="53249"/>
    <cellStyle name="Nota 175 4" xfId="53250"/>
    <cellStyle name="Nota 175 4 2" xfId="53251"/>
    <cellStyle name="Nota 175 5" xfId="53252"/>
    <cellStyle name="Nota 175 5 2" xfId="53253"/>
    <cellStyle name="Nota 175 6" xfId="53254"/>
    <cellStyle name="Nota 175 6 2" xfId="53255"/>
    <cellStyle name="Nota 175 7" xfId="53256"/>
    <cellStyle name="Nota 176" xfId="53257"/>
    <cellStyle name="Nota 176 2" xfId="53258"/>
    <cellStyle name="Nota 176 2 2" xfId="53259"/>
    <cellStyle name="Nota 176 2 2 2" xfId="53260"/>
    <cellStyle name="Nota 176 2 3" xfId="53261"/>
    <cellStyle name="Nota 176 2 3 2" xfId="53262"/>
    <cellStyle name="Nota 176 2 4" xfId="53263"/>
    <cellStyle name="Nota 176 3" xfId="53264"/>
    <cellStyle name="Nota 176 3 2" xfId="53265"/>
    <cellStyle name="Nota 176 4" xfId="53266"/>
    <cellStyle name="Nota 176 4 2" xfId="53267"/>
    <cellStyle name="Nota 176 5" xfId="53268"/>
    <cellStyle name="Nota 176 5 2" xfId="53269"/>
    <cellStyle name="Nota 176 6" xfId="53270"/>
    <cellStyle name="Nota 176 6 2" xfId="53271"/>
    <cellStyle name="Nota 176 7" xfId="53272"/>
    <cellStyle name="Nota 177" xfId="53273"/>
    <cellStyle name="Nota 177 2" xfId="53274"/>
    <cellStyle name="Nota 177 2 2" xfId="53275"/>
    <cellStyle name="Nota 177 2 2 2" xfId="53276"/>
    <cellStyle name="Nota 177 2 3" xfId="53277"/>
    <cellStyle name="Nota 177 2 3 2" xfId="53278"/>
    <cellStyle name="Nota 177 2 4" xfId="53279"/>
    <cellStyle name="Nota 177 3" xfId="53280"/>
    <cellStyle name="Nota 177 3 2" xfId="53281"/>
    <cellStyle name="Nota 177 4" xfId="53282"/>
    <cellStyle name="Nota 177 4 2" xfId="53283"/>
    <cellStyle name="Nota 177 5" xfId="53284"/>
    <cellStyle name="Nota 177 5 2" xfId="53285"/>
    <cellStyle name="Nota 177 6" xfId="53286"/>
    <cellStyle name="Nota 177 6 2" xfId="53287"/>
    <cellStyle name="Nota 177 7" xfId="53288"/>
    <cellStyle name="Nota 178" xfId="53289"/>
    <cellStyle name="Nota 178 2" xfId="53290"/>
    <cellStyle name="Nota 178 2 2" xfId="53291"/>
    <cellStyle name="Nota 178 2 2 2" xfId="53292"/>
    <cellStyle name="Nota 178 2 3" xfId="53293"/>
    <cellStyle name="Nota 178 2 3 2" xfId="53294"/>
    <cellStyle name="Nota 178 2 4" xfId="53295"/>
    <cellStyle name="Nota 178 3" xfId="53296"/>
    <cellStyle name="Nota 178 3 2" xfId="53297"/>
    <cellStyle name="Nota 178 4" xfId="53298"/>
    <cellStyle name="Nota 178 4 2" xfId="53299"/>
    <cellStyle name="Nota 178 5" xfId="53300"/>
    <cellStyle name="Nota 178 5 2" xfId="53301"/>
    <cellStyle name="Nota 178 6" xfId="53302"/>
    <cellStyle name="Nota 178 6 2" xfId="53303"/>
    <cellStyle name="Nota 178 7" xfId="53304"/>
    <cellStyle name="Nota 179" xfId="53305"/>
    <cellStyle name="Nota 179 2" xfId="53306"/>
    <cellStyle name="Nota 179 2 2" xfId="53307"/>
    <cellStyle name="Nota 179 2 2 2" xfId="53308"/>
    <cellStyle name="Nota 179 2 3" xfId="53309"/>
    <cellStyle name="Nota 179 2 3 2" xfId="53310"/>
    <cellStyle name="Nota 179 2 4" xfId="53311"/>
    <cellStyle name="Nota 179 3" xfId="53312"/>
    <cellStyle name="Nota 179 3 2" xfId="53313"/>
    <cellStyle name="Nota 179 4" xfId="53314"/>
    <cellStyle name="Nota 179 4 2" xfId="53315"/>
    <cellStyle name="Nota 179 5" xfId="53316"/>
    <cellStyle name="Nota 179 5 2" xfId="53317"/>
    <cellStyle name="Nota 179 6" xfId="53318"/>
    <cellStyle name="Nota 179 6 2" xfId="53319"/>
    <cellStyle name="Nota 179 7" xfId="53320"/>
    <cellStyle name="Nota 18" xfId="53321"/>
    <cellStyle name="Nota 18 2" xfId="53322"/>
    <cellStyle name="Nota 18 2 2" xfId="53323"/>
    <cellStyle name="Nota 18 2 2 2" xfId="53324"/>
    <cellStyle name="Nota 18 2 2 2 2" xfId="53325"/>
    <cellStyle name="Nota 18 2 2 3" xfId="53326"/>
    <cellStyle name="Nota 18 2 2 3 2" xfId="53327"/>
    <cellStyle name="Nota 18 2 2 4" xfId="53328"/>
    <cellStyle name="Nota 18 2 2 4 2" xfId="53329"/>
    <cellStyle name="Nota 18 2 2 5" xfId="53330"/>
    <cellStyle name="Nota 18 2 2 5 2" xfId="53331"/>
    <cellStyle name="Nota 18 2 2 6" xfId="53332"/>
    <cellStyle name="Nota 18 2 3" xfId="53333"/>
    <cellStyle name="Nota 18 2 3 2" xfId="53334"/>
    <cellStyle name="Nota 18 2 4" xfId="53335"/>
    <cellStyle name="Nota 18 2 4 2" xfId="53336"/>
    <cellStyle name="Nota 18 2 5" xfId="53337"/>
    <cellStyle name="Nota 18 2 5 2" xfId="53338"/>
    <cellStyle name="Nota 18 2 6" xfId="53339"/>
    <cellStyle name="Nota 18 2 6 2" xfId="53340"/>
    <cellStyle name="Nota 18 2 7" xfId="53341"/>
    <cellStyle name="Nota 18 3" xfId="53342"/>
    <cellStyle name="Nota 18 3 2" xfId="53343"/>
    <cellStyle name="Nota 18 3 2 2" xfId="53344"/>
    <cellStyle name="Nota 18 3 3" xfId="53345"/>
    <cellStyle name="Nota 18 3 3 2" xfId="53346"/>
    <cellStyle name="Nota 18 3 4" xfId="53347"/>
    <cellStyle name="Nota 18 3 4 2" xfId="53348"/>
    <cellStyle name="Nota 18 3 5" xfId="53349"/>
    <cellStyle name="Nota 18 3 5 2" xfId="53350"/>
    <cellStyle name="Nota 18 3 6" xfId="53351"/>
    <cellStyle name="Nota 18 4" xfId="53352"/>
    <cellStyle name="Nota 18 4 2" xfId="53353"/>
    <cellStyle name="Nota 18 5" xfId="53354"/>
    <cellStyle name="Nota 18 5 2" xfId="53355"/>
    <cellStyle name="Nota 18 6" xfId="53356"/>
    <cellStyle name="Nota 18 6 2" xfId="53357"/>
    <cellStyle name="Nota 18 7" xfId="53358"/>
    <cellStyle name="Nota 18 7 2" xfId="53359"/>
    <cellStyle name="Nota 18 8" xfId="53360"/>
    <cellStyle name="Nota 180" xfId="53361"/>
    <cellStyle name="Nota 180 2" xfId="53362"/>
    <cellStyle name="Nota 180 2 2" xfId="53363"/>
    <cellStyle name="Nota 180 2 2 2" xfId="53364"/>
    <cellStyle name="Nota 180 2 3" xfId="53365"/>
    <cellStyle name="Nota 180 2 3 2" xfId="53366"/>
    <cellStyle name="Nota 180 2 4" xfId="53367"/>
    <cellStyle name="Nota 180 3" xfId="53368"/>
    <cellStyle name="Nota 180 3 2" xfId="53369"/>
    <cellStyle name="Nota 180 4" xfId="53370"/>
    <cellStyle name="Nota 180 4 2" xfId="53371"/>
    <cellStyle name="Nota 180 5" xfId="53372"/>
    <cellStyle name="Nota 180 5 2" xfId="53373"/>
    <cellStyle name="Nota 180 6" xfId="53374"/>
    <cellStyle name="Nota 180 6 2" xfId="53375"/>
    <cellStyle name="Nota 180 7" xfId="53376"/>
    <cellStyle name="Nota 181" xfId="53377"/>
    <cellStyle name="Nota 181 2" xfId="53378"/>
    <cellStyle name="Nota 181 2 2" xfId="53379"/>
    <cellStyle name="Nota 181 2 2 2" xfId="53380"/>
    <cellStyle name="Nota 181 2 3" xfId="53381"/>
    <cellStyle name="Nota 181 2 3 2" xfId="53382"/>
    <cellStyle name="Nota 181 2 4" xfId="53383"/>
    <cellStyle name="Nota 181 3" xfId="53384"/>
    <cellStyle name="Nota 181 3 2" xfId="53385"/>
    <cellStyle name="Nota 181 4" xfId="53386"/>
    <cellStyle name="Nota 181 4 2" xfId="53387"/>
    <cellStyle name="Nota 181 5" xfId="53388"/>
    <cellStyle name="Nota 181 5 2" xfId="53389"/>
    <cellStyle name="Nota 181 6" xfId="53390"/>
    <cellStyle name="Nota 181 6 2" xfId="53391"/>
    <cellStyle name="Nota 181 7" xfId="53392"/>
    <cellStyle name="Nota 182" xfId="53393"/>
    <cellStyle name="Nota 182 2" xfId="53394"/>
    <cellStyle name="Nota 182 2 2" xfId="53395"/>
    <cellStyle name="Nota 182 2 2 2" xfId="53396"/>
    <cellStyle name="Nota 182 2 3" xfId="53397"/>
    <cellStyle name="Nota 182 2 3 2" xfId="53398"/>
    <cellStyle name="Nota 182 2 4" xfId="53399"/>
    <cellStyle name="Nota 182 3" xfId="53400"/>
    <cellStyle name="Nota 182 3 2" xfId="53401"/>
    <cellStyle name="Nota 182 4" xfId="53402"/>
    <cellStyle name="Nota 182 4 2" xfId="53403"/>
    <cellStyle name="Nota 182 5" xfId="53404"/>
    <cellStyle name="Nota 182 5 2" xfId="53405"/>
    <cellStyle name="Nota 182 6" xfId="53406"/>
    <cellStyle name="Nota 182 6 2" xfId="53407"/>
    <cellStyle name="Nota 182 7" xfId="53408"/>
    <cellStyle name="Nota 183" xfId="53409"/>
    <cellStyle name="Nota 183 2" xfId="53410"/>
    <cellStyle name="Nota 183 2 2" xfId="53411"/>
    <cellStyle name="Nota 183 2 2 2" xfId="53412"/>
    <cellStyle name="Nota 183 2 3" xfId="53413"/>
    <cellStyle name="Nota 183 2 3 2" xfId="53414"/>
    <cellStyle name="Nota 183 2 4" xfId="53415"/>
    <cellStyle name="Nota 183 3" xfId="53416"/>
    <cellStyle name="Nota 183 3 2" xfId="53417"/>
    <cellStyle name="Nota 183 4" xfId="53418"/>
    <cellStyle name="Nota 183 4 2" xfId="53419"/>
    <cellStyle name="Nota 183 5" xfId="53420"/>
    <cellStyle name="Nota 183 5 2" xfId="53421"/>
    <cellStyle name="Nota 183 6" xfId="53422"/>
    <cellStyle name="Nota 183 6 2" xfId="53423"/>
    <cellStyle name="Nota 183 7" xfId="53424"/>
    <cellStyle name="Nota 184" xfId="53425"/>
    <cellStyle name="Nota 184 2" xfId="53426"/>
    <cellStyle name="Nota 184 2 2" xfId="53427"/>
    <cellStyle name="Nota 184 2 2 2" xfId="53428"/>
    <cellStyle name="Nota 184 2 3" xfId="53429"/>
    <cellStyle name="Nota 184 2 3 2" xfId="53430"/>
    <cellStyle name="Nota 184 2 4" xfId="53431"/>
    <cellStyle name="Nota 184 3" xfId="53432"/>
    <cellStyle name="Nota 184 3 2" xfId="53433"/>
    <cellStyle name="Nota 184 4" xfId="53434"/>
    <cellStyle name="Nota 184 4 2" xfId="53435"/>
    <cellStyle name="Nota 184 5" xfId="53436"/>
    <cellStyle name="Nota 184 5 2" xfId="53437"/>
    <cellStyle name="Nota 184 6" xfId="53438"/>
    <cellStyle name="Nota 184 6 2" xfId="53439"/>
    <cellStyle name="Nota 184 7" xfId="53440"/>
    <cellStyle name="Nota 185" xfId="53441"/>
    <cellStyle name="Nota 185 2" xfId="53442"/>
    <cellStyle name="Nota 185 2 2" xfId="53443"/>
    <cellStyle name="Nota 185 2 2 2" xfId="53444"/>
    <cellStyle name="Nota 185 2 3" xfId="53445"/>
    <cellStyle name="Nota 185 2 3 2" xfId="53446"/>
    <cellStyle name="Nota 185 2 4" xfId="53447"/>
    <cellStyle name="Nota 185 3" xfId="53448"/>
    <cellStyle name="Nota 185 3 2" xfId="53449"/>
    <cellStyle name="Nota 185 4" xfId="53450"/>
    <cellStyle name="Nota 185 4 2" xfId="53451"/>
    <cellStyle name="Nota 185 5" xfId="53452"/>
    <cellStyle name="Nota 185 5 2" xfId="53453"/>
    <cellStyle name="Nota 185 6" xfId="53454"/>
    <cellStyle name="Nota 185 6 2" xfId="53455"/>
    <cellStyle name="Nota 185 7" xfId="53456"/>
    <cellStyle name="Nota 186" xfId="53457"/>
    <cellStyle name="Nota 186 2" xfId="53458"/>
    <cellStyle name="Nota 186 2 2" xfId="53459"/>
    <cellStyle name="Nota 186 2 2 2" xfId="53460"/>
    <cellStyle name="Nota 186 2 3" xfId="53461"/>
    <cellStyle name="Nota 186 2 3 2" xfId="53462"/>
    <cellStyle name="Nota 186 2 4" xfId="53463"/>
    <cellStyle name="Nota 186 3" xfId="53464"/>
    <cellStyle name="Nota 186 3 2" xfId="53465"/>
    <cellStyle name="Nota 186 4" xfId="53466"/>
    <cellStyle name="Nota 186 4 2" xfId="53467"/>
    <cellStyle name="Nota 186 5" xfId="53468"/>
    <cellStyle name="Nota 186 5 2" xfId="53469"/>
    <cellStyle name="Nota 186 6" xfId="53470"/>
    <cellStyle name="Nota 186 6 2" xfId="53471"/>
    <cellStyle name="Nota 186 7" xfId="53472"/>
    <cellStyle name="Nota 187" xfId="53473"/>
    <cellStyle name="Nota 187 2" xfId="53474"/>
    <cellStyle name="Nota 187 2 2" xfId="53475"/>
    <cellStyle name="Nota 187 2 2 2" xfId="53476"/>
    <cellStyle name="Nota 187 2 3" xfId="53477"/>
    <cellStyle name="Nota 187 2 3 2" xfId="53478"/>
    <cellStyle name="Nota 187 2 4" xfId="53479"/>
    <cellStyle name="Nota 187 3" xfId="53480"/>
    <cellStyle name="Nota 187 3 2" xfId="53481"/>
    <cellStyle name="Nota 187 4" xfId="53482"/>
    <cellStyle name="Nota 187 4 2" xfId="53483"/>
    <cellStyle name="Nota 187 5" xfId="53484"/>
    <cellStyle name="Nota 187 5 2" xfId="53485"/>
    <cellStyle name="Nota 187 6" xfId="53486"/>
    <cellStyle name="Nota 187 6 2" xfId="53487"/>
    <cellStyle name="Nota 187 7" xfId="53488"/>
    <cellStyle name="Nota 188" xfId="53489"/>
    <cellStyle name="Nota 188 2" xfId="53490"/>
    <cellStyle name="Nota 188 2 2" xfId="53491"/>
    <cellStyle name="Nota 188 2 2 2" xfId="53492"/>
    <cellStyle name="Nota 188 2 3" xfId="53493"/>
    <cellStyle name="Nota 188 2 3 2" xfId="53494"/>
    <cellStyle name="Nota 188 2 4" xfId="53495"/>
    <cellStyle name="Nota 188 3" xfId="53496"/>
    <cellStyle name="Nota 188 3 2" xfId="53497"/>
    <cellStyle name="Nota 188 4" xfId="53498"/>
    <cellStyle name="Nota 188 4 2" xfId="53499"/>
    <cellStyle name="Nota 188 5" xfId="53500"/>
    <cellStyle name="Nota 188 5 2" xfId="53501"/>
    <cellStyle name="Nota 188 6" xfId="53502"/>
    <cellStyle name="Nota 188 6 2" xfId="53503"/>
    <cellStyle name="Nota 188 7" xfId="53504"/>
    <cellStyle name="Nota 189" xfId="53505"/>
    <cellStyle name="Nota 189 2" xfId="53506"/>
    <cellStyle name="Nota 189 2 2" xfId="53507"/>
    <cellStyle name="Nota 189 2 2 2" xfId="53508"/>
    <cellStyle name="Nota 189 2 3" xfId="53509"/>
    <cellStyle name="Nota 189 2 3 2" xfId="53510"/>
    <cellStyle name="Nota 189 2 4" xfId="53511"/>
    <cellStyle name="Nota 189 3" xfId="53512"/>
    <cellStyle name="Nota 189 3 2" xfId="53513"/>
    <cellStyle name="Nota 189 4" xfId="53514"/>
    <cellStyle name="Nota 189 4 2" xfId="53515"/>
    <cellStyle name="Nota 189 5" xfId="53516"/>
    <cellStyle name="Nota 189 5 2" xfId="53517"/>
    <cellStyle name="Nota 189 6" xfId="53518"/>
    <cellStyle name="Nota 189 6 2" xfId="53519"/>
    <cellStyle name="Nota 189 7" xfId="53520"/>
    <cellStyle name="Nota 19" xfId="53521"/>
    <cellStyle name="Nota 19 2" xfId="53522"/>
    <cellStyle name="Nota 19 2 2" xfId="53523"/>
    <cellStyle name="Nota 19 2 2 2" xfId="53524"/>
    <cellStyle name="Nota 19 2 2 2 2" xfId="53525"/>
    <cellStyle name="Nota 19 2 2 3" xfId="53526"/>
    <cellStyle name="Nota 19 2 2 3 2" xfId="53527"/>
    <cellStyle name="Nota 19 2 2 4" xfId="53528"/>
    <cellStyle name="Nota 19 2 2 4 2" xfId="53529"/>
    <cellStyle name="Nota 19 2 2 5" xfId="53530"/>
    <cellStyle name="Nota 19 2 2 5 2" xfId="53531"/>
    <cellStyle name="Nota 19 2 2 6" xfId="53532"/>
    <cellStyle name="Nota 19 2 3" xfId="53533"/>
    <cellStyle name="Nota 19 2 3 2" xfId="53534"/>
    <cellStyle name="Nota 19 2 4" xfId="53535"/>
    <cellStyle name="Nota 19 2 4 2" xfId="53536"/>
    <cellStyle name="Nota 19 2 5" xfId="53537"/>
    <cellStyle name="Nota 19 2 5 2" xfId="53538"/>
    <cellStyle name="Nota 19 2 6" xfId="53539"/>
    <cellStyle name="Nota 19 2 6 2" xfId="53540"/>
    <cellStyle name="Nota 19 2 7" xfId="53541"/>
    <cellStyle name="Nota 19 3" xfId="53542"/>
    <cellStyle name="Nota 19 3 2" xfId="53543"/>
    <cellStyle name="Nota 19 3 2 2" xfId="53544"/>
    <cellStyle name="Nota 19 3 3" xfId="53545"/>
    <cellStyle name="Nota 19 3 3 2" xfId="53546"/>
    <cellStyle name="Nota 19 3 4" xfId="53547"/>
    <cellStyle name="Nota 19 3 4 2" xfId="53548"/>
    <cellStyle name="Nota 19 3 5" xfId="53549"/>
    <cellStyle name="Nota 19 3 5 2" xfId="53550"/>
    <cellStyle name="Nota 19 3 6" xfId="53551"/>
    <cellStyle name="Nota 19 4" xfId="53552"/>
    <cellStyle name="Nota 19 4 2" xfId="53553"/>
    <cellStyle name="Nota 19 5" xfId="53554"/>
    <cellStyle name="Nota 19 5 2" xfId="53555"/>
    <cellStyle name="Nota 19 6" xfId="53556"/>
    <cellStyle name="Nota 19 6 2" xfId="53557"/>
    <cellStyle name="Nota 19 7" xfId="53558"/>
    <cellStyle name="Nota 19 7 2" xfId="53559"/>
    <cellStyle name="Nota 19 8" xfId="53560"/>
    <cellStyle name="Nota 190" xfId="53561"/>
    <cellStyle name="Nota 190 2" xfId="53562"/>
    <cellStyle name="Nota 190 2 2" xfId="53563"/>
    <cellStyle name="Nota 190 2 2 2" xfId="53564"/>
    <cellStyle name="Nota 190 2 3" xfId="53565"/>
    <cellStyle name="Nota 190 2 3 2" xfId="53566"/>
    <cellStyle name="Nota 190 2 4" xfId="53567"/>
    <cellStyle name="Nota 190 3" xfId="53568"/>
    <cellStyle name="Nota 190 3 2" xfId="53569"/>
    <cellStyle name="Nota 190 4" xfId="53570"/>
    <cellStyle name="Nota 190 4 2" xfId="53571"/>
    <cellStyle name="Nota 190 5" xfId="53572"/>
    <cellStyle name="Nota 190 5 2" xfId="53573"/>
    <cellStyle name="Nota 190 6" xfId="53574"/>
    <cellStyle name="Nota 190 6 2" xfId="53575"/>
    <cellStyle name="Nota 190 7" xfId="53576"/>
    <cellStyle name="Nota 191" xfId="53577"/>
    <cellStyle name="Nota 191 2" xfId="53578"/>
    <cellStyle name="Nota 191 2 2" xfId="53579"/>
    <cellStyle name="Nota 191 2 2 2" xfId="53580"/>
    <cellStyle name="Nota 191 2 3" xfId="53581"/>
    <cellStyle name="Nota 191 2 3 2" xfId="53582"/>
    <cellStyle name="Nota 191 2 4" xfId="53583"/>
    <cellStyle name="Nota 191 3" xfId="53584"/>
    <cellStyle name="Nota 191 3 2" xfId="53585"/>
    <cellStyle name="Nota 191 4" xfId="53586"/>
    <cellStyle name="Nota 191 4 2" xfId="53587"/>
    <cellStyle name="Nota 191 5" xfId="53588"/>
    <cellStyle name="Nota 191 5 2" xfId="53589"/>
    <cellStyle name="Nota 191 6" xfId="53590"/>
    <cellStyle name="Nota 191 6 2" xfId="53591"/>
    <cellStyle name="Nota 191 7" xfId="53592"/>
    <cellStyle name="Nota 192" xfId="53593"/>
    <cellStyle name="Nota 192 2" xfId="53594"/>
    <cellStyle name="Nota 192 2 2" xfId="53595"/>
    <cellStyle name="Nota 192 2 2 2" xfId="53596"/>
    <cellStyle name="Nota 192 2 3" xfId="53597"/>
    <cellStyle name="Nota 192 2 3 2" xfId="53598"/>
    <cellStyle name="Nota 192 2 4" xfId="53599"/>
    <cellStyle name="Nota 192 3" xfId="53600"/>
    <cellStyle name="Nota 192 3 2" xfId="53601"/>
    <cellStyle name="Nota 192 4" xfId="53602"/>
    <cellStyle name="Nota 192 4 2" xfId="53603"/>
    <cellStyle name="Nota 192 5" xfId="53604"/>
    <cellStyle name="Nota 192 5 2" xfId="53605"/>
    <cellStyle name="Nota 192 6" xfId="53606"/>
    <cellStyle name="Nota 192 6 2" xfId="53607"/>
    <cellStyle name="Nota 192 7" xfId="53608"/>
    <cellStyle name="Nota 193" xfId="53609"/>
    <cellStyle name="Nota 193 2" xfId="53610"/>
    <cellStyle name="Nota 193 2 2" xfId="53611"/>
    <cellStyle name="Nota 193 2 2 2" xfId="53612"/>
    <cellStyle name="Nota 193 2 3" xfId="53613"/>
    <cellStyle name="Nota 193 2 3 2" xfId="53614"/>
    <cellStyle name="Nota 193 2 4" xfId="53615"/>
    <cellStyle name="Nota 193 3" xfId="53616"/>
    <cellStyle name="Nota 193 3 2" xfId="53617"/>
    <cellStyle name="Nota 193 4" xfId="53618"/>
    <cellStyle name="Nota 193 4 2" xfId="53619"/>
    <cellStyle name="Nota 193 5" xfId="53620"/>
    <cellStyle name="Nota 193 5 2" xfId="53621"/>
    <cellStyle name="Nota 193 6" xfId="53622"/>
    <cellStyle name="Nota 193 6 2" xfId="53623"/>
    <cellStyle name="Nota 193 7" xfId="53624"/>
    <cellStyle name="Nota 194" xfId="53625"/>
    <cellStyle name="Nota 194 2" xfId="53626"/>
    <cellStyle name="Nota 194 2 2" xfId="53627"/>
    <cellStyle name="Nota 194 2 2 2" xfId="53628"/>
    <cellStyle name="Nota 194 2 3" xfId="53629"/>
    <cellStyle name="Nota 194 2 3 2" xfId="53630"/>
    <cellStyle name="Nota 194 2 4" xfId="53631"/>
    <cellStyle name="Nota 194 3" xfId="53632"/>
    <cellStyle name="Nota 194 3 2" xfId="53633"/>
    <cellStyle name="Nota 194 4" xfId="53634"/>
    <cellStyle name="Nota 194 4 2" xfId="53635"/>
    <cellStyle name="Nota 194 5" xfId="53636"/>
    <cellStyle name="Nota 194 5 2" xfId="53637"/>
    <cellStyle name="Nota 194 6" xfId="53638"/>
    <cellStyle name="Nota 194 6 2" xfId="53639"/>
    <cellStyle name="Nota 194 7" xfId="53640"/>
    <cellStyle name="Nota 195" xfId="53641"/>
    <cellStyle name="Nota 195 2" xfId="53642"/>
    <cellStyle name="Nota 195 2 2" xfId="53643"/>
    <cellStyle name="Nota 195 2 2 2" xfId="53644"/>
    <cellStyle name="Nota 195 2 3" xfId="53645"/>
    <cellStyle name="Nota 195 2 3 2" xfId="53646"/>
    <cellStyle name="Nota 195 2 4" xfId="53647"/>
    <cellStyle name="Nota 195 3" xfId="53648"/>
    <cellStyle name="Nota 195 3 2" xfId="53649"/>
    <cellStyle name="Nota 195 4" xfId="53650"/>
    <cellStyle name="Nota 195 4 2" xfId="53651"/>
    <cellStyle name="Nota 195 5" xfId="53652"/>
    <cellStyle name="Nota 195 5 2" xfId="53653"/>
    <cellStyle name="Nota 195 6" xfId="53654"/>
    <cellStyle name="Nota 195 6 2" xfId="53655"/>
    <cellStyle name="Nota 195 7" xfId="53656"/>
    <cellStyle name="Nota 196" xfId="53657"/>
    <cellStyle name="Nota 196 2" xfId="53658"/>
    <cellStyle name="Nota 196 2 2" xfId="53659"/>
    <cellStyle name="Nota 196 2 2 2" xfId="53660"/>
    <cellStyle name="Nota 196 2 3" xfId="53661"/>
    <cellStyle name="Nota 196 2 3 2" xfId="53662"/>
    <cellStyle name="Nota 196 2 4" xfId="53663"/>
    <cellStyle name="Nota 196 3" xfId="53664"/>
    <cellStyle name="Nota 196 3 2" xfId="53665"/>
    <cellStyle name="Nota 196 4" xfId="53666"/>
    <cellStyle name="Nota 196 4 2" xfId="53667"/>
    <cellStyle name="Nota 196 5" xfId="53668"/>
    <cellStyle name="Nota 196 5 2" xfId="53669"/>
    <cellStyle name="Nota 196 6" xfId="53670"/>
    <cellStyle name="Nota 196 6 2" xfId="53671"/>
    <cellStyle name="Nota 196 7" xfId="53672"/>
    <cellStyle name="Nota 197" xfId="53673"/>
    <cellStyle name="Nota 197 2" xfId="53674"/>
    <cellStyle name="Nota 197 2 2" xfId="53675"/>
    <cellStyle name="Nota 197 2 2 2" xfId="53676"/>
    <cellStyle name="Nota 197 2 3" xfId="53677"/>
    <cellStyle name="Nota 197 2 3 2" xfId="53678"/>
    <cellStyle name="Nota 197 2 4" xfId="53679"/>
    <cellStyle name="Nota 197 3" xfId="53680"/>
    <cellStyle name="Nota 197 3 2" xfId="53681"/>
    <cellStyle name="Nota 197 4" xfId="53682"/>
    <cellStyle name="Nota 197 4 2" xfId="53683"/>
    <cellStyle name="Nota 197 5" xfId="53684"/>
    <cellStyle name="Nota 197 5 2" xfId="53685"/>
    <cellStyle name="Nota 197 6" xfId="53686"/>
    <cellStyle name="Nota 197 6 2" xfId="53687"/>
    <cellStyle name="Nota 197 7" xfId="53688"/>
    <cellStyle name="Nota 198" xfId="53689"/>
    <cellStyle name="Nota 198 2" xfId="53690"/>
    <cellStyle name="Nota 198 2 2" xfId="53691"/>
    <cellStyle name="Nota 198 2 2 2" xfId="53692"/>
    <cellStyle name="Nota 198 2 3" xfId="53693"/>
    <cellStyle name="Nota 198 2 3 2" xfId="53694"/>
    <cellStyle name="Nota 198 2 4" xfId="53695"/>
    <cellStyle name="Nota 198 3" xfId="53696"/>
    <cellStyle name="Nota 198 3 2" xfId="53697"/>
    <cellStyle name="Nota 198 4" xfId="53698"/>
    <cellStyle name="Nota 198 4 2" xfId="53699"/>
    <cellStyle name="Nota 198 5" xfId="53700"/>
    <cellStyle name="Nota 198 5 2" xfId="53701"/>
    <cellStyle name="Nota 198 6" xfId="53702"/>
    <cellStyle name="Nota 198 6 2" xfId="53703"/>
    <cellStyle name="Nota 198 7" xfId="53704"/>
    <cellStyle name="Nota 199" xfId="53705"/>
    <cellStyle name="Nota 199 2" xfId="53706"/>
    <cellStyle name="Nota 199 2 2" xfId="53707"/>
    <cellStyle name="Nota 199 2 2 2" xfId="53708"/>
    <cellStyle name="Nota 199 2 3" xfId="53709"/>
    <cellStyle name="Nota 199 2 3 2" xfId="53710"/>
    <cellStyle name="Nota 199 2 4" xfId="53711"/>
    <cellStyle name="Nota 199 3" xfId="53712"/>
    <cellStyle name="Nota 199 3 2" xfId="53713"/>
    <cellStyle name="Nota 199 4" xfId="53714"/>
    <cellStyle name="Nota 199 4 2" xfId="53715"/>
    <cellStyle name="Nota 199 5" xfId="53716"/>
    <cellStyle name="Nota 199 5 2" xfId="53717"/>
    <cellStyle name="Nota 199 6" xfId="53718"/>
    <cellStyle name="Nota 199 6 2" xfId="53719"/>
    <cellStyle name="Nota 199 7" xfId="53720"/>
    <cellStyle name="Nota 2" xfId="53721"/>
    <cellStyle name="Nota 2 2" xfId="53722"/>
    <cellStyle name="Nota 2 2 2" xfId="53723"/>
    <cellStyle name="Nota 2 2 2 2" xfId="53724"/>
    <cellStyle name="Nota 2 2 2 2 2" xfId="53725"/>
    <cellStyle name="Nota 2 2 2 3" xfId="53726"/>
    <cellStyle name="Nota 2 2 2 3 2" xfId="53727"/>
    <cellStyle name="Nota 2 2 2 4" xfId="53728"/>
    <cellStyle name="Nota 2 2 2 4 2" xfId="53729"/>
    <cellStyle name="Nota 2 2 2 5" xfId="53730"/>
    <cellStyle name="Nota 2 2 2 5 2" xfId="53731"/>
    <cellStyle name="Nota 2 2 2 6" xfId="53732"/>
    <cellStyle name="Nota 2 2 3" xfId="53733"/>
    <cellStyle name="Nota 2 2 3 2" xfId="53734"/>
    <cellStyle name="Nota 2 2 4" xfId="53735"/>
    <cellStyle name="Nota 2 2 4 2" xfId="53736"/>
    <cellStyle name="Nota 2 2 5" xfId="53737"/>
    <cellStyle name="Nota 2 2 5 2" xfId="53738"/>
    <cellStyle name="Nota 2 2 6" xfId="53739"/>
    <cellStyle name="Nota 2 2 6 2" xfId="53740"/>
    <cellStyle name="Nota 2 2 7" xfId="53741"/>
    <cellStyle name="Nota 2 3" xfId="53742"/>
    <cellStyle name="Nota 2 3 2" xfId="53743"/>
    <cellStyle name="Nota 2 3 2 2" xfId="53744"/>
    <cellStyle name="Nota 2 3 3" xfId="53745"/>
    <cellStyle name="Nota 2 3 3 2" xfId="53746"/>
    <cellStyle name="Nota 2 3 4" xfId="53747"/>
    <cellStyle name="Nota 2 3 4 2" xfId="53748"/>
    <cellStyle name="Nota 2 3 5" xfId="53749"/>
    <cellStyle name="Nota 2 3 5 2" xfId="53750"/>
    <cellStyle name="Nota 2 3 6" xfId="53751"/>
    <cellStyle name="Nota 2 4" xfId="53752"/>
    <cellStyle name="Nota 2 4 2" xfId="53753"/>
    <cellStyle name="Nota 2 5" xfId="53754"/>
    <cellStyle name="Nota 2 5 2" xfId="53755"/>
    <cellStyle name="Nota 2 6" xfId="53756"/>
    <cellStyle name="Nota 2 6 2" xfId="53757"/>
    <cellStyle name="Nota 2 7" xfId="53758"/>
    <cellStyle name="Nota 2 7 2" xfId="53759"/>
    <cellStyle name="Nota 2 8" xfId="53760"/>
    <cellStyle name="Nota 20" xfId="53761"/>
    <cellStyle name="Nota 20 2" xfId="53762"/>
    <cellStyle name="Nota 20 2 2" xfId="53763"/>
    <cellStyle name="Nota 20 2 2 2" xfId="53764"/>
    <cellStyle name="Nota 20 2 2 2 2" xfId="53765"/>
    <cellStyle name="Nota 20 2 2 3" xfId="53766"/>
    <cellStyle name="Nota 20 2 2 3 2" xfId="53767"/>
    <cellStyle name="Nota 20 2 2 4" xfId="53768"/>
    <cellStyle name="Nota 20 2 2 4 2" xfId="53769"/>
    <cellStyle name="Nota 20 2 2 5" xfId="53770"/>
    <cellStyle name="Nota 20 2 2 5 2" xfId="53771"/>
    <cellStyle name="Nota 20 2 2 6" xfId="53772"/>
    <cellStyle name="Nota 20 2 3" xfId="53773"/>
    <cellStyle name="Nota 20 2 3 2" xfId="53774"/>
    <cellStyle name="Nota 20 2 4" xfId="53775"/>
    <cellStyle name="Nota 20 2 4 2" xfId="53776"/>
    <cellStyle name="Nota 20 2 5" xfId="53777"/>
    <cellStyle name="Nota 20 2 5 2" xfId="53778"/>
    <cellStyle name="Nota 20 2 6" xfId="53779"/>
    <cellStyle name="Nota 20 2 6 2" xfId="53780"/>
    <cellStyle name="Nota 20 2 7" xfId="53781"/>
    <cellStyle name="Nota 20 3" xfId="53782"/>
    <cellStyle name="Nota 20 3 2" xfId="53783"/>
    <cellStyle name="Nota 20 3 2 2" xfId="53784"/>
    <cellStyle name="Nota 20 3 3" xfId="53785"/>
    <cellStyle name="Nota 20 3 3 2" xfId="53786"/>
    <cellStyle name="Nota 20 3 4" xfId="53787"/>
    <cellStyle name="Nota 20 3 4 2" xfId="53788"/>
    <cellStyle name="Nota 20 3 5" xfId="53789"/>
    <cellStyle name="Nota 20 3 5 2" xfId="53790"/>
    <cellStyle name="Nota 20 3 6" xfId="53791"/>
    <cellStyle name="Nota 20 4" xfId="53792"/>
    <cellStyle name="Nota 20 4 2" xfId="53793"/>
    <cellStyle name="Nota 20 5" xfId="53794"/>
    <cellStyle name="Nota 20 5 2" xfId="53795"/>
    <cellStyle name="Nota 20 6" xfId="53796"/>
    <cellStyle name="Nota 20 6 2" xfId="53797"/>
    <cellStyle name="Nota 20 7" xfId="53798"/>
    <cellStyle name="Nota 20 7 2" xfId="53799"/>
    <cellStyle name="Nota 20 8" xfId="53800"/>
    <cellStyle name="Nota 200" xfId="53801"/>
    <cellStyle name="Nota 200 2" xfId="53802"/>
    <cellStyle name="Nota 200 2 2" xfId="53803"/>
    <cellStyle name="Nota 200 2 2 2" xfId="53804"/>
    <cellStyle name="Nota 200 2 3" xfId="53805"/>
    <cellStyle name="Nota 200 2 3 2" xfId="53806"/>
    <cellStyle name="Nota 200 2 4" xfId="53807"/>
    <cellStyle name="Nota 200 3" xfId="53808"/>
    <cellStyle name="Nota 200 3 2" xfId="53809"/>
    <cellStyle name="Nota 200 4" xfId="53810"/>
    <cellStyle name="Nota 200 4 2" xfId="53811"/>
    <cellStyle name="Nota 200 5" xfId="53812"/>
    <cellStyle name="Nota 200 5 2" xfId="53813"/>
    <cellStyle name="Nota 200 6" xfId="53814"/>
    <cellStyle name="Nota 200 6 2" xfId="53815"/>
    <cellStyle name="Nota 200 7" xfId="53816"/>
    <cellStyle name="Nota 201" xfId="53817"/>
    <cellStyle name="Nota 201 2" xfId="53818"/>
    <cellStyle name="Nota 201 2 2" xfId="53819"/>
    <cellStyle name="Nota 201 2 2 2" xfId="53820"/>
    <cellStyle name="Nota 201 2 3" xfId="53821"/>
    <cellStyle name="Nota 201 2 3 2" xfId="53822"/>
    <cellStyle name="Nota 201 2 4" xfId="53823"/>
    <cellStyle name="Nota 201 3" xfId="53824"/>
    <cellStyle name="Nota 201 3 2" xfId="53825"/>
    <cellStyle name="Nota 201 4" xfId="53826"/>
    <cellStyle name="Nota 201 4 2" xfId="53827"/>
    <cellStyle name="Nota 201 5" xfId="53828"/>
    <cellStyle name="Nota 201 5 2" xfId="53829"/>
    <cellStyle name="Nota 201 6" xfId="53830"/>
    <cellStyle name="Nota 201 6 2" xfId="53831"/>
    <cellStyle name="Nota 201 7" xfId="53832"/>
    <cellStyle name="Nota 202" xfId="53833"/>
    <cellStyle name="Nota 202 2" xfId="53834"/>
    <cellStyle name="Nota 202 2 2" xfId="53835"/>
    <cellStyle name="Nota 202 2 2 2" xfId="53836"/>
    <cellStyle name="Nota 202 2 3" xfId="53837"/>
    <cellStyle name="Nota 202 2 3 2" xfId="53838"/>
    <cellStyle name="Nota 202 2 4" xfId="53839"/>
    <cellStyle name="Nota 202 3" xfId="53840"/>
    <cellStyle name="Nota 202 3 2" xfId="53841"/>
    <cellStyle name="Nota 202 4" xfId="53842"/>
    <cellStyle name="Nota 202 4 2" xfId="53843"/>
    <cellStyle name="Nota 202 5" xfId="53844"/>
    <cellStyle name="Nota 202 5 2" xfId="53845"/>
    <cellStyle name="Nota 202 6" xfId="53846"/>
    <cellStyle name="Nota 202 6 2" xfId="53847"/>
    <cellStyle name="Nota 202 7" xfId="53848"/>
    <cellStyle name="Nota 203" xfId="53849"/>
    <cellStyle name="Nota 203 2" xfId="53850"/>
    <cellStyle name="Nota 203 2 2" xfId="53851"/>
    <cellStyle name="Nota 203 2 2 2" xfId="53852"/>
    <cellStyle name="Nota 203 2 3" xfId="53853"/>
    <cellStyle name="Nota 203 2 3 2" xfId="53854"/>
    <cellStyle name="Nota 203 2 4" xfId="53855"/>
    <cellStyle name="Nota 203 3" xfId="53856"/>
    <cellStyle name="Nota 203 3 2" xfId="53857"/>
    <cellStyle name="Nota 203 4" xfId="53858"/>
    <cellStyle name="Nota 203 4 2" xfId="53859"/>
    <cellStyle name="Nota 203 5" xfId="53860"/>
    <cellStyle name="Nota 203 5 2" xfId="53861"/>
    <cellStyle name="Nota 203 6" xfId="53862"/>
    <cellStyle name="Nota 203 6 2" xfId="53863"/>
    <cellStyle name="Nota 203 7" xfId="53864"/>
    <cellStyle name="Nota 204" xfId="53865"/>
    <cellStyle name="Nota 204 2" xfId="53866"/>
    <cellStyle name="Nota 204 2 2" xfId="53867"/>
    <cellStyle name="Nota 204 2 2 2" xfId="53868"/>
    <cellStyle name="Nota 204 2 3" xfId="53869"/>
    <cellStyle name="Nota 204 2 3 2" xfId="53870"/>
    <cellStyle name="Nota 204 2 4" xfId="53871"/>
    <cellStyle name="Nota 204 3" xfId="53872"/>
    <cellStyle name="Nota 204 3 2" xfId="53873"/>
    <cellStyle name="Nota 204 4" xfId="53874"/>
    <cellStyle name="Nota 204 4 2" xfId="53875"/>
    <cellStyle name="Nota 204 5" xfId="53876"/>
    <cellStyle name="Nota 204 5 2" xfId="53877"/>
    <cellStyle name="Nota 204 6" xfId="53878"/>
    <cellStyle name="Nota 204 6 2" xfId="53879"/>
    <cellStyle name="Nota 204 7" xfId="53880"/>
    <cellStyle name="Nota 205" xfId="53881"/>
    <cellStyle name="Nota 205 2" xfId="53882"/>
    <cellStyle name="Nota 205 2 2" xfId="53883"/>
    <cellStyle name="Nota 205 2 2 2" xfId="53884"/>
    <cellStyle name="Nota 205 2 3" xfId="53885"/>
    <cellStyle name="Nota 205 2 3 2" xfId="53886"/>
    <cellStyle name="Nota 205 2 4" xfId="53887"/>
    <cellStyle name="Nota 205 3" xfId="53888"/>
    <cellStyle name="Nota 205 3 2" xfId="53889"/>
    <cellStyle name="Nota 205 4" xfId="53890"/>
    <cellStyle name="Nota 205 4 2" xfId="53891"/>
    <cellStyle name="Nota 205 5" xfId="53892"/>
    <cellStyle name="Nota 205 5 2" xfId="53893"/>
    <cellStyle name="Nota 205 6" xfId="53894"/>
    <cellStyle name="Nota 205 6 2" xfId="53895"/>
    <cellStyle name="Nota 205 7" xfId="53896"/>
    <cellStyle name="Nota 206" xfId="53897"/>
    <cellStyle name="Nota 206 2" xfId="53898"/>
    <cellStyle name="Nota 206 2 2" xfId="53899"/>
    <cellStyle name="Nota 206 3" xfId="53900"/>
    <cellStyle name="Nota 206 3 2" xfId="53901"/>
    <cellStyle name="Nota 206 4" xfId="53902"/>
    <cellStyle name="Nota 206 4 2" xfId="53903"/>
    <cellStyle name="Nota 206 5" xfId="53904"/>
    <cellStyle name="Nota 206 5 2" xfId="53905"/>
    <cellStyle name="Nota 206 6" xfId="53906"/>
    <cellStyle name="Nota 207" xfId="53907"/>
    <cellStyle name="Nota 207 2" xfId="53908"/>
    <cellStyle name="Nota 207 2 2" xfId="53909"/>
    <cellStyle name="Nota 207 3" xfId="53910"/>
    <cellStyle name="Nota 207 3 2" xfId="53911"/>
    <cellStyle name="Nota 207 4" xfId="53912"/>
    <cellStyle name="Nota 207 4 2" xfId="53913"/>
    <cellStyle name="Nota 207 5" xfId="53914"/>
    <cellStyle name="Nota 207 5 2" xfId="53915"/>
    <cellStyle name="Nota 207 6" xfId="53916"/>
    <cellStyle name="Nota 208" xfId="53917"/>
    <cellStyle name="Nota 208 2" xfId="53918"/>
    <cellStyle name="Nota 208 2 2" xfId="53919"/>
    <cellStyle name="Nota 208 3" xfId="53920"/>
    <cellStyle name="Nota 208 3 2" xfId="53921"/>
    <cellStyle name="Nota 208 4" xfId="53922"/>
    <cellStyle name="Nota 208 4 2" xfId="53923"/>
    <cellStyle name="Nota 208 5" xfId="53924"/>
    <cellStyle name="Nota 208 5 2" xfId="53925"/>
    <cellStyle name="Nota 208 6" xfId="53926"/>
    <cellStyle name="Nota 209" xfId="53927"/>
    <cellStyle name="Nota 209 2" xfId="53928"/>
    <cellStyle name="Nota 209 2 2" xfId="53929"/>
    <cellStyle name="Nota 209 3" xfId="53930"/>
    <cellStyle name="Nota 209 3 2" xfId="53931"/>
    <cellStyle name="Nota 209 4" xfId="53932"/>
    <cellStyle name="Nota 209 4 2" xfId="53933"/>
    <cellStyle name="Nota 209 5" xfId="53934"/>
    <cellStyle name="Nota 209 5 2" xfId="53935"/>
    <cellStyle name="Nota 209 6" xfId="53936"/>
    <cellStyle name="Nota 21" xfId="53937"/>
    <cellStyle name="Nota 21 2" xfId="53938"/>
    <cellStyle name="Nota 21 2 2" xfId="53939"/>
    <cellStyle name="Nota 21 2 2 2" xfId="53940"/>
    <cellStyle name="Nota 21 2 2 2 2" xfId="53941"/>
    <cellStyle name="Nota 21 2 2 3" xfId="53942"/>
    <cellStyle name="Nota 21 2 2 3 2" xfId="53943"/>
    <cellStyle name="Nota 21 2 2 4" xfId="53944"/>
    <cellStyle name="Nota 21 2 2 4 2" xfId="53945"/>
    <cellStyle name="Nota 21 2 2 5" xfId="53946"/>
    <cellStyle name="Nota 21 2 2 5 2" xfId="53947"/>
    <cellStyle name="Nota 21 2 2 6" xfId="53948"/>
    <cellStyle name="Nota 21 2 3" xfId="53949"/>
    <cellStyle name="Nota 21 2 3 2" xfId="53950"/>
    <cellStyle name="Nota 21 2 4" xfId="53951"/>
    <cellStyle name="Nota 21 2 4 2" xfId="53952"/>
    <cellStyle name="Nota 21 2 5" xfId="53953"/>
    <cellStyle name="Nota 21 2 5 2" xfId="53954"/>
    <cellStyle name="Nota 21 2 6" xfId="53955"/>
    <cellStyle name="Nota 21 2 6 2" xfId="53956"/>
    <cellStyle name="Nota 21 2 7" xfId="53957"/>
    <cellStyle name="Nota 21 3" xfId="53958"/>
    <cellStyle name="Nota 21 3 2" xfId="53959"/>
    <cellStyle name="Nota 21 3 2 2" xfId="53960"/>
    <cellStyle name="Nota 21 3 3" xfId="53961"/>
    <cellStyle name="Nota 21 3 3 2" xfId="53962"/>
    <cellStyle name="Nota 21 3 4" xfId="53963"/>
    <cellStyle name="Nota 21 3 4 2" xfId="53964"/>
    <cellStyle name="Nota 21 3 5" xfId="53965"/>
    <cellStyle name="Nota 21 3 5 2" xfId="53966"/>
    <cellStyle name="Nota 21 3 6" xfId="53967"/>
    <cellStyle name="Nota 21 4" xfId="53968"/>
    <cellStyle name="Nota 21 4 2" xfId="53969"/>
    <cellStyle name="Nota 21 5" xfId="53970"/>
    <cellStyle name="Nota 21 5 2" xfId="53971"/>
    <cellStyle name="Nota 21 6" xfId="53972"/>
    <cellStyle name="Nota 21 6 2" xfId="53973"/>
    <cellStyle name="Nota 21 7" xfId="53974"/>
    <cellStyle name="Nota 21 7 2" xfId="53975"/>
    <cellStyle name="Nota 21 8" xfId="53976"/>
    <cellStyle name="Nota 210" xfId="53977"/>
    <cellStyle name="Nota 210 2" xfId="53978"/>
    <cellStyle name="Nota 210 2 2" xfId="53979"/>
    <cellStyle name="Nota 210 3" xfId="53980"/>
    <cellStyle name="Nota 210 3 2" xfId="53981"/>
    <cellStyle name="Nota 210 4" xfId="53982"/>
    <cellStyle name="Nota 211" xfId="53983"/>
    <cellStyle name="Nota 211 2" xfId="53984"/>
    <cellStyle name="Nota 211 2 2" xfId="53985"/>
    <cellStyle name="Nota 211 3" xfId="53986"/>
    <cellStyle name="Nota 211 3 2" xfId="53987"/>
    <cellStyle name="Nota 211 4" xfId="53988"/>
    <cellStyle name="Nota 212" xfId="53989"/>
    <cellStyle name="Nota 212 2" xfId="53990"/>
    <cellStyle name="Nota 212 2 2" xfId="53991"/>
    <cellStyle name="Nota 212 3" xfId="53992"/>
    <cellStyle name="Nota 212 3 2" xfId="53993"/>
    <cellStyle name="Nota 212 4" xfId="53994"/>
    <cellStyle name="Nota 213" xfId="53995"/>
    <cellStyle name="Nota 213 2" xfId="53996"/>
    <cellStyle name="Nota 213 2 2" xfId="53997"/>
    <cellStyle name="Nota 213 3" xfId="53998"/>
    <cellStyle name="Nota 213 3 2" xfId="53999"/>
    <cellStyle name="Nota 213 4" xfId="54000"/>
    <cellStyle name="Nota 214" xfId="54001"/>
    <cellStyle name="Nota 214 2" xfId="54002"/>
    <cellStyle name="Nota 214 2 2" xfId="54003"/>
    <cellStyle name="Nota 214 3" xfId="54004"/>
    <cellStyle name="Nota 214 3 2" xfId="54005"/>
    <cellStyle name="Nota 214 4" xfId="54006"/>
    <cellStyle name="Nota 215" xfId="54007"/>
    <cellStyle name="Nota 215 2" xfId="54008"/>
    <cellStyle name="Nota 215 2 2" xfId="54009"/>
    <cellStyle name="Nota 215 3" xfId="54010"/>
    <cellStyle name="Nota 215 3 2" xfId="54011"/>
    <cellStyle name="Nota 215 4" xfId="54012"/>
    <cellStyle name="Nota 216" xfId="54013"/>
    <cellStyle name="Nota 216 2" xfId="54014"/>
    <cellStyle name="Nota 216 2 2" xfId="54015"/>
    <cellStyle name="Nota 216 3" xfId="54016"/>
    <cellStyle name="Nota 216 3 2" xfId="54017"/>
    <cellStyle name="Nota 216 4" xfId="54018"/>
    <cellStyle name="Nota 217" xfId="54019"/>
    <cellStyle name="Nota 217 2" xfId="54020"/>
    <cellStyle name="Nota 217 2 2" xfId="54021"/>
    <cellStyle name="Nota 217 3" xfId="54022"/>
    <cellStyle name="Nota 217 3 2" xfId="54023"/>
    <cellStyle name="Nota 217 4" xfId="54024"/>
    <cellStyle name="Nota 218" xfId="54025"/>
    <cellStyle name="Nota 218 2" xfId="54026"/>
    <cellStyle name="Nota 218 2 2" xfId="54027"/>
    <cellStyle name="Nota 218 3" xfId="54028"/>
    <cellStyle name="Nota 218 3 2" xfId="54029"/>
    <cellStyle name="Nota 218 4" xfId="54030"/>
    <cellStyle name="Nota 219" xfId="54031"/>
    <cellStyle name="Nota 219 2" xfId="54032"/>
    <cellStyle name="Nota 219 2 2" xfId="54033"/>
    <cellStyle name="Nota 219 3" xfId="54034"/>
    <cellStyle name="Nota 219 3 2" xfId="54035"/>
    <cellStyle name="Nota 219 4" xfId="54036"/>
    <cellStyle name="Nota 22" xfId="54037"/>
    <cellStyle name="Nota 22 2" xfId="54038"/>
    <cellStyle name="Nota 22 2 2" xfId="54039"/>
    <cellStyle name="Nota 22 2 2 2" xfId="54040"/>
    <cellStyle name="Nota 22 2 3" xfId="54041"/>
    <cellStyle name="Nota 22 2 3 2" xfId="54042"/>
    <cellStyle name="Nota 22 2 4" xfId="54043"/>
    <cellStyle name="Nota 22 2 4 2" xfId="54044"/>
    <cellStyle name="Nota 22 2 5" xfId="54045"/>
    <cellStyle name="Nota 22 2 5 2" xfId="54046"/>
    <cellStyle name="Nota 22 2 6" xfId="54047"/>
    <cellStyle name="Nota 22 3" xfId="54048"/>
    <cellStyle name="Nota 22 3 2" xfId="54049"/>
    <cellStyle name="Nota 22 4" xfId="54050"/>
    <cellStyle name="Nota 22 4 2" xfId="54051"/>
    <cellStyle name="Nota 22 5" xfId="54052"/>
    <cellStyle name="Nota 22 5 2" xfId="54053"/>
    <cellStyle name="Nota 22 6" xfId="54054"/>
    <cellStyle name="Nota 22 6 2" xfId="54055"/>
    <cellStyle name="Nota 22 7" xfId="54056"/>
    <cellStyle name="Nota 220" xfId="54057"/>
    <cellStyle name="Nota 220 2" xfId="54058"/>
    <cellStyle name="Nota 220 2 2" xfId="54059"/>
    <cellStyle name="Nota 220 3" xfId="54060"/>
    <cellStyle name="Nota 221" xfId="54061"/>
    <cellStyle name="Nota 221 2" xfId="54062"/>
    <cellStyle name="Nota 221 2 2" xfId="54063"/>
    <cellStyle name="Nota 221 3" xfId="54064"/>
    <cellStyle name="Nota 222" xfId="54065"/>
    <cellStyle name="Nota 222 2" xfId="54066"/>
    <cellStyle name="Nota 222 2 2" xfId="54067"/>
    <cellStyle name="Nota 222 3" xfId="54068"/>
    <cellStyle name="Nota 223" xfId="54069"/>
    <cellStyle name="Nota 223 2" xfId="54070"/>
    <cellStyle name="Nota 223 2 2" xfId="54071"/>
    <cellStyle name="Nota 223 3" xfId="54072"/>
    <cellStyle name="Nota 224" xfId="54073"/>
    <cellStyle name="Nota 224 2" xfId="54074"/>
    <cellStyle name="Nota 224 2 2" xfId="54075"/>
    <cellStyle name="Nota 224 3" xfId="54076"/>
    <cellStyle name="Nota 225" xfId="54077"/>
    <cellStyle name="Nota 225 2" xfId="54078"/>
    <cellStyle name="Nota 225 2 2" xfId="54079"/>
    <cellStyle name="Nota 225 3" xfId="54080"/>
    <cellStyle name="Nota 226" xfId="54081"/>
    <cellStyle name="Nota 226 2" xfId="54082"/>
    <cellStyle name="Nota 226 2 2" xfId="54083"/>
    <cellStyle name="Nota 226 3" xfId="54084"/>
    <cellStyle name="Nota 227" xfId="54085"/>
    <cellStyle name="Nota 227 2" xfId="54086"/>
    <cellStyle name="Nota 227 2 2" xfId="54087"/>
    <cellStyle name="Nota 227 3" xfId="54088"/>
    <cellStyle name="Nota 228" xfId="54089"/>
    <cellStyle name="Nota 228 2" xfId="54090"/>
    <cellStyle name="Nota 228 2 2" xfId="54091"/>
    <cellStyle name="Nota 228 3" xfId="54092"/>
    <cellStyle name="Nota 229" xfId="54093"/>
    <cellStyle name="Nota 229 2" xfId="54094"/>
    <cellStyle name="Nota 229 2 2" xfId="54095"/>
    <cellStyle name="Nota 229 3" xfId="54096"/>
    <cellStyle name="Nota 23" xfId="54097"/>
    <cellStyle name="Nota 23 2" xfId="54098"/>
    <cellStyle name="Nota 23 2 2" xfId="54099"/>
    <cellStyle name="Nota 23 2 2 2" xfId="54100"/>
    <cellStyle name="Nota 23 2 3" xfId="54101"/>
    <cellStyle name="Nota 23 2 3 2" xfId="54102"/>
    <cellStyle name="Nota 23 2 4" xfId="54103"/>
    <cellStyle name="Nota 23 2 4 2" xfId="54104"/>
    <cellStyle name="Nota 23 2 5" xfId="54105"/>
    <cellStyle name="Nota 23 2 5 2" xfId="54106"/>
    <cellStyle name="Nota 23 2 6" xfId="54107"/>
    <cellStyle name="Nota 23 3" xfId="54108"/>
    <cellStyle name="Nota 23 3 2" xfId="54109"/>
    <cellStyle name="Nota 23 4" xfId="54110"/>
    <cellStyle name="Nota 23 4 2" xfId="54111"/>
    <cellStyle name="Nota 23 5" xfId="54112"/>
    <cellStyle name="Nota 23 5 2" xfId="54113"/>
    <cellStyle name="Nota 23 6" xfId="54114"/>
    <cellStyle name="Nota 23 6 2" xfId="54115"/>
    <cellStyle name="Nota 23 7" xfId="54116"/>
    <cellStyle name="Nota 230" xfId="54117"/>
    <cellStyle name="Nota 230 2" xfId="54118"/>
    <cellStyle name="Nota 230 2 2" xfId="54119"/>
    <cellStyle name="Nota 230 3" xfId="54120"/>
    <cellStyle name="Nota 231" xfId="54121"/>
    <cellStyle name="Nota 231 2" xfId="54122"/>
    <cellStyle name="Nota 231 2 2" xfId="54123"/>
    <cellStyle name="Nota 231 3" xfId="54124"/>
    <cellStyle name="Nota 232" xfId="54125"/>
    <cellStyle name="Nota 232 2" xfId="54126"/>
    <cellStyle name="Nota 232 2 2" xfId="54127"/>
    <cellStyle name="Nota 232 3" xfId="54128"/>
    <cellStyle name="Nota 233" xfId="54129"/>
    <cellStyle name="Nota 233 2" xfId="54130"/>
    <cellStyle name="Nota 233 2 2" xfId="54131"/>
    <cellStyle name="Nota 233 3" xfId="54132"/>
    <cellStyle name="Nota 234" xfId="54133"/>
    <cellStyle name="Nota 234 2" xfId="54134"/>
    <cellStyle name="Nota 234 2 2" xfId="54135"/>
    <cellStyle name="Nota 234 3" xfId="54136"/>
    <cellStyle name="Nota 235" xfId="54137"/>
    <cellStyle name="Nota 235 2" xfId="54138"/>
    <cellStyle name="Nota 235 2 2" xfId="54139"/>
    <cellStyle name="Nota 235 3" xfId="54140"/>
    <cellStyle name="Nota 236" xfId="54141"/>
    <cellStyle name="Nota 236 2" xfId="54142"/>
    <cellStyle name="Nota 236 2 2" xfId="54143"/>
    <cellStyle name="Nota 236 3" xfId="54144"/>
    <cellStyle name="Nota 237" xfId="54145"/>
    <cellStyle name="Nota 237 2" xfId="54146"/>
    <cellStyle name="Nota 237 2 2" xfId="54147"/>
    <cellStyle name="Nota 237 3" xfId="54148"/>
    <cellStyle name="Nota 238" xfId="54149"/>
    <cellStyle name="Nota 238 2" xfId="54150"/>
    <cellStyle name="Nota 238 2 2" xfId="54151"/>
    <cellStyle name="Nota 238 3" xfId="54152"/>
    <cellStyle name="Nota 239" xfId="54153"/>
    <cellStyle name="Nota 239 2" xfId="54154"/>
    <cellStyle name="Nota 239 2 2" xfId="54155"/>
    <cellStyle name="Nota 239 3" xfId="54156"/>
    <cellStyle name="Nota 24" xfId="54157"/>
    <cellStyle name="Nota 24 2" xfId="54158"/>
    <cellStyle name="Nota 24 2 2" xfId="54159"/>
    <cellStyle name="Nota 24 2 2 2" xfId="54160"/>
    <cellStyle name="Nota 24 2 3" xfId="54161"/>
    <cellStyle name="Nota 24 2 3 2" xfId="54162"/>
    <cellStyle name="Nota 24 2 4" xfId="54163"/>
    <cellStyle name="Nota 24 2 4 2" xfId="54164"/>
    <cellStyle name="Nota 24 2 5" xfId="54165"/>
    <cellStyle name="Nota 24 2 5 2" xfId="54166"/>
    <cellStyle name="Nota 24 2 6" xfId="54167"/>
    <cellStyle name="Nota 24 3" xfId="54168"/>
    <cellStyle name="Nota 24 3 2" xfId="54169"/>
    <cellStyle name="Nota 24 4" xfId="54170"/>
    <cellStyle name="Nota 24 4 2" xfId="54171"/>
    <cellStyle name="Nota 24 5" xfId="54172"/>
    <cellStyle name="Nota 24 5 2" xfId="54173"/>
    <cellStyle name="Nota 24 6" xfId="54174"/>
    <cellStyle name="Nota 24 6 2" xfId="54175"/>
    <cellStyle name="Nota 24 7" xfId="54176"/>
    <cellStyle name="Nota 240" xfId="54177"/>
    <cellStyle name="Nota 240 2" xfId="54178"/>
    <cellStyle name="Nota 240 2 2" xfId="54179"/>
    <cellStyle name="Nota 240 3" xfId="54180"/>
    <cellStyle name="Nota 241" xfId="54181"/>
    <cellStyle name="Nota 241 2" xfId="54182"/>
    <cellStyle name="Nota 241 2 2" xfId="54183"/>
    <cellStyle name="Nota 241 3" xfId="54184"/>
    <cellStyle name="Nota 242" xfId="54185"/>
    <cellStyle name="Nota 242 2" xfId="54186"/>
    <cellStyle name="Nota 242 2 2" xfId="54187"/>
    <cellStyle name="Nota 242 3" xfId="54188"/>
    <cellStyle name="Nota 243" xfId="54189"/>
    <cellStyle name="Nota 243 2" xfId="54190"/>
    <cellStyle name="Nota 243 2 2" xfId="54191"/>
    <cellStyle name="Nota 243 3" xfId="54192"/>
    <cellStyle name="Nota 244" xfId="54193"/>
    <cellStyle name="Nota 244 2" xfId="54194"/>
    <cellStyle name="Nota 244 2 2" xfId="54195"/>
    <cellStyle name="Nota 244 3" xfId="54196"/>
    <cellStyle name="Nota 245" xfId="54197"/>
    <cellStyle name="Nota 245 2" xfId="54198"/>
    <cellStyle name="Nota 245 2 2" xfId="54199"/>
    <cellStyle name="Nota 245 3" xfId="54200"/>
    <cellStyle name="Nota 246" xfId="54201"/>
    <cellStyle name="Nota 246 2" xfId="54202"/>
    <cellStyle name="Nota 247" xfId="54203"/>
    <cellStyle name="Nota 248" xfId="54204"/>
    <cellStyle name="Nota 249" xfId="54205"/>
    <cellStyle name="Nota 25" xfId="54206"/>
    <cellStyle name="Nota 25 2" xfId="54207"/>
    <cellStyle name="Nota 25 2 2" xfId="54208"/>
    <cellStyle name="Nota 25 2 2 2" xfId="54209"/>
    <cellStyle name="Nota 25 2 3" xfId="54210"/>
    <cellStyle name="Nota 25 2 3 2" xfId="54211"/>
    <cellStyle name="Nota 25 2 4" xfId="54212"/>
    <cellStyle name="Nota 25 2 4 2" xfId="54213"/>
    <cellStyle name="Nota 25 2 5" xfId="54214"/>
    <cellStyle name="Nota 25 2 5 2" xfId="54215"/>
    <cellStyle name="Nota 25 2 6" xfId="54216"/>
    <cellStyle name="Nota 25 3" xfId="54217"/>
    <cellStyle name="Nota 25 3 2" xfId="54218"/>
    <cellStyle name="Nota 25 4" xfId="54219"/>
    <cellStyle name="Nota 25 4 2" xfId="54220"/>
    <cellStyle name="Nota 25 5" xfId="54221"/>
    <cellStyle name="Nota 25 5 2" xfId="54222"/>
    <cellStyle name="Nota 25 6" xfId="54223"/>
    <cellStyle name="Nota 25 6 2" xfId="54224"/>
    <cellStyle name="Nota 25 7" xfId="54225"/>
    <cellStyle name="Nota 250" xfId="54226"/>
    <cellStyle name="Nota 251" xfId="54227"/>
    <cellStyle name="Nota 252" xfId="54228"/>
    <cellStyle name="Nota 253" xfId="54229"/>
    <cellStyle name="Nota 254" xfId="54230"/>
    <cellStyle name="Nota 255" xfId="54231"/>
    <cellStyle name="Nota 26" xfId="54232"/>
    <cellStyle name="Nota 26 2" xfId="54233"/>
    <cellStyle name="Nota 26 2 2" xfId="54234"/>
    <cellStyle name="Nota 26 2 2 2" xfId="54235"/>
    <cellStyle name="Nota 26 2 3" xfId="54236"/>
    <cellStyle name="Nota 26 2 3 2" xfId="54237"/>
    <cellStyle name="Nota 26 2 4" xfId="54238"/>
    <cellStyle name="Nota 26 2 4 2" xfId="54239"/>
    <cellStyle name="Nota 26 2 5" xfId="54240"/>
    <cellStyle name="Nota 26 2 5 2" xfId="54241"/>
    <cellStyle name="Nota 26 2 6" xfId="54242"/>
    <cellStyle name="Nota 26 3" xfId="54243"/>
    <cellStyle name="Nota 26 3 2" xfId="54244"/>
    <cellStyle name="Nota 26 4" xfId="54245"/>
    <cellStyle name="Nota 26 4 2" xfId="54246"/>
    <cellStyle name="Nota 26 5" xfId="54247"/>
    <cellStyle name="Nota 26 5 2" xfId="54248"/>
    <cellStyle name="Nota 26 6" xfId="54249"/>
    <cellStyle name="Nota 26 6 2" xfId="54250"/>
    <cellStyle name="Nota 26 7" xfId="54251"/>
    <cellStyle name="Nota 27" xfId="54252"/>
    <cellStyle name="Nota 27 2" xfId="54253"/>
    <cellStyle name="Nota 27 2 2" xfId="54254"/>
    <cellStyle name="Nota 27 2 2 2" xfId="54255"/>
    <cellStyle name="Nota 27 2 3" xfId="54256"/>
    <cellStyle name="Nota 27 2 3 2" xfId="54257"/>
    <cellStyle name="Nota 27 2 4" xfId="54258"/>
    <cellStyle name="Nota 27 2 4 2" xfId="54259"/>
    <cellStyle name="Nota 27 2 5" xfId="54260"/>
    <cellStyle name="Nota 27 2 5 2" xfId="54261"/>
    <cellStyle name="Nota 27 2 6" xfId="54262"/>
    <cellStyle name="Nota 27 3" xfId="54263"/>
    <cellStyle name="Nota 27 3 2" xfId="54264"/>
    <cellStyle name="Nota 27 4" xfId="54265"/>
    <cellStyle name="Nota 27 4 2" xfId="54266"/>
    <cellStyle name="Nota 27 5" xfId="54267"/>
    <cellStyle name="Nota 27 5 2" xfId="54268"/>
    <cellStyle name="Nota 27 6" xfId="54269"/>
    <cellStyle name="Nota 27 6 2" xfId="54270"/>
    <cellStyle name="Nota 27 7" xfId="54271"/>
    <cellStyle name="Nota 28" xfId="54272"/>
    <cellStyle name="Nota 28 2" xfId="54273"/>
    <cellStyle name="Nota 28 2 2" xfId="54274"/>
    <cellStyle name="Nota 28 2 2 2" xfId="54275"/>
    <cellStyle name="Nota 28 2 3" xfId="54276"/>
    <cellStyle name="Nota 28 2 3 2" xfId="54277"/>
    <cellStyle name="Nota 28 2 4" xfId="54278"/>
    <cellStyle name="Nota 28 2 4 2" xfId="54279"/>
    <cellStyle name="Nota 28 2 5" xfId="54280"/>
    <cellStyle name="Nota 28 2 5 2" xfId="54281"/>
    <cellStyle name="Nota 28 2 6" xfId="54282"/>
    <cellStyle name="Nota 28 3" xfId="54283"/>
    <cellStyle name="Nota 28 3 2" xfId="54284"/>
    <cellStyle name="Nota 28 4" xfId="54285"/>
    <cellStyle name="Nota 28 4 2" xfId="54286"/>
    <cellStyle name="Nota 28 5" xfId="54287"/>
    <cellStyle name="Nota 28 5 2" xfId="54288"/>
    <cellStyle name="Nota 28 6" xfId="54289"/>
    <cellStyle name="Nota 28 6 2" xfId="54290"/>
    <cellStyle name="Nota 28 7" xfId="54291"/>
    <cellStyle name="Nota 29" xfId="54292"/>
    <cellStyle name="Nota 29 2" xfId="54293"/>
    <cellStyle name="Nota 29 2 2" xfId="54294"/>
    <cellStyle name="Nota 29 2 2 2" xfId="54295"/>
    <cellStyle name="Nota 29 2 3" xfId="54296"/>
    <cellStyle name="Nota 29 2 3 2" xfId="54297"/>
    <cellStyle name="Nota 29 2 4" xfId="54298"/>
    <cellStyle name="Nota 29 2 4 2" xfId="54299"/>
    <cellStyle name="Nota 29 2 5" xfId="54300"/>
    <cellStyle name="Nota 29 2 5 2" xfId="54301"/>
    <cellStyle name="Nota 29 2 6" xfId="54302"/>
    <cellStyle name="Nota 29 3" xfId="54303"/>
    <cellStyle name="Nota 29 3 2" xfId="54304"/>
    <cellStyle name="Nota 29 4" xfId="54305"/>
    <cellStyle name="Nota 29 4 2" xfId="54306"/>
    <cellStyle name="Nota 29 5" xfId="54307"/>
    <cellStyle name="Nota 29 5 2" xfId="54308"/>
    <cellStyle name="Nota 29 6" xfId="54309"/>
    <cellStyle name="Nota 29 6 2" xfId="54310"/>
    <cellStyle name="Nota 29 7" xfId="54311"/>
    <cellStyle name="Nota 3" xfId="54312"/>
    <cellStyle name="Nota 3 2" xfId="54313"/>
    <cellStyle name="Nota 3 2 2" xfId="54314"/>
    <cellStyle name="Nota 3 2 2 2" xfId="54315"/>
    <cellStyle name="Nota 3 2 2 2 2" xfId="54316"/>
    <cellStyle name="Nota 3 2 2 3" xfId="54317"/>
    <cellStyle name="Nota 3 2 2 3 2" xfId="54318"/>
    <cellStyle name="Nota 3 2 2 4" xfId="54319"/>
    <cellStyle name="Nota 3 2 2 4 2" xfId="54320"/>
    <cellStyle name="Nota 3 2 2 5" xfId="54321"/>
    <cellStyle name="Nota 3 2 2 5 2" xfId="54322"/>
    <cellStyle name="Nota 3 2 2 6" xfId="54323"/>
    <cellStyle name="Nota 3 2 3" xfId="54324"/>
    <cellStyle name="Nota 3 2 3 2" xfId="54325"/>
    <cellStyle name="Nota 3 2 4" xfId="54326"/>
    <cellStyle name="Nota 3 2 4 2" xfId="54327"/>
    <cellStyle name="Nota 3 2 5" xfId="54328"/>
    <cellStyle name="Nota 3 2 5 2" xfId="54329"/>
    <cellStyle name="Nota 3 2 6" xfId="54330"/>
    <cellStyle name="Nota 3 2 6 2" xfId="54331"/>
    <cellStyle name="Nota 3 2 7" xfId="54332"/>
    <cellStyle name="Nota 3 3" xfId="54333"/>
    <cellStyle name="Nota 3 3 2" xfId="54334"/>
    <cellStyle name="Nota 3 3 2 2" xfId="54335"/>
    <cellStyle name="Nota 3 3 3" xfId="54336"/>
    <cellStyle name="Nota 3 3 3 2" xfId="54337"/>
    <cellStyle name="Nota 3 3 4" xfId="54338"/>
    <cellStyle name="Nota 3 3 4 2" xfId="54339"/>
    <cellStyle name="Nota 3 3 5" xfId="54340"/>
    <cellStyle name="Nota 3 3 5 2" xfId="54341"/>
    <cellStyle name="Nota 3 3 6" xfId="54342"/>
    <cellStyle name="Nota 3 4" xfId="54343"/>
    <cellStyle name="Nota 3 4 2" xfId="54344"/>
    <cellStyle name="Nota 3 5" xfId="54345"/>
    <cellStyle name="Nota 3 5 2" xfId="54346"/>
    <cellStyle name="Nota 3 6" xfId="54347"/>
    <cellStyle name="Nota 3 6 2" xfId="54348"/>
    <cellStyle name="Nota 3 7" xfId="54349"/>
    <cellStyle name="Nota 3 7 2" xfId="54350"/>
    <cellStyle name="Nota 3 8" xfId="54351"/>
    <cellStyle name="Nota 30" xfId="54352"/>
    <cellStyle name="Nota 30 2" xfId="54353"/>
    <cellStyle name="Nota 30 2 2" xfId="54354"/>
    <cellStyle name="Nota 30 2 2 2" xfId="54355"/>
    <cellStyle name="Nota 30 2 3" xfId="54356"/>
    <cellStyle name="Nota 30 2 3 2" xfId="54357"/>
    <cellStyle name="Nota 30 2 4" xfId="54358"/>
    <cellStyle name="Nota 30 2 4 2" xfId="54359"/>
    <cellStyle name="Nota 30 2 5" xfId="54360"/>
    <cellStyle name="Nota 30 2 5 2" xfId="54361"/>
    <cellStyle name="Nota 30 2 6" xfId="54362"/>
    <cellStyle name="Nota 30 3" xfId="54363"/>
    <cellStyle name="Nota 30 3 2" xfId="54364"/>
    <cellStyle name="Nota 30 4" xfId="54365"/>
    <cellStyle name="Nota 30 4 2" xfId="54366"/>
    <cellStyle name="Nota 30 5" xfId="54367"/>
    <cellStyle name="Nota 30 5 2" xfId="54368"/>
    <cellStyle name="Nota 30 6" xfId="54369"/>
    <cellStyle name="Nota 30 6 2" xfId="54370"/>
    <cellStyle name="Nota 30 7" xfId="54371"/>
    <cellStyle name="Nota 31" xfId="54372"/>
    <cellStyle name="Nota 31 2" xfId="54373"/>
    <cellStyle name="Nota 31 2 2" xfId="54374"/>
    <cellStyle name="Nota 31 2 2 2" xfId="54375"/>
    <cellStyle name="Nota 31 2 3" xfId="54376"/>
    <cellStyle name="Nota 31 2 3 2" xfId="54377"/>
    <cellStyle name="Nota 31 2 4" xfId="54378"/>
    <cellStyle name="Nota 31 2 4 2" xfId="54379"/>
    <cellStyle name="Nota 31 2 5" xfId="54380"/>
    <cellStyle name="Nota 31 2 5 2" xfId="54381"/>
    <cellStyle name="Nota 31 2 6" xfId="54382"/>
    <cellStyle name="Nota 31 3" xfId="54383"/>
    <cellStyle name="Nota 31 3 2" xfId="54384"/>
    <cellStyle name="Nota 31 4" xfId="54385"/>
    <cellStyle name="Nota 31 4 2" xfId="54386"/>
    <cellStyle name="Nota 31 5" xfId="54387"/>
    <cellStyle name="Nota 31 5 2" xfId="54388"/>
    <cellStyle name="Nota 31 6" xfId="54389"/>
    <cellStyle name="Nota 31 6 2" xfId="54390"/>
    <cellStyle name="Nota 31 7" xfId="54391"/>
    <cellStyle name="Nota 32" xfId="54392"/>
    <cellStyle name="Nota 32 2" xfId="54393"/>
    <cellStyle name="Nota 32 2 2" xfId="54394"/>
    <cellStyle name="Nota 32 2 2 2" xfId="54395"/>
    <cellStyle name="Nota 32 2 3" xfId="54396"/>
    <cellStyle name="Nota 32 2 3 2" xfId="54397"/>
    <cellStyle name="Nota 32 2 4" xfId="54398"/>
    <cellStyle name="Nota 32 2 4 2" xfId="54399"/>
    <cellStyle name="Nota 32 2 5" xfId="54400"/>
    <cellStyle name="Nota 32 2 5 2" xfId="54401"/>
    <cellStyle name="Nota 32 2 6" xfId="54402"/>
    <cellStyle name="Nota 32 3" xfId="54403"/>
    <cellStyle name="Nota 32 3 2" xfId="54404"/>
    <cellStyle name="Nota 32 4" xfId="54405"/>
    <cellStyle name="Nota 32 4 2" xfId="54406"/>
    <cellStyle name="Nota 32 5" xfId="54407"/>
    <cellStyle name="Nota 32 5 2" xfId="54408"/>
    <cellStyle name="Nota 32 6" xfId="54409"/>
    <cellStyle name="Nota 32 6 2" xfId="54410"/>
    <cellStyle name="Nota 32 7" xfId="54411"/>
    <cellStyle name="Nota 33" xfId="54412"/>
    <cellStyle name="Nota 33 2" xfId="54413"/>
    <cellStyle name="Nota 33 2 2" xfId="54414"/>
    <cellStyle name="Nota 33 2 2 2" xfId="54415"/>
    <cellStyle name="Nota 33 2 3" xfId="54416"/>
    <cellStyle name="Nota 33 2 3 2" xfId="54417"/>
    <cellStyle name="Nota 33 2 4" xfId="54418"/>
    <cellStyle name="Nota 33 2 4 2" xfId="54419"/>
    <cellStyle name="Nota 33 2 5" xfId="54420"/>
    <cellStyle name="Nota 33 2 5 2" xfId="54421"/>
    <cellStyle name="Nota 33 2 6" xfId="54422"/>
    <cellStyle name="Nota 33 3" xfId="54423"/>
    <cellStyle name="Nota 33 3 2" xfId="54424"/>
    <cellStyle name="Nota 33 4" xfId="54425"/>
    <cellStyle name="Nota 33 4 2" xfId="54426"/>
    <cellStyle name="Nota 33 5" xfId="54427"/>
    <cellStyle name="Nota 33 5 2" xfId="54428"/>
    <cellStyle name="Nota 33 6" xfId="54429"/>
    <cellStyle name="Nota 33 6 2" xfId="54430"/>
    <cellStyle name="Nota 33 7" xfId="54431"/>
    <cellStyle name="Nota 34" xfId="54432"/>
    <cellStyle name="Nota 34 2" xfId="54433"/>
    <cellStyle name="Nota 34 2 2" xfId="54434"/>
    <cellStyle name="Nota 34 2 2 2" xfId="54435"/>
    <cellStyle name="Nota 34 2 3" xfId="54436"/>
    <cellStyle name="Nota 34 2 3 2" xfId="54437"/>
    <cellStyle name="Nota 34 2 4" xfId="54438"/>
    <cellStyle name="Nota 34 2 4 2" xfId="54439"/>
    <cellStyle name="Nota 34 2 5" xfId="54440"/>
    <cellStyle name="Nota 34 2 5 2" xfId="54441"/>
    <cellStyle name="Nota 34 2 6" xfId="54442"/>
    <cellStyle name="Nota 34 3" xfId="54443"/>
    <cellStyle name="Nota 34 3 2" xfId="54444"/>
    <cellStyle name="Nota 34 4" xfId="54445"/>
    <cellStyle name="Nota 34 4 2" xfId="54446"/>
    <cellStyle name="Nota 34 5" xfId="54447"/>
    <cellStyle name="Nota 34 5 2" xfId="54448"/>
    <cellStyle name="Nota 34 6" xfId="54449"/>
    <cellStyle name="Nota 34 6 2" xfId="54450"/>
    <cellStyle name="Nota 34 7" xfId="54451"/>
    <cellStyle name="Nota 35" xfId="54452"/>
    <cellStyle name="Nota 35 2" xfId="54453"/>
    <cellStyle name="Nota 35 2 2" xfId="54454"/>
    <cellStyle name="Nota 35 2 2 2" xfId="54455"/>
    <cellStyle name="Nota 35 2 3" xfId="54456"/>
    <cellStyle name="Nota 35 2 3 2" xfId="54457"/>
    <cellStyle name="Nota 35 2 4" xfId="54458"/>
    <cellStyle name="Nota 35 2 4 2" xfId="54459"/>
    <cellStyle name="Nota 35 2 5" xfId="54460"/>
    <cellStyle name="Nota 35 2 5 2" xfId="54461"/>
    <cellStyle name="Nota 35 2 6" xfId="54462"/>
    <cellStyle name="Nota 35 3" xfId="54463"/>
    <cellStyle name="Nota 35 3 2" xfId="54464"/>
    <cellStyle name="Nota 35 4" xfId="54465"/>
    <cellStyle name="Nota 35 4 2" xfId="54466"/>
    <cellStyle name="Nota 35 5" xfId="54467"/>
    <cellStyle name="Nota 35 5 2" xfId="54468"/>
    <cellStyle name="Nota 35 6" xfId="54469"/>
    <cellStyle name="Nota 35 6 2" xfId="54470"/>
    <cellStyle name="Nota 35 7" xfId="54471"/>
    <cellStyle name="Nota 36" xfId="54472"/>
    <cellStyle name="Nota 36 2" xfId="54473"/>
    <cellStyle name="Nota 36 2 2" xfId="54474"/>
    <cellStyle name="Nota 36 2 2 2" xfId="54475"/>
    <cellStyle name="Nota 36 2 3" xfId="54476"/>
    <cellStyle name="Nota 36 2 3 2" xfId="54477"/>
    <cellStyle name="Nota 36 2 4" xfId="54478"/>
    <cellStyle name="Nota 36 2 4 2" xfId="54479"/>
    <cellStyle name="Nota 36 2 5" xfId="54480"/>
    <cellStyle name="Nota 36 2 5 2" xfId="54481"/>
    <cellStyle name="Nota 36 2 6" xfId="54482"/>
    <cellStyle name="Nota 36 3" xfId="54483"/>
    <cellStyle name="Nota 36 3 2" xfId="54484"/>
    <cellStyle name="Nota 36 4" xfId="54485"/>
    <cellStyle name="Nota 36 4 2" xfId="54486"/>
    <cellStyle name="Nota 36 5" xfId="54487"/>
    <cellStyle name="Nota 36 5 2" xfId="54488"/>
    <cellStyle name="Nota 36 6" xfId="54489"/>
    <cellStyle name="Nota 36 6 2" xfId="54490"/>
    <cellStyle name="Nota 36 7" xfId="54491"/>
    <cellStyle name="Nota 37" xfId="54492"/>
    <cellStyle name="Nota 37 2" xfId="54493"/>
    <cellStyle name="Nota 37 2 2" xfId="54494"/>
    <cellStyle name="Nota 37 2 2 2" xfId="54495"/>
    <cellStyle name="Nota 37 2 3" xfId="54496"/>
    <cellStyle name="Nota 37 2 3 2" xfId="54497"/>
    <cellStyle name="Nota 37 2 4" xfId="54498"/>
    <cellStyle name="Nota 37 2 4 2" xfId="54499"/>
    <cellStyle name="Nota 37 2 5" xfId="54500"/>
    <cellStyle name="Nota 37 2 5 2" xfId="54501"/>
    <cellStyle name="Nota 37 2 6" xfId="54502"/>
    <cellStyle name="Nota 37 3" xfId="54503"/>
    <cellStyle name="Nota 37 3 2" xfId="54504"/>
    <cellStyle name="Nota 37 4" xfId="54505"/>
    <cellStyle name="Nota 37 4 2" xfId="54506"/>
    <cellStyle name="Nota 37 5" xfId="54507"/>
    <cellStyle name="Nota 37 5 2" xfId="54508"/>
    <cellStyle name="Nota 37 6" xfId="54509"/>
    <cellStyle name="Nota 37 6 2" xfId="54510"/>
    <cellStyle name="Nota 37 7" xfId="54511"/>
    <cellStyle name="Nota 38" xfId="54512"/>
    <cellStyle name="Nota 38 2" xfId="54513"/>
    <cellStyle name="Nota 38 2 2" xfId="54514"/>
    <cellStyle name="Nota 38 2 2 2" xfId="54515"/>
    <cellStyle name="Nota 38 2 3" xfId="54516"/>
    <cellStyle name="Nota 38 2 3 2" xfId="54517"/>
    <cellStyle name="Nota 38 2 4" xfId="54518"/>
    <cellStyle name="Nota 38 2 4 2" xfId="54519"/>
    <cellStyle name="Nota 38 2 5" xfId="54520"/>
    <cellStyle name="Nota 38 2 5 2" xfId="54521"/>
    <cellStyle name="Nota 38 2 6" xfId="54522"/>
    <cellStyle name="Nota 38 3" xfId="54523"/>
    <cellStyle name="Nota 38 3 2" xfId="54524"/>
    <cellStyle name="Nota 38 4" xfId="54525"/>
    <cellStyle name="Nota 38 4 2" xfId="54526"/>
    <cellStyle name="Nota 38 5" xfId="54527"/>
    <cellStyle name="Nota 38 5 2" xfId="54528"/>
    <cellStyle name="Nota 38 6" xfId="54529"/>
    <cellStyle name="Nota 38 6 2" xfId="54530"/>
    <cellStyle name="Nota 38 7" xfId="54531"/>
    <cellStyle name="Nota 39" xfId="54532"/>
    <cellStyle name="Nota 39 2" xfId="54533"/>
    <cellStyle name="Nota 39 2 2" xfId="54534"/>
    <cellStyle name="Nota 39 2 2 2" xfId="54535"/>
    <cellStyle name="Nota 39 2 3" xfId="54536"/>
    <cellStyle name="Nota 39 2 3 2" xfId="54537"/>
    <cellStyle name="Nota 39 2 4" xfId="54538"/>
    <cellStyle name="Nota 39 2 4 2" xfId="54539"/>
    <cellStyle name="Nota 39 2 5" xfId="54540"/>
    <cellStyle name="Nota 39 2 5 2" xfId="54541"/>
    <cellStyle name="Nota 39 2 6" xfId="54542"/>
    <cellStyle name="Nota 39 3" xfId="54543"/>
    <cellStyle name="Nota 39 3 2" xfId="54544"/>
    <cellStyle name="Nota 39 4" xfId="54545"/>
    <cellStyle name="Nota 39 4 2" xfId="54546"/>
    <cellStyle name="Nota 39 5" xfId="54547"/>
    <cellStyle name="Nota 39 5 2" xfId="54548"/>
    <cellStyle name="Nota 39 6" xfId="54549"/>
    <cellStyle name="Nota 39 6 2" xfId="54550"/>
    <cellStyle name="Nota 39 7" xfId="54551"/>
    <cellStyle name="Nota 4" xfId="54552"/>
    <cellStyle name="Nota 4 2" xfId="54553"/>
    <cellStyle name="Nota 4 2 2" xfId="54554"/>
    <cellStyle name="Nota 4 2 2 2" xfId="54555"/>
    <cellStyle name="Nota 4 2 2 2 2" xfId="54556"/>
    <cellStyle name="Nota 4 2 2 3" xfId="54557"/>
    <cellStyle name="Nota 4 2 2 3 2" xfId="54558"/>
    <cellStyle name="Nota 4 2 2 4" xfId="54559"/>
    <cellStyle name="Nota 4 2 2 4 2" xfId="54560"/>
    <cellStyle name="Nota 4 2 2 5" xfId="54561"/>
    <cellStyle name="Nota 4 2 2 5 2" xfId="54562"/>
    <cellStyle name="Nota 4 2 2 6" xfId="54563"/>
    <cellStyle name="Nota 4 2 3" xfId="54564"/>
    <cellStyle name="Nota 4 2 3 2" xfId="54565"/>
    <cellStyle name="Nota 4 2 4" xfId="54566"/>
    <cellStyle name="Nota 4 2 4 2" xfId="54567"/>
    <cellStyle name="Nota 4 2 5" xfId="54568"/>
    <cellStyle name="Nota 4 2 5 2" xfId="54569"/>
    <cellStyle name="Nota 4 2 6" xfId="54570"/>
    <cellStyle name="Nota 4 2 6 2" xfId="54571"/>
    <cellStyle name="Nota 4 2 7" xfId="54572"/>
    <cellStyle name="Nota 4 3" xfId="54573"/>
    <cellStyle name="Nota 4 3 2" xfId="54574"/>
    <cellStyle name="Nota 4 3 2 2" xfId="54575"/>
    <cellStyle name="Nota 4 3 3" xfId="54576"/>
    <cellStyle name="Nota 4 3 3 2" xfId="54577"/>
    <cellStyle name="Nota 4 3 4" xfId="54578"/>
    <cellStyle name="Nota 4 3 4 2" xfId="54579"/>
    <cellStyle name="Nota 4 3 5" xfId="54580"/>
    <cellStyle name="Nota 4 3 5 2" xfId="54581"/>
    <cellStyle name="Nota 4 3 6" xfId="54582"/>
    <cellStyle name="Nota 4 4" xfId="54583"/>
    <cellStyle name="Nota 4 4 2" xfId="54584"/>
    <cellStyle name="Nota 4 5" xfId="54585"/>
    <cellStyle name="Nota 4 5 2" xfId="54586"/>
    <cellStyle name="Nota 4 6" xfId="54587"/>
    <cellStyle name="Nota 4 6 2" xfId="54588"/>
    <cellStyle name="Nota 4 7" xfId="54589"/>
    <cellStyle name="Nota 4 7 2" xfId="54590"/>
    <cellStyle name="Nota 4 8" xfId="54591"/>
    <cellStyle name="Nota 40" xfId="54592"/>
    <cellStyle name="Nota 40 2" xfId="54593"/>
    <cellStyle name="Nota 40 2 2" xfId="54594"/>
    <cellStyle name="Nota 40 2 2 2" xfId="54595"/>
    <cellStyle name="Nota 40 2 3" xfId="54596"/>
    <cellStyle name="Nota 40 2 3 2" xfId="54597"/>
    <cellStyle name="Nota 40 2 4" xfId="54598"/>
    <cellStyle name="Nota 40 2 4 2" xfId="54599"/>
    <cellStyle name="Nota 40 2 5" xfId="54600"/>
    <cellStyle name="Nota 40 2 5 2" xfId="54601"/>
    <cellStyle name="Nota 40 2 6" xfId="54602"/>
    <cellStyle name="Nota 40 3" xfId="54603"/>
    <cellStyle name="Nota 40 3 2" xfId="54604"/>
    <cellStyle name="Nota 40 4" xfId="54605"/>
    <cellStyle name="Nota 40 4 2" xfId="54606"/>
    <cellStyle name="Nota 40 5" xfId="54607"/>
    <cellStyle name="Nota 40 5 2" xfId="54608"/>
    <cellStyle name="Nota 40 6" xfId="54609"/>
    <cellStyle name="Nota 40 6 2" xfId="54610"/>
    <cellStyle name="Nota 40 7" xfId="54611"/>
    <cellStyle name="Nota 41" xfId="54612"/>
    <cellStyle name="Nota 41 2" xfId="54613"/>
    <cellStyle name="Nota 41 2 2" xfId="54614"/>
    <cellStyle name="Nota 41 2 2 2" xfId="54615"/>
    <cellStyle name="Nota 41 2 3" xfId="54616"/>
    <cellStyle name="Nota 41 2 3 2" xfId="54617"/>
    <cellStyle name="Nota 41 2 4" xfId="54618"/>
    <cellStyle name="Nota 41 2 4 2" xfId="54619"/>
    <cellStyle name="Nota 41 2 5" xfId="54620"/>
    <cellStyle name="Nota 41 2 5 2" xfId="54621"/>
    <cellStyle name="Nota 41 2 6" xfId="54622"/>
    <cellStyle name="Nota 41 3" xfId="54623"/>
    <cellStyle name="Nota 41 3 2" xfId="54624"/>
    <cellStyle name="Nota 41 4" xfId="54625"/>
    <cellStyle name="Nota 41 4 2" xfId="54626"/>
    <cellStyle name="Nota 41 5" xfId="54627"/>
    <cellStyle name="Nota 41 5 2" xfId="54628"/>
    <cellStyle name="Nota 41 6" xfId="54629"/>
    <cellStyle name="Nota 41 6 2" xfId="54630"/>
    <cellStyle name="Nota 41 7" xfId="54631"/>
    <cellStyle name="Nota 42" xfId="54632"/>
    <cellStyle name="Nota 42 2" xfId="54633"/>
    <cellStyle name="Nota 42 2 2" xfId="54634"/>
    <cellStyle name="Nota 42 2 2 2" xfId="54635"/>
    <cellStyle name="Nota 42 2 3" xfId="54636"/>
    <cellStyle name="Nota 42 2 3 2" xfId="54637"/>
    <cellStyle name="Nota 42 2 4" xfId="54638"/>
    <cellStyle name="Nota 42 2 4 2" xfId="54639"/>
    <cellStyle name="Nota 42 2 5" xfId="54640"/>
    <cellStyle name="Nota 42 2 5 2" xfId="54641"/>
    <cellStyle name="Nota 42 2 6" xfId="54642"/>
    <cellStyle name="Nota 42 3" xfId="54643"/>
    <cellStyle name="Nota 42 3 2" xfId="54644"/>
    <cellStyle name="Nota 42 4" xfId="54645"/>
    <cellStyle name="Nota 42 4 2" xfId="54646"/>
    <cellStyle name="Nota 42 5" xfId="54647"/>
    <cellStyle name="Nota 42 5 2" xfId="54648"/>
    <cellStyle name="Nota 42 6" xfId="54649"/>
    <cellStyle name="Nota 42 6 2" xfId="54650"/>
    <cellStyle name="Nota 42 7" xfId="54651"/>
    <cellStyle name="Nota 43" xfId="54652"/>
    <cellStyle name="Nota 43 2" xfId="54653"/>
    <cellStyle name="Nota 43 2 2" xfId="54654"/>
    <cellStyle name="Nota 43 2 2 2" xfId="54655"/>
    <cellStyle name="Nota 43 2 3" xfId="54656"/>
    <cellStyle name="Nota 43 2 3 2" xfId="54657"/>
    <cellStyle name="Nota 43 2 4" xfId="54658"/>
    <cellStyle name="Nota 43 2 4 2" xfId="54659"/>
    <cellStyle name="Nota 43 2 5" xfId="54660"/>
    <cellStyle name="Nota 43 2 5 2" xfId="54661"/>
    <cellStyle name="Nota 43 2 6" xfId="54662"/>
    <cellStyle name="Nota 43 3" xfId="54663"/>
    <cellStyle name="Nota 43 3 2" xfId="54664"/>
    <cellStyle name="Nota 43 4" xfId="54665"/>
    <cellStyle name="Nota 43 4 2" xfId="54666"/>
    <cellStyle name="Nota 43 5" xfId="54667"/>
    <cellStyle name="Nota 43 5 2" xfId="54668"/>
    <cellStyle name="Nota 43 6" xfId="54669"/>
    <cellStyle name="Nota 43 6 2" xfId="54670"/>
    <cellStyle name="Nota 43 7" xfId="54671"/>
    <cellStyle name="Nota 44" xfId="54672"/>
    <cellStyle name="Nota 44 2" xfId="54673"/>
    <cellStyle name="Nota 44 2 2" xfId="54674"/>
    <cellStyle name="Nota 44 2 2 2" xfId="54675"/>
    <cellStyle name="Nota 44 2 3" xfId="54676"/>
    <cellStyle name="Nota 44 2 3 2" xfId="54677"/>
    <cellStyle name="Nota 44 2 4" xfId="54678"/>
    <cellStyle name="Nota 44 2 4 2" xfId="54679"/>
    <cellStyle name="Nota 44 2 5" xfId="54680"/>
    <cellStyle name="Nota 44 2 5 2" xfId="54681"/>
    <cellStyle name="Nota 44 2 6" xfId="54682"/>
    <cellStyle name="Nota 44 3" xfId="54683"/>
    <cellStyle name="Nota 44 3 2" xfId="54684"/>
    <cellStyle name="Nota 44 4" xfId="54685"/>
    <cellStyle name="Nota 44 4 2" xfId="54686"/>
    <cellStyle name="Nota 44 5" xfId="54687"/>
    <cellStyle name="Nota 44 5 2" xfId="54688"/>
    <cellStyle name="Nota 44 6" xfId="54689"/>
    <cellStyle name="Nota 44 6 2" xfId="54690"/>
    <cellStyle name="Nota 44 7" xfId="54691"/>
    <cellStyle name="Nota 45" xfId="54692"/>
    <cellStyle name="Nota 45 2" xfId="54693"/>
    <cellStyle name="Nota 45 2 2" xfId="54694"/>
    <cellStyle name="Nota 45 2 2 2" xfId="54695"/>
    <cellStyle name="Nota 45 2 3" xfId="54696"/>
    <cellStyle name="Nota 45 2 3 2" xfId="54697"/>
    <cellStyle name="Nota 45 2 4" xfId="54698"/>
    <cellStyle name="Nota 45 2 4 2" xfId="54699"/>
    <cellStyle name="Nota 45 2 5" xfId="54700"/>
    <cellStyle name="Nota 45 2 5 2" xfId="54701"/>
    <cellStyle name="Nota 45 2 6" xfId="54702"/>
    <cellStyle name="Nota 45 3" xfId="54703"/>
    <cellStyle name="Nota 45 3 2" xfId="54704"/>
    <cellStyle name="Nota 45 4" xfId="54705"/>
    <cellStyle name="Nota 45 4 2" xfId="54706"/>
    <cellStyle name="Nota 45 5" xfId="54707"/>
    <cellStyle name="Nota 45 5 2" xfId="54708"/>
    <cellStyle name="Nota 45 6" xfId="54709"/>
    <cellStyle name="Nota 45 6 2" xfId="54710"/>
    <cellStyle name="Nota 45 7" xfId="54711"/>
    <cellStyle name="Nota 46" xfId="54712"/>
    <cellStyle name="Nota 46 2" xfId="54713"/>
    <cellStyle name="Nota 46 2 2" xfId="54714"/>
    <cellStyle name="Nota 46 2 2 2" xfId="54715"/>
    <cellStyle name="Nota 46 2 3" xfId="54716"/>
    <cellStyle name="Nota 46 2 3 2" xfId="54717"/>
    <cellStyle name="Nota 46 2 4" xfId="54718"/>
    <cellStyle name="Nota 46 2 4 2" xfId="54719"/>
    <cellStyle name="Nota 46 2 5" xfId="54720"/>
    <cellStyle name="Nota 46 2 5 2" xfId="54721"/>
    <cellStyle name="Nota 46 2 6" xfId="54722"/>
    <cellStyle name="Nota 46 3" xfId="54723"/>
    <cellStyle name="Nota 46 3 2" xfId="54724"/>
    <cellStyle name="Nota 46 4" xfId="54725"/>
    <cellStyle name="Nota 46 4 2" xfId="54726"/>
    <cellStyle name="Nota 46 5" xfId="54727"/>
    <cellStyle name="Nota 46 5 2" xfId="54728"/>
    <cellStyle name="Nota 46 6" xfId="54729"/>
    <cellStyle name="Nota 46 6 2" xfId="54730"/>
    <cellStyle name="Nota 46 7" xfId="54731"/>
    <cellStyle name="Nota 47" xfId="54732"/>
    <cellStyle name="Nota 47 2" xfId="54733"/>
    <cellStyle name="Nota 47 2 2" xfId="54734"/>
    <cellStyle name="Nota 47 2 2 2" xfId="54735"/>
    <cellStyle name="Nota 47 2 3" xfId="54736"/>
    <cellStyle name="Nota 47 2 3 2" xfId="54737"/>
    <cellStyle name="Nota 47 2 4" xfId="54738"/>
    <cellStyle name="Nota 47 2 4 2" xfId="54739"/>
    <cellStyle name="Nota 47 2 5" xfId="54740"/>
    <cellStyle name="Nota 47 2 5 2" xfId="54741"/>
    <cellStyle name="Nota 47 2 6" xfId="54742"/>
    <cellStyle name="Nota 47 3" xfId="54743"/>
    <cellStyle name="Nota 47 3 2" xfId="54744"/>
    <cellStyle name="Nota 47 4" xfId="54745"/>
    <cellStyle name="Nota 47 4 2" xfId="54746"/>
    <cellStyle name="Nota 47 5" xfId="54747"/>
    <cellStyle name="Nota 47 5 2" xfId="54748"/>
    <cellStyle name="Nota 47 6" xfId="54749"/>
    <cellStyle name="Nota 47 6 2" xfId="54750"/>
    <cellStyle name="Nota 47 7" xfId="54751"/>
    <cellStyle name="Nota 48" xfId="54752"/>
    <cellStyle name="Nota 48 2" xfId="54753"/>
    <cellStyle name="Nota 48 2 2" xfId="54754"/>
    <cellStyle name="Nota 48 2 2 2" xfId="54755"/>
    <cellStyle name="Nota 48 2 3" xfId="54756"/>
    <cellStyle name="Nota 48 2 3 2" xfId="54757"/>
    <cellStyle name="Nota 48 2 4" xfId="54758"/>
    <cellStyle name="Nota 48 2 4 2" xfId="54759"/>
    <cellStyle name="Nota 48 2 5" xfId="54760"/>
    <cellStyle name="Nota 48 2 5 2" xfId="54761"/>
    <cellStyle name="Nota 48 2 6" xfId="54762"/>
    <cellStyle name="Nota 48 3" xfId="54763"/>
    <cellStyle name="Nota 48 3 2" xfId="54764"/>
    <cellStyle name="Nota 48 4" xfId="54765"/>
    <cellStyle name="Nota 48 4 2" xfId="54766"/>
    <cellStyle name="Nota 48 5" xfId="54767"/>
    <cellStyle name="Nota 48 5 2" xfId="54768"/>
    <cellStyle name="Nota 48 6" xfId="54769"/>
    <cellStyle name="Nota 48 6 2" xfId="54770"/>
    <cellStyle name="Nota 48 7" xfId="54771"/>
    <cellStyle name="Nota 49" xfId="54772"/>
    <cellStyle name="Nota 49 2" xfId="54773"/>
    <cellStyle name="Nota 49 2 2" xfId="54774"/>
    <cellStyle name="Nota 49 2 2 2" xfId="54775"/>
    <cellStyle name="Nota 49 2 3" xfId="54776"/>
    <cellStyle name="Nota 49 2 3 2" xfId="54777"/>
    <cellStyle name="Nota 49 2 4" xfId="54778"/>
    <cellStyle name="Nota 49 2 4 2" xfId="54779"/>
    <cellStyle name="Nota 49 2 5" xfId="54780"/>
    <cellStyle name="Nota 49 2 5 2" xfId="54781"/>
    <cellStyle name="Nota 49 2 6" xfId="54782"/>
    <cellStyle name="Nota 49 3" xfId="54783"/>
    <cellStyle name="Nota 49 3 2" xfId="54784"/>
    <cellStyle name="Nota 49 4" xfId="54785"/>
    <cellStyle name="Nota 49 4 2" xfId="54786"/>
    <cellStyle name="Nota 49 5" xfId="54787"/>
    <cellStyle name="Nota 49 5 2" xfId="54788"/>
    <cellStyle name="Nota 49 6" xfId="54789"/>
    <cellStyle name="Nota 49 6 2" xfId="54790"/>
    <cellStyle name="Nota 49 7" xfId="54791"/>
    <cellStyle name="Nota 5" xfId="54792"/>
    <cellStyle name="Nota 5 2" xfId="54793"/>
    <cellStyle name="Nota 5 2 2" xfId="54794"/>
    <cellStyle name="Nota 5 2 2 2" xfId="54795"/>
    <cellStyle name="Nota 5 2 2 2 2" xfId="54796"/>
    <cellStyle name="Nota 5 2 2 3" xfId="54797"/>
    <cellStyle name="Nota 5 2 2 3 2" xfId="54798"/>
    <cellStyle name="Nota 5 2 2 4" xfId="54799"/>
    <cellStyle name="Nota 5 2 2 4 2" xfId="54800"/>
    <cellStyle name="Nota 5 2 2 5" xfId="54801"/>
    <cellStyle name="Nota 5 2 2 5 2" xfId="54802"/>
    <cellStyle name="Nota 5 2 2 6" xfId="54803"/>
    <cellStyle name="Nota 5 2 3" xfId="54804"/>
    <cellStyle name="Nota 5 2 3 2" xfId="54805"/>
    <cellStyle name="Nota 5 2 4" xfId="54806"/>
    <cellStyle name="Nota 5 2 4 2" xfId="54807"/>
    <cellStyle name="Nota 5 2 5" xfId="54808"/>
    <cellStyle name="Nota 5 2 5 2" xfId="54809"/>
    <cellStyle name="Nota 5 2 6" xfId="54810"/>
    <cellStyle name="Nota 5 2 6 2" xfId="54811"/>
    <cellStyle name="Nota 5 2 7" xfId="54812"/>
    <cellStyle name="Nota 5 3" xfId="54813"/>
    <cellStyle name="Nota 5 3 2" xfId="54814"/>
    <cellStyle name="Nota 5 3 2 2" xfId="54815"/>
    <cellStyle name="Nota 5 3 3" xfId="54816"/>
    <cellStyle name="Nota 5 3 3 2" xfId="54817"/>
    <cellStyle name="Nota 5 3 4" xfId="54818"/>
    <cellStyle name="Nota 5 3 4 2" xfId="54819"/>
    <cellStyle name="Nota 5 3 5" xfId="54820"/>
    <cellStyle name="Nota 5 3 5 2" xfId="54821"/>
    <cellStyle name="Nota 5 3 6" xfId="54822"/>
    <cellStyle name="Nota 5 4" xfId="54823"/>
    <cellStyle name="Nota 5 4 2" xfId="54824"/>
    <cellStyle name="Nota 5 5" xfId="54825"/>
    <cellStyle name="Nota 5 5 2" xfId="54826"/>
    <cellStyle name="Nota 5 6" xfId="54827"/>
    <cellStyle name="Nota 5 6 2" xfId="54828"/>
    <cellStyle name="Nota 5 7" xfId="54829"/>
    <cellStyle name="Nota 5 7 2" xfId="54830"/>
    <cellStyle name="Nota 5 8" xfId="54831"/>
    <cellStyle name="Nota 50" xfId="54832"/>
    <cellStyle name="Nota 50 2" xfId="54833"/>
    <cellStyle name="Nota 50 2 2" xfId="54834"/>
    <cellStyle name="Nota 50 2 2 2" xfId="54835"/>
    <cellStyle name="Nota 50 2 3" xfId="54836"/>
    <cellStyle name="Nota 50 2 3 2" xfId="54837"/>
    <cellStyle name="Nota 50 2 4" xfId="54838"/>
    <cellStyle name="Nota 50 2 4 2" xfId="54839"/>
    <cellStyle name="Nota 50 2 5" xfId="54840"/>
    <cellStyle name="Nota 50 2 5 2" xfId="54841"/>
    <cellStyle name="Nota 50 2 6" xfId="54842"/>
    <cellStyle name="Nota 50 3" xfId="54843"/>
    <cellStyle name="Nota 50 3 2" xfId="54844"/>
    <cellStyle name="Nota 50 4" xfId="54845"/>
    <cellStyle name="Nota 50 4 2" xfId="54846"/>
    <cellStyle name="Nota 50 5" xfId="54847"/>
    <cellStyle name="Nota 50 5 2" xfId="54848"/>
    <cellStyle name="Nota 50 6" xfId="54849"/>
    <cellStyle name="Nota 50 6 2" xfId="54850"/>
    <cellStyle name="Nota 50 7" xfId="54851"/>
    <cellStyle name="Nota 51" xfId="54852"/>
    <cellStyle name="Nota 51 2" xfId="54853"/>
    <cellStyle name="Nota 51 2 2" xfId="54854"/>
    <cellStyle name="Nota 51 2 2 2" xfId="54855"/>
    <cellStyle name="Nota 51 2 3" xfId="54856"/>
    <cellStyle name="Nota 51 2 3 2" xfId="54857"/>
    <cellStyle name="Nota 51 2 4" xfId="54858"/>
    <cellStyle name="Nota 51 2 4 2" xfId="54859"/>
    <cellStyle name="Nota 51 2 5" xfId="54860"/>
    <cellStyle name="Nota 51 2 5 2" xfId="54861"/>
    <cellStyle name="Nota 51 2 6" xfId="54862"/>
    <cellStyle name="Nota 51 3" xfId="54863"/>
    <cellStyle name="Nota 51 3 2" xfId="54864"/>
    <cellStyle name="Nota 51 4" xfId="54865"/>
    <cellStyle name="Nota 51 4 2" xfId="54866"/>
    <cellStyle name="Nota 51 5" xfId="54867"/>
    <cellStyle name="Nota 51 5 2" xfId="54868"/>
    <cellStyle name="Nota 51 6" xfId="54869"/>
    <cellStyle name="Nota 51 6 2" xfId="54870"/>
    <cellStyle name="Nota 51 7" xfId="54871"/>
    <cellStyle name="Nota 52" xfId="54872"/>
    <cellStyle name="Nota 52 2" xfId="54873"/>
    <cellStyle name="Nota 52 2 2" xfId="54874"/>
    <cellStyle name="Nota 52 2 2 2" xfId="54875"/>
    <cellStyle name="Nota 52 2 3" xfId="54876"/>
    <cellStyle name="Nota 52 2 3 2" xfId="54877"/>
    <cellStyle name="Nota 52 2 4" xfId="54878"/>
    <cellStyle name="Nota 52 2 4 2" xfId="54879"/>
    <cellStyle name="Nota 52 2 5" xfId="54880"/>
    <cellStyle name="Nota 52 2 5 2" xfId="54881"/>
    <cellStyle name="Nota 52 2 6" xfId="54882"/>
    <cellStyle name="Nota 52 3" xfId="54883"/>
    <cellStyle name="Nota 52 3 2" xfId="54884"/>
    <cellStyle name="Nota 52 4" xfId="54885"/>
    <cellStyle name="Nota 52 4 2" xfId="54886"/>
    <cellStyle name="Nota 52 5" xfId="54887"/>
    <cellStyle name="Nota 52 5 2" xfId="54888"/>
    <cellStyle name="Nota 52 6" xfId="54889"/>
    <cellStyle name="Nota 52 6 2" xfId="54890"/>
    <cellStyle name="Nota 52 7" xfId="54891"/>
    <cellStyle name="Nota 53" xfId="54892"/>
    <cellStyle name="Nota 53 2" xfId="54893"/>
    <cellStyle name="Nota 53 2 2" xfId="54894"/>
    <cellStyle name="Nota 53 2 2 2" xfId="54895"/>
    <cellStyle name="Nota 53 2 3" xfId="54896"/>
    <cellStyle name="Nota 53 2 3 2" xfId="54897"/>
    <cellStyle name="Nota 53 2 4" xfId="54898"/>
    <cellStyle name="Nota 53 2 4 2" xfId="54899"/>
    <cellStyle name="Nota 53 2 5" xfId="54900"/>
    <cellStyle name="Nota 53 2 5 2" xfId="54901"/>
    <cellStyle name="Nota 53 2 6" xfId="54902"/>
    <cellStyle name="Nota 53 3" xfId="54903"/>
    <cellStyle name="Nota 53 3 2" xfId="54904"/>
    <cellStyle name="Nota 53 4" xfId="54905"/>
    <cellStyle name="Nota 53 4 2" xfId="54906"/>
    <cellStyle name="Nota 53 5" xfId="54907"/>
    <cellStyle name="Nota 53 5 2" xfId="54908"/>
    <cellStyle name="Nota 53 6" xfId="54909"/>
    <cellStyle name="Nota 53 6 2" xfId="54910"/>
    <cellStyle name="Nota 53 7" xfId="54911"/>
    <cellStyle name="Nota 54" xfId="54912"/>
    <cellStyle name="Nota 54 2" xfId="54913"/>
    <cellStyle name="Nota 54 2 2" xfId="54914"/>
    <cellStyle name="Nota 54 2 2 2" xfId="54915"/>
    <cellStyle name="Nota 54 2 3" xfId="54916"/>
    <cellStyle name="Nota 54 2 3 2" xfId="54917"/>
    <cellStyle name="Nota 54 2 4" xfId="54918"/>
    <cellStyle name="Nota 54 2 4 2" xfId="54919"/>
    <cellStyle name="Nota 54 2 5" xfId="54920"/>
    <cellStyle name="Nota 54 2 5 2" xfId="54921"/>
    <cellStyle name="Nota 54 2 6" xfId="54922"/>
    <cellStyle name="Nota 54 3" xfId="54923"/>
    <cellStyle name="Nota 54 3 2" xfId="54924"/>
    <cellStyle name="Nota 54 4" xfId="54925"/>
    <cellStyle name="Nota 54 4 2" xfId="54926"/>
    <cellStyle name="Nota 54 5" xfId="54927"/>
    <cellStyle name="Nota 54 5 2" xfId="54928"/>
    <cellStyle name="Nota 54 6" xfId="54929"/>
    <cellStyle name="Nota 54 6 2" xfId="54930"/>
    <cellStyle name="Nota 54 7" xfId="54931"/>
    <cellStyle name="Nota 55" xfId="54932"/>
    <cellStyle name="Nota 55 2" xfId="54933"/>
    <cellStyle name="Nota 55 2 2" xfId="54934"/>
    <cellStyle name="Nota 55 2 2 2" xfId="54935"/>
    <cellStyle name="Nota 55 2 3" xfId="54936"/>
    <cellStyle name="Nota 55 2 3 2" xfId="54937"/>
    <cellStyle name="Nota 55 2 4" xfId="54938"/>
    <cellStyle name="Nota 55 2 4 2" xfId="54939"/>
    <cellStyle name="Nota 55 2 5" xfId="54940"/>
    <cellStyle name="Nota 55 2 5 2" xfId="54941"/>
    <cellStyle name="Nota 55 2 6" xfId="54942"/>
    <cellStyle name="Nota 55 3" xfId="54943"/>
    <cellStyle name="Nota 55 3 2" xfId="54944"/>
    <cellStyle name="Nota 55 4" xfId="54945"/>
    <cellStyle name="Nota 55 4 2" xfId="54946"/>
    <cellStyle name="Nota 55 5" xfId="54947"/>
    <cellStyle name="Nota 55 5 2" xfId="54948"/>
    <cellStyle name="Nota 55 6" xfId="54949"/>
    <cellStyle name="Nota 55 6 2" xfId="54950"/>
    <cellStyle name="Nota 55 7" xfId="54951"/>
    <cellStyle name="Nota 56" xfId="54952"/>
    <cellStyle name="Nota 56 2" xfId="54953"/>
    <cellStyle name="Nota 56 2 2" xfId="54954"/>
    <cellStyle name="Nota 56 2 2 2" xfId="54955"/>
    <cellStyle name="Nota 56 2 3" xfId="54956"/>
    <cellStyle name="Nota 56 2 3 2" xfId="54957"/>
    <cellStyle name="Nota 56 2 4" xfId="54958"/>
    <cellStyle name="Nota 56 2 4 2" xfId="54959"/>
    <cellStyle name="Nota 56 2 5" xfId="54960"/>
    <cellStyle name="Nota 56 2 5 2" xfId="54961"/>
    <cellStyle name="Nota 56 2 6" xfId="54962"/>
    <cellStyle name="Nota 56 3" xfId="54963"/>
    <cellStyle name="Nota 56 3 2" xfId="54964"/>
    <cellStyle name="Nota 56 4" xfId="54965"/>
    <cellStyle name="Nota 56 4 2" xfId="54966"/>
    <cellStyle name="Nota 56 5" xfId="54967"/>
    <cellStyle name="Nota 56 5 2" xfId="54968"/>
    <cellStyle name="Nota 56 6" xfId="54969"/>
    <cellStyle name="Nota 56 6 2" xfId="54970"/>
    <cellStyle name="Nota 56 7" xfId="54971"/>
    <cellStyle name="Nota 57" xfId="54972"/>
    <cellStyle name="Nota 57 2" xfId="54973"/>
    <cellStyle name="Nota 57 2 2" xfId="54974"/>
    <cellStyle name="Nota 57 2 2 2" xfId="54975"/>
    <cellStyle name="Nota 57 2 3" xfId="54976"/>
    <cellStyle name="Nota 57 2 3 2" xfId="54977"/>
    <cellStyle name="Nota 57 2 4" xfId="54978"/>
    <cellStyle name="Nota 57 2 4 2" xfId="54979"/>
    <cellStyle name="Nota 57 2 5" xfId="54980"/>
    <cellStyle name="Nota 57 2 5 2" xfId="54981"/>
    <cellStyle name="Nota 57 2 6" xfId="54982"/>
    <cellStyle name="Nota 57 3" xfId="54983"/>
    <cellStyle name="Nota 57 3 2" xfId="54984"/>
    <cellStyle name="Nota 57 4" xfId="54985"/>
    <cellStyle name="Nota 57 4 2" xfId="54986"/>
    <cellStyle name="Nota 57 5" xfId="54987"/>
    <cellStyle name="Nota 57 5 2" xfId="54988"/>
    <cellStyle name="Nota 57 6" xfId="54989"/>
    <cellStyle name="Nota 57 6 2" xfId="54990"/>
    <cellStyle name="Nota 57 7" xfId="54991"/>
    <cellStyle name="Nota 58" xfId="54992"/>
    <cellStyle name="Nota 58 2" xfId="54993"/>
    <cellStyle name="Nota 58 2 2" xfId="54994"/>
    <cellStyle name="Nota 58 2 2 2" xfId="54995"/>
    <cellStyle name="Nota 58 2 3" xfId="54996"/>
    <cellStyle name="Nota 58 2 3 2" xfId="54997"/>
    <cellStyle name="Nota 58 2 4" xfId="54998"/>
    <cellStyle name="Nota 58 2 4 2" xfId="54999"/>
    <cellStyle name="Nota 58 2 5" xfId="55000"/>
    <cellStyle name="Nota 58 2 5 2" xfId="55001"/>
    <cellStyle name="Nota 58 2 6" xfId="55002"/>
    <cellStyle name="Nota 58 3" xfId="55003"/>
    <cellStyle name="Nota 58 3 2" xfId="55004"/>
    <cellStyle name="Nota 58 4" xfId="55005"/>
    <cellStyle name="Nota 58 4 2" xfId="55006"/>
    <cellStyle name="Nota 58 5" xfId="55007"/>
    <cellStyle name="Nota 58 5 2" xfId="55008"/>
    <cellStyle name="Nota 58 6" xfId="55009"/>
    <cellStyle name="Nota 58 6 2" xfId="55010"/>
    <cellStyle name="Nota 58 7" xfId="55011"/>
    <cellStyle name="Nota 59" xfId="55012"/>
    <cellStyle name="Nota 59 2" xfId="55013"/>
    <cellStyle name="Nota 59 2 2" xfId="55014"/>
    <cellStyle name="Nota 59 2 2 2" xfId="55015"/>
    <cellStyle name="Nota 59 2 3" xfId="55016"/>
    <cellStyle name="Nota 59 2 3 2" xfId="55017"/>
    <cellStyle name="Nota 59 2 4" xfId="55018"/>
    <cellStyle name="Nota 59 2 4 2" xfId="55019"/>
    <cellStyle name="Nota 59 2 5" xfId="55020"/>
    <cellStyle name="Nota 59 2 5 2" xfId="55021"/>
    <cellStyle name="Nota 59 2 6" xfId="55022"/>
    <cellStyle name="Nota 59 3" xfId="55023"/>
    <cellStyle name="Nota 59 3 2" xfId="55024"/>
    <cellStyle name="Nota 59 4" xfId="55025"/>
    <cellStyle name="Nota 59 4 2" xfId="55026"/>
    <cellStyle name="Nota 59 5" xfId="55027"/>
    <cellStyle name="Nota 59 5 2" xfId="55028"/>
    <cellStyle name="Nota 59 6" xfId="55029"/>
    <cellStyle name="Nota 59 6 2" xfId="55030"/>
    <cellStyle name="Nota 59 7" xfId="55031"/>
    <cellStyle name="Nota 6" xfId="55032"/>
    <cellStyle name="Nota 6 2" xfId="55033"/>
    <cellStyle name="Nota 6 2 2" xfId="55034"/>
    <cellStyle name="Nota 6 2 2 2" xfId="55035"/>
    <cellStyle name="Nota 6 2 2 2 2" xfId="55036"/>
    <cellStyle name="Nota 6 2 2 3" xfId="55037"/>
    <cellStyle name="Nota 6 2 2 3 2" xfId="55038"/>
    <cellStyle name="Nota 6 2 2 4" xfId="55039"/>
    <cellStyle name="Nota 6 2 2 4 2" xfId="55040"/>
    <cellStyle name="Nota 6 2 2 5" xfId="55041"/>
    <cellStyle name="Nota 6 2 2 5 2" xfId="55042"/>
    <cellStyle name="Nota 6 2 2 6" xfId="55043"/>
    <cellStyle name="Nota 6 2 3" xfId="55044"/>
    <cellStyle name="Nota 6 2 3 2" xfId="55045"/>
    <cellStyle name="Nota 6 2 4" xfId="55046"/>
    <cellStyle name="Nota 6 2 4 2" xfId="55047"/>
    <cellStyle name="Nota 6 2 5" xfId="55048"/>
    <cellStyle name="Nota 6 2 5 2" xfId="55049"/>
    <cellStyle name="Nota 6 2 6" xfId="55050"/>
    <cellStyle name="Nota 6 2 6 2" xfId="55051"/>
    <cellStyle name="Nota 6 2 7" xfId="55052"/>
    <cellStyle name="Nota 6 3" xfId="55053"/>
    <cellStyle name="Nota 6 3 2" xfId="55054"/>
    <cellStyle name="Nota 6 3 2 2" xfId="55055"/>
    <cellStyle name="Nota 6 3 3" xfId="55056"/>
    <cellStyle name="Nota 6 3 3 2" xfId="55057"/>
    <cellStyle name="Nota 6 3 4" xfId="55058"/>
    <cellStyle name="Nota 6 3 4 2" xfId="55059"/>
    <cellStyle name="Nota 6 3 5" xfId="55060"/>
    <cellStyle name="Nota 6 3 5 2" xfId="55061"/>
    <cellStyle name="Nota 6 3 6" xfId="55062"/>
    <cellStyle name="Nota 6 4" xfId="55063"/>
    <cellStyle name="Nota 6 4 2" xfId="55064"/>
    <cellStyle name="Nota 6 5" xfId="55065"/>
    <cellStyle name="Nota 6 5 2" xfId="55066"/>
    <cellStyle name="Nota 6 6" xfId="55067"/>
    <cellStyle name="Nota 6 6 2" xfId="55068"/>
    <cellStyle name="Nota 6 7" xfId="55069"/>
    <cellStyle name="Nota 6 7 2" xfId="55070"/>
    <cellStyle name="Nota 6 8" xfId="55071"/>
    <cellStyle name="Nota 60" xfId="55072"/>
    <cellStyle name="Nota 60 2" xfId="55073"/>
    <cellStyle name="Nota 60 2 2" xfId="55074"/>
    <cellStyle name="Nota 60 2 2 2" xfId="55075"/>
    <cellStyle name="Nota 60 2 3" xfId="55076"/>
    <cellStyle name="Nota 60 2 3 2" xfId="55077"/>
    <cellStyle name="Nota 60 2 4" xfId="55078"/>
    <cellStyle name="Nota 60 2 4 2" xfId="55079"/>
    <cellStyle name="Nota 60 2 5" xfId="55080"/>
    <cellStyle name="Nota 60 2 5 2" xfId="55081"/>
    <cellStyle name="Nota 60 2 6" xfId="55082"/>
    <cellStyle name="Nota 60 3" xfId="55083"/>
    <cellStyle name="Nota 60 3 2" xfId="55084"/>
    <cellStyle name="Nota 60 4" xfId="55085"/>
    <cellStyle name="Nota 60 4 2" xfId="55086"/>
    <cellStyle name="Nota 60 5" xfId="55087"/>
    <cellStyle name="Nota 60 5 2" xfId="55088"/>
    <cellStyle name="Nota 60 6" xfId="55089"/>
    <cellStyle name="Nota 60 6 2" xfId="55090"/>
    <cellStyle name="Nota 60 7" xfId="55091"/>
    <cellStyle name="Nota 61" xfId="55092"/>
    <cellStyle name="Nota 61 2" xfId="55093"/>
    <cellStyle name="Nota 61 2 2" xfId="55094"/>
    <cellStyle name="Nota 61 2 2 2" xfId="55095"/>
    <cellStyle name="Nota 61 2 3" xfId="55096"/>
    <cellStyle name="Nota 61 2 3 2" xfId="55097"/>
    <cellStyle name="Nota 61 2 4" xfId="55098"/>
    <cellStyle name="Nota 61 2 4 2" xfId="55099"/>
    <cellStyle name="Nota 61 2 5" xfId="55100"/>
    <cellStyle name="Nota 61 2 5 2" xfId="55101"/>
    <cellStyle name="Nota 61 2 6" xfId="55102"/>
    <cellStyle name="Nota 61 3" xfId="55103"/>
    <cellStyle name="Nota 61 3 2" xfId="55104"/>
    <cellStyle name="Nota 61 4" xfId="55105"/>
    <cellStyle name="Nota 61 4 2" xfId="55106"/>
    <cellStyle name="Nota 61 5" xfId="55107"/>
    <cellStyle name="Nota 61 5 2" xfId="55108"/>
    <cellStyle name="Nota 61 6" xfId="55109"/>
    <cellStyle name="Nota 61 6 2" xfId="55110"/>
    <cellStyle name="Nota 61 7" xfId="55111"/>
    <cellStyle name="Nota 62" xfId="55112"/>
    <cellStyle name="Nota 62 2" xfId="55113"/>
    <cellStyle name="Nota 62 2 2" xfId="55114"/>
    <cellStyle name="Nota 62 2 2 2" xfId="55115"/>
    <cellStyle name="Nota 62 2 3" xfId="55116"/>
    <cellStyle name="Nota 62 2 3 2" xfId="55117"/>
    <cellStyle name="Nota 62 2 4" xfId="55118"/>
    <cellStyle name="Nota 62 2 4 2" xfId="55119"/>
    <cellStyle name="Nota 62 2 5" xfId="55120"/>
    <cellStyle name="Nota 62 2 5 2" xfId="55121"/>
    <cellStyle name="Nota 62 2 6" xfId="55122"/>
    <cellStyle name="Nota 62 3" xfId="55123"/>
    <cellStyle name="Nota 62 3 2" xfId="55124"/>
    <cellStyle name="Nota 62 4" xfId="55125"/>
    <cellStyle name="Nota 62 4 2" xfId="55126"/>
    <cellStyle name="Nota 62 5" xfId="55127"/>
    <cellStyle name="Nota 62 5 2" xfId="55128"/>
    <cellStyle name="Nota 62 6" xfId="55129"/>
    <cellStyle name="Nota 62 6 2" xfId="55130"/>
    <cellStyle name="Nota 62 7" xfId="55131"/>
    <cellStyle name="Nota 63" xfId="55132"/>
    <cellStyle name="Nota 63 2" xfId="55133"/>
    <cellStyle name="Nota 63 2 2" xfId="55134"/>
    <cellStyle name="Nota 63 2 2 2" xfId="55135"/>
    <cellStyle name="Nota 63 2 3" xfId="55136"/>
    <cellStyle name="Nota 63 2 3 2" xfId="55137"/>
    <cellStyle name="Nota 63 2 4" xfId="55138"/>
    <cellStyle name="Nota 63 2 4 2" xfId="55139"/>
    <cellStyle name="Nota 63 2 5" xfId="55140"/>
    <cellStyle name="Nota 63 2 5 2" xfId="55141"/>
    <cellStyle name="Nota 63 2 6" xfId="55142"/>
    <cellStyle name="Nota 63 3" xfId="55143"/>
    <cellStyle name="Nota 63 3 2" xfId="55144"/>
    <cellStyle name="Nota 63 4" xfId="55145"/>
    <cellStyle name="Nota 63 4 2" xfId="55146"/>
    <cellStyle name="Nota 63 5" xfId="55147"/>
    <cellStyle name="Nota 63 5 2" xfId="55148"/>
    <cellStyle name="Nota 63 6" xfId="55149"/>
    <cellStyle name="Nota 63 6 2" xfId="55150"/>
    <cellStyle name="Nota 63 7" xfId="55151"/>
    <cellStyle name="Nota 64" xfId="55152"/>
    <cellStyle name="Nota 64 2" xfId="55153"/>
    <cellStyle name="Nota 64 2 2" xfId="55154"/>
    <cellStyle name="Nota 64 2 2 2" xfId="55155"/>
    <cellStyle name="Nota 64 2 3" xfId="55156"/>
    <cellStyle name="Nota 64 2 3 2" xfId="55157"/>
    <cellStyle name="Nota 64 2 4" xfId="55158"/>
    <cellStyle name="Nota 64 2 4 2" xfId="55159"/>
    <cellStyle name="Nota 64 2 5" xfId="55160"/>
    <cellStyle name="Nota 64 2 5 2" xfId="55161"/>
    <cellStyle name="Nota 64 2 6" xfId="55162"/>
    <cellStyle name="Nota 64 3" xfId="55163"/>
    <cellStyle name="Nota 64 3 2" xfId="55164"/>
    <cellStyle name="Nota 64 4" xfId="55165"/>
    <cellStyle name="Nota 64 4 2" xfId="55166"/>
    <cellStyle name="Nota 64 5" xfId="55167"/>
    <cellStyle name="Nota 64 5 2" xfId="55168"/>
    <cellStyle name="Nota 64 6" xfId="55169"/>
    <cellStyle name="Nota 64 6 2" xfId="55170"/>
    <cellStyle name="Nota 64 7" xfId="55171"/>
    <cellStyle name="Nota 65" xfId="55172"/>
    <cellStyle name="Nota 65 2" xfId="55173"/>
    <cellStyle name="Nota 65 2 2" xfId="55174"/>
    <cellStyle name="Nota 65 2 2 2" xfId="55175"/>
    <cellStyle name="Nota 65 2 3" xfId="55176"/>
    <cellStyle name="Nota 65 2 3 2" xfId="55177"/>
    <cellStyle name="Nota 65 2 4" xfId="55178"/>
    <cellStyle name="Nota 65 2 4 2" xfId="55179"/>
    <cellStyle name="Nota 65 2 5" xfId="55180"/>
    <cellStyle name="Nota 65 2 5 2" xfId="55181"/>
    <cellStyle name="Nota 65 2 6" xfId="55182"/>
    <cellStyle name="Nota 65 3" xfId="55183"/>
    <cellStyle name="Nota 65 3 2" xfId="55184"/>
    <cellStyle name="Nota 65 4" xfId="55185"/>
    <cellStyle name="Nota 65 4 2" xfId="55186"/>
    <cellStyle name="Nota 65 5" xfId="55187"/>
    <cellStyle name="Nota 65 5 2" xfId="55188"/>
    <cellStyle name="Nota 65 6" xfId="55189"/>
    <cellStyle name="Nota 65 6 2" xfId="55190"/>
    <cellStyle name="Nota 65 7" xfId="55191"/>
    <cellStyle name="Nota 66" xfId="55192"/>
    <cellStyle name="Nota 66 2" xfId="55193"/>
    <cellStyle name="Nota 66 2 2" xfId="55194"/>
    <cellStyle name="Nota 66 2 2 2" xfId="55195"/>
    <cellStyle name="Nota 66 2 3" xfId="55196"/>
    <cellStyle name="Nota 66 2 3 2" xfId="55197"/>
    <cellStyle name="Nota 66 2 4" xfId="55198"/>
    <cellStyle name="Nota 66 2 4 2" xfId="55199"/>
    <cellStyle name="Nota 66 2 5" xfId="55200"/>
    <cellStyle name="Nota 66 2 5 2" xfId="55201"/>
    <cellStyle name="Nota 66 2 6" xfId="55202"/>
    <cellStyle name="Nota 66 3" xfId="55203"/>
    <cellStyle name="Nota 66 3 2" xfId="55204"/>
    <cellStyle name="Nota 66 4" xfId="55205"/>
    <cellStyle name="Nota 66 4 2" xfId="55206"/>
    <cellStyle name="Nota 66 5" xfId="55207"/>
    <cellStyle name="Nota 66 5 2" xfId="55208"/>
    <cellStyle name="Nota 66 6" xfId="55209"/>
    <cellStyle name="Nota 66 6 2" xfId="55210"/>
    <cellStyle name="Nota 66 7" xfId="55211"/>
    <cellStyle name="Nota 67" xfId="55212"/>
    <cellStyle name="Nota 67 2" xfId="55213"/>
    <cellStyle name="Nota 67 2 2" xfId="55214"/>
    <cellStyle name="Nota 67 2 2 2" xfId="55215"/>
    <cellStyle name="Nota 67 2 3" xfId="55216"/>
    <cellStyle name="Nota 67 2 3 2" xfId="55217"/>
    <cellStyle name="Nota 67 2 4" xfId="55218"/>
    <cellStyle name="Nota 67 2 4 2" xfId="55219"/>
    <cellStyle name="Nota 67 2 5" xfId="55220"/>
    <cellStyle name="Nota 67 2 5 2" xfId="55221"/>
    <cellStyle name="Nota 67 2 6" xfId="55222"/>
    <cellStyle name="Nota 67 3" xfId="55223"/>
    <cellStyle name="Nota 67 3 2" xfId="55224"/>
    <cellStyle name="Nota 67 4" xfId="55225"/>
    <cellStyle name="Nota 67 4 2" xfId="55226"/>
    <cellStyle name="Nota 67 5" xfId="55227"/>
    <cellStyle name="Nota 67 5 2" xfId="55228"/>
    <cellStyle name="Nota 67 6" xfId="55229"/>
    <cellStyle name="Nota 67 6 2" xfId="55230"/>
    <cellStyle name="Nota 67 7" xfId="55231"/>
    <cellStyle name="Nota 68" xfId="55232"/>
    <cellStyle name="Nota 68 2" xfId="55233"/>
    <cellStyle name="Nota 68 2 2" xfId="55234"/>
    <cellStyle name="Nota 68 2 2 2" xfId="55235"/>
    <cellStyle name="Nota 68 2 3" xfId="55236"/>
    <cellStyle name="Nota 68 2 3 2" xfId="55237"/>
    <cellStyle name="Nota 68 2 4" xfId="55238"/>
    <cellStyle name="Nota 68 2 4 2" xfId="55239"/>
    <cellStyle name="Nota 68 2 5" xfId="55240"/>
    <cellStyle name="Nota 68 2 5 2" xfId="55241"/>
    <cellStyle name="Nota 68 2 6" xfId="55242"/>
    <cellStyle name="Nota 68 3" xfId="55243"/>
    <cellStyle name="Nota 68 3 2" xfId="55244"/>
    <cellStyle name="Nota 68 4" xfId="55245"/>
    <cellStyle name="Nota 68 4 2" xfId="55246"/>
    <cellStyle name="Nota 68 5" xfId="55247"/>
    <cellStyle name="Nota 68 5 2" xfId="55248"/>
    <cellStyle name="Nota 68 6" xfId="55249"/>
    <cellStyle name="Nota 68 6 2" xfId="55250"/>
    <cellStyle name="Nota 68 7" xfId="55251"/>
    <cellStyle name="Nota 69" xfId="55252"/>
    <cellStyle name="Nota 69 2" xfId="55253"/>
    <cellStyle name="Nota 69 2 2" xfId="55254"/>
    <cellStyle name="Nota 69 2 2 2" xfId="55255"/>
    <cellStyle name="Nota 69 2 3" xfId="55256"/>
    <cellStyle name="Nota 69 2 3 2" xfId="55257"/>
    <cellStyle name="Nota 69 2 4" xfId="55258"/>
    <cellStyle name="Nota 69 2 4 2" xfId="55259"/>
    <cellStyle name="Nota 69 2 5" xfId="55260"/>
    <cellStyle name="Nota 69 2 5 2" xfId="55261"/>
    <cellStyle name="Nota 69 2 6" xfId="55262"/>
    <cellStyle name="Nota 69 3" xfId="55263"/>
    <cellStyle name="Nota 69 3 2" xfId="55264"/>
    <cellStyle name="Nota 69 4" xfId="55265"/>
    <cellStyle name="Nota 69 4 2" xfId="55266"/>
    <cellStyle name="Nota 69 5" xfId="55267"/>
    <cellStyle name="Nota 69 5 2" xfId="55268"/>
    <cellStyle name="Nota 69 6" xfId="55269"/>
    <cellStyle name="Nota 69 6 2" xfId="55270"/>
    <cellStyle name="Nota 69 7" xfId="55271"/>
    <cellStyle name="Nota 7" xfId="55272"/>
    <cellStyle name="Nota 7 2" xfId="55273"/>
    <cellStyle name="Nota 7 2 2" xfId="55274"/>
    <cellStyle name="Nota 7 2 2 2" xfId="55275"/>
    <cellStyle name="Nota 7 2 2 2 2" xfId="55276"/>
    <cellStyle name="Nota 7 2 2 3" xfId="55277"/>
    <cellStyle name="Nota 7 2 2 3 2" xfId="55278"/>
    <cellStyle name="Nota 7 2 2 4" xfId="55279"/>
    <cellStyle name="Nota 7 2 2 4 2" xfId="55280"/>
    <cellStyle name="Nota 7 2 2 5" xfId="55281"/>
    <cellStyle name="Nota 7 2 2 5 2" xfId="55282"/>
    <cellStyle name="Nota 7 2 2 6" xfId="55283"/>
    <cellStyle name="Nota 7 2 3" xfId="55284"/>
    <cellStyle name="Nota 7 2 3 2" xfId="55285"/>
    <cellStyle name="Nota 7 2 4" xfId="55286"/>
    <cellStyle name="Nota 7 2 4 2" xfId="55287"/>
    <cellStyle name="Nota 7 2 5" xfId="55288"/>
    <cellStyle name="Nota 7 2 5 2" xfId="55289"/>
    <cellStyle name="Nota 7 2 6" xfId="55290"/>
    <cellStyle name="Nota 7 2 6 2" xfId="55291"/>
    <cellStyle name="Nota 7 2 7" xfId="55292"/>
    <cellStyle name="Nota 7 3" xfId="55293"/>
    <cellStyle name="Nota 7 3 2" xfId="55294"/>
    <cellStyle name="Nota 7 3 2 2" xfId="55295"/>
    <cellStyle name="Nota 7 3 3" xfId="55296"/>
    <cellStyle name="Nota 7 3 3 2" xfId="55297"/>
    <cellStyle name="Nota 7 3 4" xfId="55298"/>
    <cellStyle name="Nota 7 3 4 2" xfId="55299"/>
    <cellStyle name="Nota 7 3 5" xfId="55300"/>
    <cellStyle name="Nota 7 3 5 2" xfId="55301"/>
    <cellStyle name="Nota 7 3 6" xfId="55302"/>
    <cellStyle name="Nota 7 4" xfId="55303"/>
    <cellStyle name="Nota 7 4 2" xfId="55304"/>
    <cellStyle name="Nota 7 5" xfId="55305"/>
    <cellStyle name="Nota 7 5 2" xfId="55306"/>
    <cellStyle name="Nota 7 6" xfId="55307"/>
    <cellStyle name="Nota 7 6 2" xfId="55308"/>
    <cellStyle name="Nota 7 7" xfId="55309"/>
    <cellStyle name="Nota 7 7 2" xfId="55310"/>
    <cellStyle name="Nota 7 8" xfId="55311"/>
    <cellStyle name="Nota 70" xfId="55312"/>
    <cellStyle name="Nota 70 2" xfId="55313"/>
    <cellStyle name="Nota 70 2 2" xfId="55314"/>
    <cellStyle name="Nota 70 2 2 2" xfId="55315"/>
    <cellStyle name="Nota 70 2 3" xfId="55316"/>
    <cellStyle name="Nota 70 2 3 2" xfId="55317"/>
    <cellStyle name="Nota 70 2 4" xfId="55318"/>
    <cellStyle name="Nota 70 2 4 2" xfId="55319"/>
    <cellStyle name="Nota 70 2 5" xfId="55320"/>
    <cellStyle name="Nota 70 2 5 2" xfId="55321"/>
    <cellStyle name="Nota 70 2 6" xfId="55322"/>
    <cellStyle name="Nota 70 3" xfId="55323"/>
    <cellStyle name="Nota 70 3 2" xfId="55324"/>
    <cellStyle name="Nota 70 4" xfId="55325"/>
    <cellStyle name="Nota 70 4 2" xfId="55326"/>
    <cellStyle name="Nota 70 5" xfId="55327"/>
    <cellStyle name="Nota 70 5 2" xfId="55328"/>
    <cellStyle name="Nota 70 6" xfId="55329"/>
    <cellStyle name="Nota 70 6 2" xfId="55330"/>
    <cellStyle name="Nota 70 7" xfId="55331"/>
    <cellStyle name="Nota 71" xfId="55332"/>
    <cellStyle name="Nota 71 2" xfId="55333"/>
    <cellStyle name="Nota 71 2 2" xfId="55334"/>
    <cellStyle name="Nota 71 2 2 2" xfId="55335"/>
    <cellStyle name="Nota 71 2 3" xfId="55336"/>
    <cellStyle name="Nota 71 2 3 2" xfId="55337"/>
    <cellStyle name="Nota 71 2 4" xfId="55338"/>
    <cellStyle name="Nota 71 2 4 2" xfId="55339"/>
    <cellStyle name="Nota 71 2 5" xfId="55340"/>
    <cellStyle name="Nota 71 2 5 2" xfId="55341"/>
    <cellStyle name="Nota 71 2 6" xfId="55342"/>
    <cellStyle name="Nota 71 3" xfId="55343"/>
    <cellStyle name="Nota 71 3 2" xfId="55344"/>
    <cellStyle name="Nota 71 4" xfId="55345"/>
    <cellStyle name="Nota 71 4 2" xfId="55346"/>
    <cellStyle name="Nota 71 5" xfId="55347"/>
    <cellStyle name="Nota 71 5 2" xfId="55348"/>
    <cellStyle name="Nota 71 6" xfId="55349"/>
    <cellStyle name="Nota 71 6 2" xfId="55350"/>
    <cellStyle name="Nota 71 7" xfId="55351"/>
    <cellStyle name="Nota 72" xfId="55352"/>
    <cellStyle name="Nota 72 2" xfId="55353"/>
    <cellStyle name="Nota 72 2 2" xfId="55354"/>
    <cellStyle name="Nota 72 2 2 2" xfId="55355"/>
    <cellStyle name="Nota 72 2 3" xfId="55356"/>
    <cellStyle name="Nota 72 2 3 2" xfId="55357"/>
    <cellStyle name="Nota 72 2 4" xfId="55358"/>
    <cellStyle name="Nota 72 2 4 2" xfId="55359"/>
    <cellStyle name="Nota 72 2 5" xfId="55360"/>
    <cellStyle name="Nota 72 2 5 2" xfId="55361"/>
    <cellStyle name="Nota 72 2 6" xfId="55362"/>
    <cellStyle name="Nota 72 3" xfId="55363"/>
    <cellStyle name="Nota 72 3 2" xfId="55364"/>
    <cellStyle name="Nota 72 4" xfId="55365"/>
    <cellStyle name="Nota 72 4 2" xfId="55366"/>
    <cellStyle name="Nota 72 5" xfId="55367"/>
    <cellStyle name="Nota 72 5 2" xfId="55368"/>
    <cellStyle name="Nota 72 6" xfId="55369"/>
    <cellStyle name="Nota 72 6 2" xfId="55370"/>
    <cellStyle name="Nota 72 7" xfId="55371"/>
    <cellStyle name="Nota 73" xfId="55372"/>
    <cellStyle name="Nota 73 2" xfId="55373"/>
    <cellStyle name="Nota 73 2 2" xfId="55374"/>
    <cellStyle name="Nota 73 2 2 2" xfId="55375"/>
    <cellStyle name="Nota 73 2 3" xfId="55376"/>
    <cellStyle name="Nota 73 2 3 2" xfId="55377"/>
    <cellStyle name="Nota 73 2 4" xfId="55378"/>
    <cellStyle name="Nota 73 2 4 2" xfId="55379"/>
    <cellStyle name="Nota 73 2 5" xfId="55380"/>
    <cellStyle name="Nota 73 2 5 2" xfId="55381"/>
    <cellStyle name="Nota 73 2 6" xfId="55382"/>
    <cellStyle name="Nota 73 3" xfId="55383"/>
    <cellStyle name="Nota 73 3 2" xfId="55384"/>
    <cellStyle name="Nota 73 4" xfId="55385"/>
    <cellStyle name="Nota 73 4 2" xfId="55386"/>
    <cellStyle name="Nota 73 5" xfId="55387"/>
    <cellStyle name="Nota 73 5 2" xfId="55388"/>
    <cellStyle name="Nota 73 6" xfId="55389"/>
    <cellStyle name="Nota 73 6 2" xfId="55390"/>
    <cellStyle name="Nota 73 7" xfId="55391"/>
    <cellStyle name="Nota 74" xfId="55392"/>
    <cellStyle name="Nota 74 2" xfId="55393"/>
    <cellStyle name="Nota 74 2 2" xfId="55394"/>
    <cellStyle name="Nota 74 2 2 2" xfId="55395"/>
    <cellStyle name="Nota 74 2 3" xfId="55396"/>
    <cellStyle name="Nota 74 2 3 2" xfId="55397"/>
    <cellStyle name="Nota 74 2 4" xfId="55398"/>
    <cellStyle name="Nota 74 2 4 2" xfId="55399"/>
    <cellStyle name="Nota 74 2 5" xfId="55400"/>
    <cellStyle name="Nota 74 2 5 2" xfId="55401"/>
    <cellStyle name="Nota 74 2 6" xfId="55402"/>
    <cellStyle name="Nota 74 3" xfId="55403"/>
    <cellStyle name="Nota 74 3 2" xfId="55404"/>
    <cellStyle name="Nota 74 4" xfId="55405"/>
    <cellStyle name="Nota 74 4 2" xfId="55406"/>
    <cellStyle name="Nota 74 5" xfId="55407"/>
    <cellStyle name="Nota 74 5 2" xfId="55408"/>
    <cellStyle name="Nota 74 6" xfId="55409"/>
    <cellStyle name="Nota 74 6 2" xfId="55410"/>
    <cellStyle name="Nota 74 7" xfId="55411"/>
    <cellStyle name="Nota 75" xfId="55412"/>
    <cellStyle name="Nota 75 2" xfId="55413"/>
    <cellStyle name="Nota 75 2 2" xfId="55414"/>
    <cellStyle name="Nota 75 2 2 2" xfId="55415"/>
    <cellStyle name="Nota 75 2 3" xfId="55416"/>
    <cellStyle name="Nota 75 2 3 2" xfId="55417"/>
    <cellStyle name="Nota 75 2 4" xfId="55418"/>
    <cellStyle name="Nota 75 2 4 2" xfId="55419"/>
    <cellStyle name="Nota 75 2 5" xfId="55420"/>
    <cellStyle name="Nota 75 2 5 2" xfId="55421"/>
    <cellStyle name="Nota 75 2 6" xfId="55422"/>
    <cellStyle name="Nota 75 3" xfId="55423"/>
    <cellStyle name="Nota 75 3 2" xfId="55424"/>
    <cellStyle name="Nota 75 4" xfId="55425"/>
    <cellStyle name="Nota 75 4 2" xfId="55426"/>
    <cellStyle name="Nota 75 5" xfId="55427"/>
    <cellStyle name="Nota 75 5 2" xfId="55428"/>
    <cellStyle name="Nota 75 6" xfId="55429"/>
    <cellStyle name="Nota 75 6 2" xfId="55430"/>
    <cellStyle name="Nota 75 7" xfId="55431"/>
    <cellStyle name="Nota 76" xfId="55432"/>
    <cellStyle name="Nota 76 2" xfId="55433"/>
    <cellStyle name="Nota 76 2 2" xfId="55434"/>
    <cellStyle name="Nota 76 2 2 2" xfId="55435"/>
    <cellStyle name="Nota 76 2 3" xfId="55436"/>
    <cellStyle name="Nota 76 2 3 2" xfId="55437"/>
    <cellStyle name="Nota 76 2 4" xfId="55438"/>
    <cellStyle name="Nota 76 2 4 2" xfId="55439"/>
    <cellStyle name="Nota 76 2 5" xfId="55440"/>
    <cellStyle name="Nota 76 2 5 2" xfId="55441"/>
    <cellStyle name="Nota 76 2 6" xfId="55442"/>
    <cellStyle name="Nota 76 3" xfId="55443"/>
    <cellStyle name="Nota 76 3 2" xfId="55444"/>
    <cellStyle name="Nota 76 4" xfId="55445"/>
    <cellStyle name="Nota 76 4 2" xfId="55446"/>
    <cellStyle name="Nota 76 5" xfId="55447"/>
    <cellStyle name="Nota 76 5 2" xfId="55448"/>
    <cellStyle name="Nota 76 6" xfId="55449"/>
    <cellStyle name="Nota 76 6 2" xfId="55450"/>
    <cellStyle name="Nota 76 7" xfId="55451"/>
    <cellStyle name="Nota 77" xfId="55452"/>
    <cellStyle name="Nota 77 2" xfId="55453"/>
    <cellStyle name="Nota 77 2 2" xfId="55454"/>
    <cellStyle name="Nota 77 2 2 2" xfId="55455"/>
    <cellStyle name="Nota 77 2 3" xfId="55456"/>
    <cellStyle name="Nota 77 2 3 2" xfId="55457"/>
    <cellStyle name="Nota 77 2 4" xfId="55458"/>
    <cellStyle name="Nota 77 2 4 2" xfId="55459"/>
    <cellStyle name="Nota 77 2 5" xfId="55460"/>
    <cellStyle name="Nota 77 2 5 2" xfId="55461"/>
    <cellStyle name="Nota 77 2 6" xfId="55462"/>
    <cellStyle name="Nota 77 3" xfId="55463"/>
    <cellStyle name="Nota 77 3 2" xfId="55464"/>
    <cellStyle name="Nota 77 4" xfId="55465"/>
    <cellStyle name="Nota 77 4 2" xfId="55466"/>
    <cellStyle name="Nota 77 5" xfId="55467"/>
    <cellStyle name="Nota 77 5 2" xfId="55468"/>
    <cellStyle name="Nota 77 6" xfId="55469"/>
    <cellStyle name="Nota 77 6 2" xfId="55470"/>
    <cellStyle name="Nota 77 7" xfId="55471"/>
    <cellStyle name="Nota 78" xfId="55472"/>
    <cellStyle name="Nota 78 2" xfId="55473"/>
    <cellStyle name="Nota 78 2 2" xfId="55474"/>
    <cellStyle name="Nota 78 2 2 2" xfId="55475"/>
    <cellStyle name="Nota 78 2 3" xfId="55476"/>
    <cellStyle name="Nota 78 2 3 2" xfId="55477"/>
    <cellStyle name="Nota 78 2 4" xfId="55478"/>
    <cellStyle name="Nota 78 2 4 2" xfId="55479"/>
    <cellStyle name="Nota 78 2 5" xfId="55480"/>
    <cellStyle name="Nota 78 2 5 2" xfId="55481"/>
    <cellStyle name="Nota 78 2 6" xfId="55482"/>
    <cellStyle name="Nota 78 3" xfId="55483"/>
    <cellStyle name="Nota 78 3 2" xfId="55484"/>
    <cellStyle name="Nota 78 4" xfId="55485"/>
    <cellStyle name="Nota 78 4 2" xfId="55486"/>
    <cellStyle name="Nota 78 5" xfId="55487"/>
    <cellStyle name="Nota 78 5 2" xfId="55488"/>
    <cellStyle name="Nota 78 6" xfId="55489"/>
    <cellStyle name="Nota 78 6 2" xfId="55490"/>
    <cellStyle name="Nota 78 7" xfId="55491"/>
    <cellStyle name="Nota 79" xfId="55492"/>
    <cellStyle name="Nota 79 2" xfId="55493"/>
    <cellStyle name="Nota 79 2 2" xfId="55494"/>
    <cellStyle name="Nota 79 2 2 2" xfId="55495"/>
    <cellStyle name="Nota 79 2 3" xfId="55496"/>
    <cellStyle name="Nota 79 2 3 2" xfId="55497"/>
    <cellStyle name="Nota 79 2 4" xfId="55498"/>
    <cellStyle name="Nota 79 2 4 2" xfId="55499"/>
    <cellStyle name="Nota 79 2 5" xfId="55500"/>
    <cellStyle name="Nota 79 2 5 2" xfId="55501"/>
    <cellStyle name="Nota 79 2 6" xfId="55502"/>
    <cellStyle name="Nota 79 3" xfId="55503"/>
    <cellStyle name="Nota 79 3 2" xfId="55504"/>
    <cellStyle name="Nota 79 4" xfId="55505"/>
    <cellStyle name="Nota 79 4 2" xfId="55506"/>
    <cellStyle name="Nota 79 5" xfId="55507"/>
    <cellStyle name="Nota 79 5 2" xfId="55508"/>
    <cellStyle name="Nota 79 6" xfId="55509"/>
    <cellStyle name="Nota 79 6 2" xfId="55510"/>
    <cellStyle name="Nota 79 7" xfId="55511"/>
    <cellStyle name="Nota 8" xfId="55512"/>
    <cellStyle name="Nota 8 2" xfId="55513"/>
    <cellStyle name="Nota 8 2 2" xfId="55514"/>
    <cellStyle name="Nota 8 2 2 2" xfId="55515"/>
    <cellStyle name="Nota 8 2 2 2 2" xfId="55516"/>
    <cellStyle name="Nota 8 2 2 3" xfId="55517"/>
    <cellStyle name="Nota 8 2 2 3 2" xfId="55518"/>
    <cellStyle name="Nota 8 2 2 4" xfId="55519"/>
    <cellStyle name="Nota 8 2 2 4 2" xfId="55520"/>
    <cellStyle name="Nota 8 2 2 5" xfId="55521"/>
    <cellStyle name="Nota 8 2 2 5 2" xfId="55522"/>
    <cellStyle name="Nota 8 2 2 6" xfId="55523"/>
    <cellStyle name="Nota 8 2 3" xfId="55524"/>
    <cellStyle name="Nota 8 2 3 2" xfId="55525"/>
    <cellStyle name="Nota 8 2 4" xfId="55526"/>
    <cellStyle name="Nota 8 2 4 2" xfId="55527"/>
    <cellStyle name="Nota 8 2 5" xfId="55528"/>
    <cellStyle name="Nota 8 2 5 2" xfId="55529"/>
    <cellStyle name="Nota 8 2 6" xfId="55530"/>
    <cellStyle name="Nota 8 2 6 2" xfId="55531"/>
    <cellStyle name="Nota 8 2 7" xfId="55532"/>
    <cellStyle name="Nota 8 3" xfId="55533"/>
    <cellStyle name="Nota 8 3 2" xfId="55534"/>
    <cellStyle name="Nota 8 3 2 2" xfId="55535"/>
    <cellStyle name="Nota 8 3 3" xfId="55536"/>
    <cellStyle name="Nota 8 3 3 2" xfId="55537"/>
    <cellStyle name="Nota 8 3 4" xfId="55538"/>
    <cellStyle name="Nota 8 3 4 2" xfId="55539"/>
    <cellStyle name="Nota 8 3 5" xfId="55540"/>
    <cellStyle name="Nota 8 3 5 2" xfId="55541"/>
    <cellStyle name="Nota 8 3 6" xfId="55542"/>
    <cellStyle name="Nota 8 4" xfId="55543"/>
    <cellStyle name="Nota 8 4 2" xfId="55544"/>
    <cellStyle name="Nota 8 5" xfId="55545"/>
    <cellStyle name="Nota 8 5 2" xfId="55546"/>
    <cellStyle name="Nota 8 6" xfId="55547"/>
    <cellStyle name="Nota 8 6 2" xfId="55548"/>
    <cellStyle name="Nota 8 7" xfId="55549"/>
    <cellStyle name="Nota 8 7 2" xfId="55550"/>
    <cellStyle name="Nota 8 8" xfId="55551"/>
    <cellStyle name="Nota 80" xfId="55552"/>
    <cellStyle name="Nota 80 2" xfId="55553"/>
    <cellStyle name="Nota 80 2 2" xfId="55554"/>
    <cellStyle name="Nota 80 2 2 2" xfId="55555"/>
    <cellStyle name="Nota 80 2 3" xfId="55556"/>
    <cellStyle name="Nota 80 2 3 2" xfId="55557"/>
    <cellStyle name="Nota 80 2 4" xfId="55558"/>
    <cellStyle name="Nota 80 2 4 2" xfId="55559"/>
    <cellStyle name="Nota 80 2 5" xfId="55560"/>
    <cellStyle name="Nota 80 2 5 2" xfId="55561"/>
    <cellStyle name="Nota 80 2 6" xfId="55562"/>
    <cellStyle name="Nota 80 3" xfId="55563"/>
    <cellStyle name="Nota 80 3 2" xfId="55564"/>
    <cellStyle name="Nota 80 4" xfId="55565"/>
    <cellStyle name="Nota 80 4 2" xfId="55566"/>
    <cellStyle name="Nota 80 5" xfId="55567"/>
    <cellStyle name="Nota 80 5 2" xfId="55568"/>
    <cellStyle name="Nota 80 6" xfId="55569"/>
    <cellStyle name="Nota 80 6 2" xfId="55570"/>
    <cellStyle name="Nota 80 7" xfId="55571"/>
    <cellStyle name="Nota 81" xfId="55572"/>
    <cellStyle name="Nota 81 2" xfId="55573"/>
    <cellStyle name="Nota 81 2 2" xfId="55574"/>
    <cellStyle name="Nota 81 2 2 2" xfId="55575"/>
    <cellStyle name="Nota 81 2 3" xfId="55576"/>
    <cellStyle name="Nota 81 2 3 2" xfId="55577"/>
    <cellStyle name="Nota 81 2 4" xfId="55578"/>
    <cellStyle name="Nota 81 2 4 2" xfId="55579"/>
    <cellStyle name="Nota 81 2 5" xfId="55580"/>
    <cellStyle name="Nota 81 2 5 2" xfId="55581"/>
    <cellStyle name="Nota 81 2 6" xfId="55582"/>
    <cellStyle name="Nota 81 3" xfId="55583"/>
    <cellStyle name="Nota 81 3 2" xfId="55584"/>
    <cellStyle name="Nota 81 4" xfId="55585"/>
    <cellStyle name="Nota 81 4 2" xfId="55586"/>
    <cellStyle name="Nota 81 5" xfId="55587"/>
    <cellStyle name="Nota 81 5 2" xfId="55588"/>
    <cellStyle name="Nota 81 6" xfId="55589"/>
    <cellStyle name="Nota 81 6 2" xfId="55590"/>
    <cellStyle name="Nota 81 7" xfId="55591"/>
    <cellStyle name="Nota 82" xfId="55592"/>
    <cellStyle name="Nota 82 2" xfId="55593"/>
    <cellStyle name="Nota 82 2 2" xfId="55594"/>
    <cellStyle name="Nota 82 2 2 2" xfId="55595"/>
    <cellStyle name="Nota 82 2 3" xfId="55596"/>
    <cellStyle name="Nota 82 2 3 2" xfId="55597"/>
    <cellStyle name="Nota 82 2 4" xfId="55598"/>
    <cellStyle name="Nota 82 2 4 2" xfId="55599"/>
    <cellStyle name="Nota 82 2 5" xfId="55600"/>
    <cellStyle name="Nota 82 2 5 2" xfId="55601"/>
    <cellStyle name="Nota 82 2 6" xfId="55602"/>
    <cellStyle name="Nota 82 3" xfId="55603"/>
    <cellStyle name="Nota 82 3 2" xfId="55604"/>
    <cellStyle name="Nota 82 4" xfId="55605"/>
    <cellStyle name="Nota 82 4 2" xfId="55606"/>
    <cellStyle name="Nota 82 5" xfId="55607"/>
    <cellStyle name="Nota 82 5 2" xfId="55608"/>
    <cellStyle name="Nota 82 6" xfId="55609"/>
    <cellStyle name="Nota 82 6 2" xfId="55610"/>
    <cellStyle name="Nota 82 7" xfId="55611"/>
    <cellStyle name="Nota 83" xfId="55612"/>
    <cellStyle name="Nota 83 2" xfId="55613"/>
    <cellStyle name="Nota 83 2 2" xfId="55614"/>
    <cellStyle name="Nota 83 2 2 2" xfId="55615"/>
    <cellStyle name="Nota 83 2 3" xfId="55616"/>
    <cellStyle name="Nota 83 2 3 2" xfId="55617"/>
    <cellStyle name="Nota 83 2 4" xfId="55618"/>
    <cellStyle name="Nota 83 2 4 2" xfId="55619"/>
    <cellStyle name="Nota 83 2 5" xfId="55620"/>
    <cellStyle name="Nota 83 2 5 2" xfId="55621"/>
    <cellStyle name="Nota 83 2 6" xfId="55622"/>
    <cellStyle name="Nota 83 3" xfId="55623"/>
    <cellStyle name="Nota 83 3 2" xfId="55624"/>
    <cellStyle name="Nota 83 4" xfId="55625"/>
    <cellStyle name="Nota 83 4 2" xfId="55626"/>
    <cellStyle name="Nota 83 5" xfId="55627"/>
    <cellStyle name="Nota 83 5 2" xfId="55628"/>
    <cellStyle name="Nota 83 6" xfId="55629"/>
    <cellStyle name="Nota 83 6 2" xfId="55630"/>
    <cellStyle name="Nota 83 7" xfId="55631"/>
    <cellStyle name="Nota 84" xfId="55632"/>
    <cellStyle name="Nota 84 2" xfId="55633"/>
    <cellStyle name="Nota 84 2 2" xfId="55634"/>
    <cellStyle name="Nota 84 2 2 2" xfId="55635"/>
    <cellStyle name="Nota 84 2 3" xfId="55636"/>
    <cellStyle name="Nota 84 2 3 2" xfId="55637"/>
    <cellStyle name="Nota 84 2 4" xfId="55638"/>
    <cellStyle name="Nota 84 2 4 2" xfId="55639"/>
    <cellStyle name="Nota 84 2 5" xfId="55640"/>
    <cellStyle name="Nota 84 2 5 2" xfId="55641"/>
    <cellStyle name="Nota 84 2 6" xfId="55642"/>
    <cellStyle name="Nota 84 3" xfId="55643"/>
    <cellStyle name="Nota 84 3 2" xfId="55644"/>
    <cellStyle name="Nota 84 4" xfId="55645"/>
    <cellStyle name="Nota 84 4 2" xfId="55646"/>
    <cellStyle name="Nota 84 5" xfId="55647"/>
    <cellStyle name="Nota 84 5 2" xfId="55648"/>
    <cellStyle name="Nota 84 6" xfId="55649"/>
    <cellStyle name="Nota 84 6 2" xfId="55650"/>
    <cellStyle name="Nota 84 7" xfId="55651"/>
    <cellStyle name="Nota 85" xfId="55652"/>
    <cellStyle name="Nota 85 2" xfId="55653"/>
    <cellStyle name="Nota 85 2 2" xfId="55654"/>
    <cellStyle name="Nota 85 2 2 2" xfId="55655"/>
    <cellStyle name="Nota 85 2 3" xfId="55656"/>
    <cellStyle name="Nota 85 2 3 2" xfId="55657"/>
    <cellStyle name="Nota 85 2 4" xfId="55658"/>
    <cellStyle name="Nota 85 2 4 2" xfId="55659"/>
    <cellStyle name="Nota 85 2 5" xfId="55660"/>
    <cellStyle name="Nota 85 2 5 2" xfId="55661"/>
    <cellStyle name="Nota 85 2 6" xfId="55662"/>
    <cellStyle name="Nota 85 3" xfId="55663"/>
    <cellStyle name="Nota 85 3 2" xfId="55664"/>
    <cellStyle name="Nota 85 4" xfId="55665"/>
    <cellStyle name="Nota 85 4 2" xfId="55666"/>
    <cellStyle name="Nota 85 5" xfId="55667"/>
    <cellStyle name="Nota 85 5 2" xfId="55668"/>
    <cellStyle name="Nota 85 6" xfId="55669"/>
    <cellStyle name="Nota 85 6 2" xfId="55670"/>
    <cellStyle name="Nota 85 7" xfId="55671"/>
    <cellStyle name="Nota 86" xfId="55672"/>
    <cellStyle name="Nota 86 2" xfId="55673"/>
    <cellStyle name="Nota 86 2 2" xfId="55674"/>
    <cellStyle name="Nota 86 2 2 2" xfId="55675"/>
    <cellStyle name="Nota 86 2 3" xfId="55676"/>
    <cellStyle name="Nota 86 2 3 2" xfId="55677"/>
    <cellStyle name="Nota 86 2 4" xfId="55678"/>
    <cellStyle name="Nota 86 2 4 2" xfId="55679"/>
    <cellStyle name="Nota 86 2 5" xfId="55680"/>
    <cellStyle name="Nota 86 2 5 2" xfId="55681"/>
    <cellStyle name="Nota 86 2 6" xfId="55682"/>
    <cellStyle name="Nota 86 3" xfId="55683"/>
    <cellStyle name="Nota 86 3 2" xfId="55684"/>
    <cellStyle name="Nota 86 4" xfId="55685"/>
    <cellStyle name="Nota 86 4 2" xfId="55686"/>
    <cellStyle name="Nota 86 5" xfId="55687"/>
    <cellStyle name="Nota 86 5 2" xfId="55688"/>
    <cellStyle name="Nota 86 6" xfId="55689"/>
    <cellStyle name="Nota 86 6 2" xfId="55690"/>
    <cellStyle name="Nota 86 7" xfId="55691"/>
    <cellStyle name="Nota 87" xfId="55692"/>
    <cellStyle name="Nota 87 2" xfId="55693"/>
    <cellStyle name="Nota 87 2 2" xfId="55694"/>
    <cellStyle name="Nota 87 2 2 2" xfId="55695"/>
    <cellStyle name="Nota 87 2 3" xfId="55696"/>
    <cellStyle name="Nota 87 2 3 2" xfId="55697"/>
    <cellStyle name="Nota 87 2 4" xfId="55698"/>
    <cellStyle name="Nota 87 2 4 2" xfId="55699"/>
    <cellStyle name="Nota 87 2 5" xfId="55700"/>
    <cellStyle name="Nota 87 2 5 2" xfId="55701"/>
    <cellStyle name="Nota 87 2 6" xfId="55702"/>
    <cellStyle name="Nota 87 3" xfId="55703"/>
    <cellStyle name="Nota 87 3 2" xfId="55704"/>
    <cellStyle name="Nota 87 4" xfId="55705"/>
    <cellStyle name="Nota 87 4 2" xfId="55706"/>
    <cellStyle name="Nota 87 5" xfId="55707"/>
    <cellStyle name="Nota 87 5 2" xfId="55708"/>
    <cellStyle name="Nota 87 6" xfId="55709"/>
    <cellStyle name="Nota 87 6 2" xfId="55710"/>
    <cellStyle name="Nota 87 7" xfId="55711"/>
    <cellStyle name="Nota 88" xfId="55712"/>
    <cellStyle name="Nota 88 2" xfId="55713"/>
    <cellStyle name="Nota 88 2 2" xfId="55714"/>
    <cellStyle name="Nota 88 2 2 2" xfId="55715"/>
    <cellStyle name="Nota 88 2 3" xfId="55716"/>
    <cellStyle name="Nota 88 2 3 2" xfId="55717"/>
    <cellStyle name="Nota 88 2 4" xfId="55718"/>
    <cellStyle name="Nota 88 2 4 2" xfId="55719"/>
    <cellStyle name="Nota 88 2 5" xfId="55720"/>
    <cellStyle name="Nota 88 2 5 2" xfId="55721"/>
    <cellStyle name="Nota 88 2 6" xfId="55722"/>
    <cellStyle name="Nota 88 3" xfId="55723"/>
    <cellStyle name="Nota 88 3 2" xfId="55724"/>
    <cellStyle name="Nota 88 4" xfId="55725"/>
    <cellStyle name="Nota 88 4 2" xfId="55726"/>
    <cellStyle name="Nota 88 5" xfId="55727"/>
    <cellStyle name="Nota 88 5 2" xfId="55728"/>
    <cellStyle name="Nota 88 6" xfId="55729"/>
    <cellStyle name="Nota 88 6 2" xfId="55730"/>
    <cellStyle name="Nota 88 7" xfId="55731"/>
    <cellStyle name="Nota 89" xfId="55732"/>
    <cellStyle name="Nota 89 2" xfId="55733"/>
    <cellStyle name="Nota 89 2 2" xfId="55734"/>
    <cellStyle name="Nota 89 2 2 2" xfId="55735"/>
    <cellStyle name="Nota 89 2 3" xfId="55736"/>
    <cellStyle name="Nota 89 2 3 2" xfId="55737"/>
    <cellStyle name="Nota 89 2 4" xfId="55738"/>
    <cellStyle name="Nota 89 2 4 2" xfId="55739"/>
    <cellStyle name="Nota 89 2 5" xfId="55740"/>
    <cellStyle name="Nota 89 2 5 2" xfId="55741"/>
    <cellStyle name="Nota 89 2 6" xfId="55742"/>
    <cellStyle name="Nota 89 3" xfId="55743"/>
    <cellStyle name="Nota 89 3 2" xfId="55744"/>
    <cellStyle name="Nota 89 4" xfId="55745"/>
    <cellStyle name="Nota 89 4 2" xfId="55746"/>
    <cellStyle name="Nota 89 5" xfId="55747"/>
    <cellStyle name="Nota 89 5 2" xfId="55748"/>
    <cellStyle name="Nota 89 6" xfId="55749"/>
    <cellStyle name="Nota 89 6 2" xfId="55750"/>
    <cellStyle name="Nota 89 7" xfId="55751"/>
    <cellStyle name="Nota 9" xfId="55752"/>
    <cellStyle name="Nota 9 2" xfId="55753"/>
    <cellStyle name="Nota 9 2 2" xfId="55754"/>
    <cellStyle name="Nota 9 2 2 2" xfId="55755"/>
    <cellStyle name="Nota 9 2 2 2 2" xfId="55756"/>
    <cellStyle name="Nota 9 2 2 3" xfId="55757"/>
    <cellStyle name="Nota 9 2 2 3 2" xfId="55758"/>
    <cellStyle name="Nota 9 2 2 4" xfId="55759"/>
    <cellStyle name="Nota 9 2 2 4 2" xfId="55760"/>
    <cellStyle name="Nota 9 2 2 5" xfId="55761"/>
    <cellStyle name="Nota 9 2 2 5 2" xfId="55762"/>
    <cellStyle name="Nota 9 2 2 6" xfId="55763"/>
    <cellStyle name="Nota 9 2 3" xfId="55764"/>
    <cellStyle name="Nota 9 2 3 2" xfId="55765"/>
    <cellStyle name="Nota 9 2 4" xfId="55766"/>
    <cellStyle name="Nota 9 2 4 2" xfId="55767"/>
    <cellStyle name="Nota 9 2 5" xfId="55768"/>
    <cellStyle name="Nota 9 2 5 2" xfId="55769"/>
    <cellStyle name="Nota 9 2 6" xfId="55770"/>
    <cellStyle name="Nota 9 2 6 2" xfId="55771"/>
    <cellStyle name="Nota 9 2 7" xfId="55772"/>
    <cellStyle name="Nota 9 3" xfId="55773"/>
    <cellStyle name="Nota 9 3 2" xfId="55774"/>
    <cellStyle name="Nota 9 3 2 2" xfId="55775"/>
    <cellStyle name="Nota 9 3 3" xfId="55776"/>
    <cellStyle name="Nota 9 3 3 2" xfId="55777"/>
    <cellStyle name="Nota 9 3 4" xfId="55778"/>
    <cellStyle name="Nota 9 3 4 2" xfId="55779"/>
    <cellStyle name="Nota 9 3 5" xfId="55780"/>
    <cellStyle name="Nota 9 3 5 2" xfId="55781"/>
    <cellStyle name="Nota 9 3 6" xfId="55782"/>
    <cellStyle name="Nota 9 4" xfId="55783"/>
    <cellStyle name="Nota 9 4 2" xfId="55784"/>
    <cellStyle name="Nota 9 5" xfId="55785"/>
    <cellStyle name="Nota 9 5 2" xfId="55786"/>
    <cellStyle name="Nota 9 6" xfId="55787"/>
    <cellStyle name="Nota 9 6 2" xfId="55788"/>
    <cellStyle name="Nota 9 7" xfId="55789"/>
    <cellStyle name="Nota 9 7 2" xfId="55790"/>
    <cellStyle name="Nota 9 8" xfId="55791"/>
    <cellStyle name="Nota 90" xfId="55792"/>
    <cellStyle name="Nota 90 2" xfId="55793"/>
    <cellStyle name="Nota 90 2 2" xfId="55794"/>
    <cellStyle name="Nota 90 2 2 2" xfId="55795"/>
    <cellStyle name="Nota 90 2 3" xfId="55796"/>
    <cellStyle name="Nota 90 2 3 2" xfId="55797"/>
    <cellStyle name="Nota 90 2 4" xfId="55798"/>
    <cellStyle name="Nota 90 2 4 2" xfId="55799"/>
    <cellStyle name="Nota 90 2 5" xfId="55800"/>
    <cellStyle name="Nota 90 2 5 2" xfId="55801"/>
    <cellStyle name="Nota 90 2 6" xfId="55802"/>
    <cellStyle name="Nota 90 3" xfId="55803"/>
    <cellStyle name="Nota 90 3 2" xfId="55804"/>
    <cellStyle name="Nota 90 4" xfId="55805"/>
    <cellStyle name="Nota 90 4 2" xfId="55806"/>
    <cellStyle name="Nota 90 5" xfId="55807"/>
    <cellStyle name="Nota 90 5 2" xfId="55808"/>
    <cellStyle name="Nota 90 6" xfId="55809"/>
    <cellStyle name="Nota 90 6 2" xfId="55810"/>
    <cellStyle name="Nota 90 7" xfId="55811"/>
    <cellStyle name="Nota 91" xfId="55812"/>
    <cellStyle name="Nota 91 2" xfId="55813"/>
    <cellStyle name="Nota 91 2 2" xfId="55814"/>
    <cellStyle name="Nota 91 2 2 2" xfId="55815"/>
    <cellStyle name="Nota 91 2 3" xfId="55816"/>
    <cellStyle name="Nota 91 2 3 2" xfId="55817"/>
    <cellStyle name="Nota 91 2 4" xfId="55818"/>
    <cellStyle name="Nota 91 2 4 2" xfId="55819"/>
    <cellStyle name="Nota 91 2 5" xfId="55820"/>
    <cellStyle name="Nota 91 2 5 2" xfId="55821"/>
    <cellStyle name="Nota 91 2 6" xfId="55822"/>
    <cellStyle name="Nota 91 3" xfId="55823"/>
    <cellStyle name="Nota 91 3 2" xfId="55824"/>
    <cellStyle name="Nota 91 4" xfId="55825"/>
    <cellStyle name="Nota 91 4 2" xfId="55826"/>
    <cellStyle name="Nota 91 5" xfId="55827"/>
    <cellStyle name="Nota 91 5 2" xfId="55828"/>
    <cellStyle name="Nota 91 6" xfId="55829"/>
    <cellStyle name="Nota 91 6 2" xfId="55830"/>
    <cellStyle name="Nota 91 7" xfId="55831"/>
    <cellStyle name="Nota 92" xfId="55832"/>
    <cellStyle name="Nota 92 2" xfId="55833"/>
    <cellStyle name="Nota 92 2 2" xfId="55834"/>
    <cellStyle name="Nota 92 2 2 2" xfId="55835"/>
    <cellStyle name="Nota 92 2 3" xfId="55836"/>
    <cellStyle name="Nota 92 2 3 2" xfId="55837"/>
    <cellStyle name="Nota 92 2 4" xfId="55838"/>
    <cellStyle name="Nota 92 2 4 2" xfId="55839"/>
    <cellStyle name="Nota 92 2 5" xfId="55840"/>
    <cellStyle name="Nota 92 2 5 2" xfId="55841"/>
    <cellStyle name="Nota 92 2 6" xfId="55842"/>
    <cellStyle name="Nota 92 3" xfId="55843"/>
    <cellStyle name="Nota 92 3 2" xfId="55844"/>
    <cellStyle name="Nota 92 4" xfId="55845"/>
    <cellStyle name="Nota 92 4 2" xfId="55846"/>
    <cellStyle name="Nota 92 5" xfId="55847"/>
    <cellStyle name="Nota 92 5 2" xfId="55848"/>
    <cellStyle name="Nota 92 6" xfId="55849"/>
    <cellStyle name="Nota 92 6 2" xfId="55850"/>
    <cellStyle name="Nota 92 7" xfId="55851"/>
    <cellStyle name="Nota 93" xfId="55852"/>
    <cellStyle name="Nota 93 2" xfId="55853"/>
    <cellStyle name="Nota 93 2 2" xfId="55854"/>
    <cellStyle name="Nota 93 2 2 2" xfId="55855"/>
    <cellStyle name="Nota 93 2 3" xfId="55856"/>
    <cellStyle name="Nota 93 2 3 2" xfId="55857"/>
    <cellStyle name="Nota 93 2 4" xfId="55858"/>
    <cellStyle name="Nota 93 2 4 2" xfId="55859"/>
    <cellStyle name="Nota 93 2 5" xfId="55860"/>
    <cellStyle name="Nota 93 2 5 2" xfId="55861"/>
    <cellStyle name="Nota 93 2 6" xfId="55862"/>
    <cellStyle name="Nota 93 3" xfId="55863"/>
    <cellStyle name="Nota 93 3 2" xfId="55864"/>
    <cellStyle name="Nota 93 4" xfId="55865"/>
    <cellStyle name="Nota 93 4 2" xfId="55866"/>
    <cellStyle name="Nota 93 5" xfId="55867"/>
    <cellStyle name="Nota 93 5 2" xfId="55868"/>
    <cellStyle name="Nota 93 6" xfId="55869"/>
    <cellStyle name="Nota 93 6 2" xfId="55870"/>
    <cellStyle name="Nota 93 7" xfId="55871"/>
    <cellStyle name="Nota 94" xfId="55872"/>
    <cellStyle name="Nota 94 2" xfId="55873"/>
    <cellStyle name="Nota 94 2 2" xfId="55874"/>
    <cellStyle name="Nota 94 2 2 2" xfId="55875"/>
    <cellStyle name="Nota 94 2 3" xfId="55876"/>
    <cellStyle name="Nota 94 2 3 2" xfId="55877"/>
    <cellStyle name="Nota 94 2 4" xfId="55878"/>
    <cellStyle name="Nota 94 2 4 2" xfId="55879"/>
    <cellStyle name="Nota 94 2 5" xfId="55880"/>
    <cellStyle name="Nota 94 2 5 2" xfId="55881"/>
    <cellStyle name="Nota 94 2 6" xfId="55882"/>
    <cellStyle name="Nota 94 3" xfId="55883"/>
    <cellStyle name="Nota 94 3 2" xfId="55884"/>
    <cellStyle name="Nota 94 4" xfId="55885"/>
    <cellStyle name="Nota 94 4 2" xfId="55886"/>
    <cellStyle name="Nota 94 5" xfId="55887"/>
    <cellStyle name="Nota 94 5 2" xfId="55888"/>
    <cellStyle name="Nota 94 6" xfId="55889"/>
    <cellStyle name="Nota 94 6 2" xfId="55890"/>
    <cellStyle name="Nota 94 7" xfId="55891"/>
    <cellStyle name="Nota 95" xfId="55892"/>
    <cellStyle name="Nota 95 2" xfId="55893"/>
    <cellStyle name="Nota 95 2 2" xfId="55894"/>
    <cellStyle name="Nota 95 2 2 2" xfId="55895"/>
    <cellStyle name="Nota 95 2 3" xfId="55896"/>
    <cellStyle name="Nota 95 2 3 2" xfId="55897"/>
    <cellStyle name="Nota 95 2 4" xfId="55898"/>
    <cellStyle name="Nota 95 2 4 2" xfId="55899"/>
    <cellStyle name="Nota 95 2 5" xfId="55900"/>
    <cellStyle name="Nota 95 2 5 2" xfId="55901"/>
    <cellStyle name="Nota 95 2 6" xfId="55902"/>
    <cellStyle name="Nota 95 3" xfId="55903"/>
    <cellStyle name="Nota 95 3 2" xfId="55904"/>
    <cellStyle name="Nota 95 4" xfId="55905"/>
    <cellStyle name="Nota 95 4 2" xfId="55906"/>
    <cellStyle name="Nota 95 5" xfId="55907"/>
    <cellStyle name="Nota 95 5 2" xfId="55908"/>
    <cellStyle name="Nota 95 6" xfId="55909"/>
    <cellStyle name="Nota 95 6 2" xfId="55910"/>
    <cellStyle name="Nota 95 7" xfId="55911"/>
    <cellStyle name="Nota 96" xfId="55912"/>
    <cellStyle name="Nota 96 2" xfId="55913"/>
    <cellStyle name="Nota 96 2 2" xfId="55914"/>
    <cellStyle name="Nota 96 2 2 2" xfId="55915"/>
    <cellStyle name="Nota 96 2 3" xfId="55916"/>
    <cellStyle name="Nota 96 2 3 2" xfId="55917"/>
    <cellStyle name="Nota 96 2 4" xfId="55918"/>
    <cellStyle name="Nota 96 2 4 2" xfId="55919"/>
    <cellStyle name="Nota 96 2 5" xfId="55920"/>
    <cellStyle name="Nota 96 2 5 2" xfId="55921"/>
    <cellStyle name="Nota 96 2 6" xfId="55922"/>
    <cellStyle name="Nota 96 3" xfId="55923"/>
    <cellStyle name="Nota 96 3 2" xfId="55924"/>
    <cellStyle name="Nota 96 4" xfId="55925"/>
    <cellStyle name="Nota 96 4 2" xfId="55926"/>
    <cellStyle name="Nota 96 5" xfId="55927"/>
    <cellStyle name="Nota 96 5 2" xfId="55928"/>
    <cellStyle name="Nota 96 6" xfId="55929"/>
    <cellStyle name="Nota 96 6 2" xfId="55930"/>
    <cellStyle name="Nota 96 7" xfId="55931"/>
    <cellStyle name="Nota 97" xfId="55932"/>
    <cellStyle name="Nota 97 2" xfId="55933"/>
    <cellStyle name="Nota 97 2 2" xfId="55934"/>
    <cellStyle name="Nota 97 2 2 2" xfId="55935"/>
    <cellStyle name="Nota 97 2 3" xfId="55936"/>
    <cellStyle name="Nota 97 2 3 2" xfId="55937"/>
    <cellStyle name="Nota 97 2 4" xfId="55938"/>
    <cellStyle name="Nota 97 2 4 2" xfId="55939"/>
    <cellStyle name="Nota 97 2 5" xfId="55940"/>
    <cellStyle name="Nota 97 2 5 2" xfId="55941"/>
    <cellStyle name="Nota 97 2 6" xfId="55942"/>
    <cellStyle name="Nota 97 3" xfId="55943"/>
    <cellStyle name="Nota 97 3 2" xfId="55944"/>
    <cellStyle name="Nota 97 4" xfId="55945"/>
    <cellStyle name="Nota 97 4 2" xfId="55946"/>
    <cellStyle name="Nota 97 5" xfId="55947"/>
    <cellStyle name="Nota 97 5 2" xfId="55948"/>
    <cellStyle name="Nota 97 6" xfId="55949"/>
    <cellStyle name="Nota 97 6 2" xfId="55950"/>
    <cellStyle name="Nota 97 7" xfId="55951"/>
    <cellStyle name="Nota 98" xfId="55952"/>
    <cellStyle name="Nota 98 2" xfId="55953"/>
    <cellStyle name="Nota 98 2 2" xfId="55954"/>
    <cellStyle name="Nota 98 2 2 2" xfId="55955"/>
    <cellStyle name="Nota 98 2 3" xfId="55956"/>
    <cellStyle name="Nota 98 2 3 2" xfId="55957"/>
    <cellStyle name="Nota 98 2 4" xfId="55958"/>
    <cellStyle name="Nota 98 2 4 2" xfId="55959"/>
    <cellStyle name="Nota 98 2 5" xfId="55960"/>
    <cellStyle name="Nota 98 2 5 2" xfId="55961"/>
    <cellStyle name="Nota 98 2 6" xfId="55962"/>
    <cellStyle name="Nota 98 3" xfId="55963"/>
    <cellStyle name="Nota 98 3 2" xfId="55964"/>
    <cellStyle name="Nota 98 4" xfId="55965"/>
    <cellStyle name="Nota 98 4 2" xfId="55966"/>
    <cellStyle name="Nota 98 5" xfId="55967"/>
    <cellStyle name="Nota 98 5 2" xfId="55968"/>
    <cellStyle name="Nota 98 6" xfId="55969"/>
    <cellStyle name="Nota 98 6 2" xfId="55970"/>
    <cellStyle name="Nota 98 7" xfId="55971"/>
    <cellStyle name="Nota 99" xfId="55972"/>
    <cellStyle name="Nota 99 2" xfId="55973"/>
    <cellStyle name="Nota 99 2 2" xfId="55974"/>
    <cellStyle name="Nota 99 2 2 2" xfId="55975"/>
    <cellStyle name="Nota 99 2 3" xfId="55976"/>
    <cellStyle name="Nota 99 2 3 2" xfId="55977"/>
    <cellStyle name="Nota 99 2 4" xfId="55978"/>
    <cellStyle name="Nota 99 2 4 2" xfId="55979"/>
    <cellStyle name="Nota 99 2 5" xfId="55980"/>
    <cellStyle name="Nota 99 2 5 2" xfId="55981"/>
    <cellStyle name="Nota 99 2 6" xfId="55982"/>
    <cellStyle name="Nota 99 3" xfId="55983"/>
    <cellStyle name="Nota 99 3 2" xfId="55984"/>
    <cellStyle name="Nota 99 4" xfId="55985"/>
    <cellStyle name="Nota 99 4 2" xfId="55986"/>
    <cellStyle name="Nota 99 5" xfId="55987"/>
    <cellStyle name="Nota 99 5 2" xfId="55988"/>
    <cellStyle name="Nota 99 6" xfId="55989"/>
    <cellStyle name="Nota 99 6 2" xfId="55990"/>
    <cellStyle name="Nota 99 7" xfId="55991"/>
    <cellStyle name="Note" xfId="55992"/>
    <cellStyle name="Note 2" xfId="55993"/>
    <cellStyle name="Note 3" xfId="55994"/>
    <cellStyle name="Output" xfId="55995"/>
    <cellStyle name="Porcentagem 2" xfId="55996"/>
    <cellStyle name="Porcentagem 3" xfId="55997"/>
    <cellStyle name="Porcentagem 4" xfId="55998"/>
    <cellStyle name="Porcentagem 5" xfId="55999"/>
    <cellStyle name="Porcentagem 6" xfId="56000"/>
    <cellStyle name="Separador de milhares" xfId="1" builtinId="3"/>
    <cellStyle name="Separador de milhares 12" xfId="56001"/>
    <cellStyle name="Separador de milhares 2" xfId="56002"/>
    <cellStyle name="Separador de milhares 2 2" xfId="56003"/>
    <cellStyle name="Separador de milhares 2 2 2" xfId="56004"/>
    <cellStyle name="Separador de milhares 2 3" xfId="56005"/>
    <cellStyle name="Separador de milhares 2 4" xfId="56006"/>
    <cellStyle name="Separador de milhares 3" xfId="56007"/>
    <cellStyle name="Separador de milhares 3 2" xfId="56008"/>
    <cellStyle name="Separador de milhares 3 2 2" xfId="56009"/>
    <cellStyle name="Separador de milhares 3 3" xfId="56010"/>
    <cellStyle name="Separador de milhares 4" xfId="56011"/>
    <cellStyle name="Separador de milhares 5" xfId="56012"/>
    <cellStyle name="Separador de milhares 6" xfId="56013"/>
    <cellStyle name="Separador de milhares 7" xfId="56014"/>
    <cellStyle name="Texto Explicativo 2" xfId="56015"/>
    <cellStyle name="Title" xfId="56016"/>
    <cellStyle name="Vírgula 2" xfId="56017"/>
    <cellStyle name="Vírgula 3" xfId="56018"/>
    <cellStyle name="Warning Text" xfId="560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O%202021/06.%20Junho/13.2%20PCF%20em%20EXCEL%20CONSOLIDADA%20JUNH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PELÓPIDAS SILVEIRA</v>
          </cell>
          <cell r="E11" t="str">
            <v>3.12 - Material Hospitalar</v>
          </cell>
          <cell r="F11">
            <v>8958628000297</v>
          </cell>
          <cell r="G11" t="str">
            <v>ONCOEXO DISTRIBUIDORA DE MEDICAMENTOS</v>
          </cell>
          <cell r="H11" t="str">
            <v>B</v>
          </cell>
          <cell r="I11" t="str">
            <v>S</v>
          </cell>
          <cell r="J11" t="str">
            <v>24347</v>
          </cell>
          <cell r="K11">
            <v>44349</v>
          </cell>
          <cell r="L11" t="str">
            <v>26210608958628000106550010000243471255104160</v>
          </cell>
          <cell r="M11" t="str">
            <v>25 -  Paraíba</v>
          </cell>
          <cell r="N11">
            <v>975</v>
          </cell>
        </row>
        <row r="12">
          <cell r="C12" t="str">
            <v>HOSPITAL PELÓPIDAS SILVEIRA</v>
          </cell>
          <cell r="E12" t="str">
            <v>3.12 - Material Hospitalar</v>
          </cell>
          <cell r="F12">
            <v>24436602000154</v>
          </cell>
          <cell r="G12" t="str">
            <v>ART CIRURGICA LTDA</v>
          </cell>
          <cell r="H12" t="str">
            <v>B</v>
          </cell>
          <cell r="I12" t="str">
            <v>S</v>
          </cell>
          <cell r="J12" t="str">
            <v>89079</v>
          </cell>
          <cell r="K12">
            <v>44350</v>
          </cell>
          <cell r="L12" t="str">
            <v>26210624436602000154550010000890791093858357</v>
          </cell>
          <cell r="M12" t="str">
            <v>26 -  Pernambuco</v>
          </cell>
          <cell r="N12">
            <v>1800</v>
          </cell>
        </row>
        <row r="13">
          <cell r="C13" t="str">
            <v>HOSPITAL PELÓPIDAS SILVEIRA</v>
          </cell>
          <cell r="E13" t="str">
            <v>3.12 - Material Hospitalar</v>
          </cell>
          <cell r="F13">
            <v>10779833000156</v>
          </cell>
          <cell r="G13" t="str">
            <v>MEDICAL MERCANTIL DE APAR MED LTDA</v>
          </cell>
          <cell r="H13" t="str">
            <v>B</v>
          </cell>
          <cell r="I13" t="str">
            <v>S</v>
          </cell>
          <cell r="J13" t="str">
            <v>527804</v>
          </cell>
          <cell r="K13">
            <v>44350</v>
          </cell>
          <cell r="L13" t="str">
            <v>26210610779833000156550010005278041150254479</v>
          </cell>
          <cell r="M13" t="str">
            <v>26 -  Pernambuco</v>
          </cell>
          <cell r="N13">
            <v>157.5</v>
          </cell>
        </row>
        <row r="14">
          <cell r="C14" t="str">
            <v>HOSPITAL PELÓPIDAS SILVEIRA</v>
          </cell>
          <cell r="E14" t="str">
            <v>3.12 - Material Hospitalar</v>
          </cell>
          <cell r="F14">
            <v>7199135000177</v>
          </cell>
          <cell r="G14" t="str">
            <v>HOSPSETE DISTRIB MAT MEDICO HOSPITALARES</v>
          </cell>
          <cell r="H14" t="str">
            <v>B</v>
          </cell>
          <cell r="I14" t="str">
            <v>S</v>
          </cell>
          <cell r="J14" t="str">
            <v>000013999</v>
          </cell>
          <cell r="K14">
            <v>44350</v>
          </cell>
          <cell r="L14" t="str">
            <v>26210607199135000177550010000139991000160203</v>
          </cell>
          <cell r="M14" t="str">
            <v>26 -  Pernambuco</v>
          </cell>
          <cell r="N14">
            <v>650</v>
          </cell>
        </row>
        <row r="15">
          <cell r="C15" t="str">
            <v>HOSPITAL PELÓPIDAS SILVEIRA</v>
          </cell>
          <cell r="E15" t="str">
            <v>3.12 - Material Hospitalar</v>
          </cell>
          <cell r="F15">
            <v>24436602000154</v>
          </cell>
          <cell r="G15" t="str">
            <v>ART CIRURGICA LTDA</v>
          </cell>
          <cell r="H15" t="str">
            <v>B</v>
          </cell>
          <cell r="I15" t="str">
            <v>S</v>
          </cell>
          <cell r="J15" t="str">
            <v>89129</v>
          </cell>
          <cell r="K15">
            <v>44351</v>
          </cell>
          <cell r="L15" t="str">
            <v>26210624436602000154550010000891291142634309</v>
          </cell>
          <cell r="M15" t="str">
            <v>26 -  Pernambuco</v>
          </cell>
          <cell r="N15">
            <v>760</v>
          </cell>
        </row>
        <row r="16">
          <cell r="C16" t="str">
            <v>HOSPITAL PELÓPIDAS SILVEIRA</v>
          </cell>
          <cell r="E16" t="str">
            <v>3.12 - Material Hospitalar</v>
          </cell>
          <cell r="F16">
            <v>7160019000144</v>
          </cell>
          <cell r="G16" t="str">
            <v>VITALE COMERCIO LTDA EPP</v>
          </cell>
          <cell r="H16" t="str">
            <v>B</v>
          </cell>
          <cell r="I16" t="str">
            <v>S</v>
          </cell>
          <cell r="J16" t="str">
            <v>53591</v>
          </cell>
          <cell r="K16">
            <v>44351</v>
          </cell>
          <cell r="L16" t="str">
            <v>26210607160019000144550010000535911500017864</v>
          </cell>
          <cell r="M16" t="str">
            <v>26 -  Pernambuco</v>
          </cell>
          <cell r="N16">
            <v>620</v>
          </cell>
        </row>
        <row r="17">
          <cell r="C17" t="str">
            <v>HOSPITAL PELÓPIDAS SILVEIRA</v>
          </cell>
          <cell r="E17" t="str">
            <v>3.12 - Material Hospitalar</v>
          </cell>
          <cell r="F17">
            <v>1513946000114</v>
          </cell>
          <cell r="G17" t="str">
            <v>BOSTON SCIENTIFIC DO BRASIL LTDA</v>
          </cell>
          <cell r="H17" t="str">
            <v>B</v>
          </cell>
          <cell r="I17" t="str">
            <v>S</v>
          </cell>
          <cell r="J17" t="str">
            <v>002350426</v>
          </cell>
          <cell r="K17">
            <v>44351</v>
          </cell>
          <cell r="L17" t="str">
            <v>35210601513946000114550030023504261023257397</v>
          </cell>
          <cell r="M17" t="str">
            <v>35 -  São Paulo</v>
          </cell>
          <cell r="N17">
            <v>1670</v>
          </cell>
        </row>
        <row r="18">
          <cell r="C18" t="str">
            <v>HOSPITAL PELÓPIDAS SILVEIRA</v>
          </cell>
          <cell r="E18" t="str">
            <v>3.12 - Material Hospitalar</v>
          </cell>
          <cell r="F18">
            <v>1513946000114</v>
          </cell>
          <cell r="G18" t="str">
            <v>BOSTON SCIENTIFIC DO BRASIL LTDA</v>
          </cell>
          <cell r="H18" t="str">
            <v>B</v>
          </cell>
          <cell r="I18" t="str">
            <v>S</v>
          </cell>
          <cell r="J18" t="str">
            <v>002350427</v>
          </cell>
          <cell r="K18">
            <v>44351</v>
          </cell>
          <cell r="L18" t="str">
            <v>35210601513946000114550030023504271023257408</v>
          </cell>
          <cell r="M18" t="str">
            <v>35 -  São Paulo</v>
          </cell>
          <cell r="N18">
            <v>1670</v>
          </cell>
        </row>
        <row r="19">
          <cell r="C19" t="str">
            <v>HOSPITAL PELÓPIDAS SILVEIRA</v>
          </cell>
          <cell r="E19" t="str">
            <v>3.12 - Material Hospitalar</v>
          </cell>
          <cell r="F19">
            <v>1513946000114</v>
          </cell>
          <cell r="G19" t="str">
            <v>BOSTON SCIENTIFIC DO BRASIL LTDA</v>
          </cell>
          <cell r="H19" t="str">
            <v>B</v>
          </cell>
          <cell r="I19" t="str">
            <v>S</v>
          </cell>
          <cell r="J19" t="str">
            <v>002350428</v>
          </cell>
          <cell r="K19">
            <v>44351</v>
          </cell>
          <cell r="L19" t="str">
            <v>35210601513946000114550030023504281023257413</v>
          </cell>
          <cell r="M19" t="str">
            <v>35 -  São Paulo</v>
          </cell>
          <cell r="N19">
            <v>2965</v>
          </cell>
        </row>
        <row r="20">
          <cell r="C20" t="str">
            <v>HOSPITAL PELÓPIDAS SILVEIRA</v>
          </cell>
          <cell r="E20" t="str">
            <v>3.12 - Material Hospitalar</v>
          </cell>
          <cell r="F20">
            <v>1437707000122</v>
          </cell>
          <cell r="G20" t="str">
            <v>SCI TECH PRODUTOS MEDICOS LTDA</v>
          </cell>
          <cell r="H20" t="str">
            <v>B</v>
          </cell>
          <cell r="I20" t="str">
            <v>S</v>
          </cell>
          <cell r="J20" t="str">
            <v>000198736</v>
          </cell>
          <cell r="K20">
            <v>44351</v>
          </cell>
          <cell r="L20" t="str">
            <v>52210601437707000122550550001987361449355288</v>
          </cell>
          <cell r="M20" t="str">
            <v>52 -  Goiás</v>
          </cell>
          <cell r="N20">
            <v>1480</v>
          </cell>
        </row>
        <row r="21">
          <cell r="C21" t="str">
            <v>HOSPITAL PELÓPIDAS SILVEIRA</v>
          </cell>
          <cell r="E21" t="str">
            <v>3.12 - Material Hospitalar</v>
          </cell>
          <cell r="F21">
            <v>1437707000122</v>
          </cell>
          <cell r="G21" t="str">
            <v>SCI TECH PRODUTOS MEDICOS LTDA</v>
          </cell>
          <cell r="H21" t="str">
            <v>B</v>
          </cell>
          <cell r="I21" t="str">
            <v>S</v>
          </cell>
          <cell r="J21" t="str">
            <v>000198734</v>
          </cell>
          <cell r="K21">
            <v>44351</v>
          </cell>
          <cell r="L21" t="str">
            <v>52210601437707000122550550001987341403567199</v>
          </cell>
          <cell r="M21" t="str">
            <v>52 -  Goiás</v>
          </cell>
          <cell r="N21">
            <v>1200</v>
          </cell>
        </row>
        <row r="22">
          <cell r="C22" t="str">
            <v>HOSPITAL PELÓPIDAS SILVEIRA</v>
          </cell>
          <cell r="E22" t="str">
            <v>3.12 - Material Hospitalar</v>
          </cell>
          <cell r="F22">
            <v>1437707000122</v>
          </cell>
          <cell r="G22" t="str">
            <v>SCI TECH PRODUTOS MEDICOS LTDA</v>
          </cell>
          <cell r="H22" t="str">
            <v>B</v>
          </cell>
          <cell r="I22" t="str">
            <v>S</v>
          </cell>
          <cell r="J22" t="str">
            <v>000198738</v>
          </cell>
          <cell r="K22">
            <v>44351</v>
          </cell>
          <cell r="L22" t="str">
            <v>52210601437707000122550550001987381929300953</v>
          </cell>
          <cell r="M22" t="str">
            <v>52 -  Goiás</v>
          </cell>
          <cell r="N22">
            <v>1200</v>
          </cell>
        </row>
        <row r="23">
          <cell r="C23" t="str">
            <v>HOSPITAL PELÓPIDAS SILVEIRA</v>
          </cell>
          <cell r="E23" t="str">
            <v>3.12 - Material Hospitalar</v>
          </cell>
          <cell r="F23">
            <v>27816265000119</v>
          </cell>
          <cell r="G23" t="str">
            <v>SURGICALMED COM PROD MED HOSPITALARES</v>
          </cell>
          <cell r="H23" t="str">
            <v>B</v>
          </cell>
          <cell r="I23" t="str">
            <v>S</v>
          </cell>
          <cell r="J23" t="str">
            <v>000007362</v>
          </cell>
          <cell r="K23">
            <v>44351</v>
          </cell>
          <cell r="L23" t="str">
            <v>24210627816265000119550010000073621000073630</v>
          </cell>
          <cell r="M23" t="str">
            <v>24 -  Rio Grande do Norte</v>
          </cell>
          <cell r="N23">
            <v>380</v>
          </cell>
        </row>
        <row r="24">
          <cell r="C24" t="str">
            <v>HOSPITAL PELÓPIDAS SILVEIRA</v>
          </cell>
          <cell r="E24" t="str">
            <v>3.12 - Material Hospitalar</v>
          </cell>
          <cell r="F24">
            <v>10779833000156</v>
          </cell>
          <cell r="G24" t="str">
            <v>MEDICAL MERCANTIL DE APAR MED LTDA</v>
          </cell>
          <cell r="H24" t="str">
            <v>B</v>
          </cell>
          <cell r="I24" t="str">
            <v>S</v>
          </cell>
          <cell r="J24" t="str">
            <v>0140012</v>
          </cell>
          <cell r="K24">
            <v>44354</v>
          </cell>
          <cell r="L24" t="str">
            <v>26210610779833000156650140001400121002241212</v>
          </cell>
          <cell r="M24" t="str">
            <v>26 -  Pernambuco</v>
          </cell>
          <cell r="N24">
            <v>21.6</v>
          </cell>
        </row>
        <row r="25">
          <cell r="C25" t="str">
            <v>HOSPITAL PELÓPIDAS SILVEIRA</v>
          </cell>
          <cell r="E25" t="str">
            <v>3.12 - Material Hospitalar</v>
          </cell>
          <cell r="F25">
            <v>50595271000105</v>
          </cell>
          <cell r="G25" t="str">
            <v>BIOTRONIK COMERCIAL MEDICA LTDA</v>
          </cell>
          <cell r="H25" t="str">
            <v>B</v>
          </cell>
          <cell r="I25" t="str">
            <v>S</v>
          </cell>
          <cell r="J25" t="str">
            <v>985192</v>
          </cell>
          <cell r="K25">
            <v>44354</v>
          </cell>
          <cell r="L25" t="str">
            <v>35210650595271000105550030009851921688227173</v>
          </cell>
          <cell r="M25" t="str">
            <v>35 -  São Paulo</v>
          </cell>
          <cell r="N25">
            <v>1300.3</v>
          </cell>
        </row>
        <row r="26">
          <cell r="C26" t="str">
            <v>HOSPITAL PELÓPIDAS SILVEIRA</v>
          </cell>
          <cell r="E26" t="str">
            <v>3.12 - Material Hospitalar</v>
          </cell>
          <cell r="F26">
            <v>50595271000105</v>
          </cell>
          <cell r="G26" t="str">
            <v>BIOTRONIK COMERCIAL MEDICA LTDA</v>
          </cell>
          <cell r="H26" t="str">
            <v>B</v>
          </cell>
          <cell r="I26" t="str">
            <v>S</v>
          </cell>
          <cell r="J26" t="str">
            <v>985193</v>
          </cell>
          <cell r="K26">
            <v>44354</v>
          </cell>
          <cell r="L26" t="str">
            <v>35210650595271000105550030009851931345547372</v>
          </cell>
          <cell r="M26" t="str">
            <v>35 -  São Paulo</v>
          </cell>
          <cell r="N26">
            <v>3900.9</v>
          </cell>
        </row>
        <row r="27">
          <cell r="C27" t="str">
            <v>HOSPITAL PELÓPIDAS SILVEIRA</v>
          </cell>
          <cell r="E27" t="str">
            <v>3.12 - Material Hospitalar</v>
          </cell>
          <cell r="F27">
            <v>50595271000105</v>
          </cell>
          <cell r="G27" t="str">
            <v>BIOTRONIK COMERCIAL MEDICA LTDA</v>
          </cell>
          <cell r="H27" t="str">
            <v>B</v>
          </cell>
          <cell r="I27" t="str">
            <v>S</v>
          </cell>
          <cell r="J27" t="str">
            <v>985194</v>
          </cell>
          <cell r="K27">
            <v>44354</v>
          </cell>
          <cell r="L27" t="str">
            <v>35210650595271000105550030009851941227618340</v>
          </cell>
          <cell r="M27" t="str">
            <v>35 -  São Paulo</v>
          </cell>
          <cell r="N27">
            <v>1300.3</v>
          </cell>
        </row>
        <row r="28">
          <cell r="C28" t="str">
            <v>HOSPITAL PELÓPIDAS SILVEIRA</v>
          </cell>
          <cell r="E28" t="str">
            <v>3.12 - Material Hospitalar</v>
          </cell>
          <cell r="F28">
            <v>50595271000105</v>
          </cell>
          <cell r="G28" t="str">
            <v>BIOTRONIK COMERCIAL MEDICA LTDA</v>
          </cell>
          <cell r="H28" t="str">
            <v>B</v>
          </cell>
          <cell r="I28" t="str">
            <v>S</v>
          </cell>
          <cell r="J28" t="str">
            <v>985195</v>
          </cell>
          <cell r="K28">
            <v>44354</v>
          </cell>
          <cell r="L28" t="str">
            <v>35210650595271000105550030009851951694051628</v>
          </cell>
          <cell r="M28" t="str">
            <v>35 -  São Paulo</v>
          </cell>
          <cell r="N28">
            <v>2600.6</v>
          </cell>
        </row>
        <row r="29">
          <cell r="C29" t="str">
            <v>HOSPITAL PELÓPIDAS SILVEIRA</v>
          </cell>
          <cell r="E29" t="str">
            <v>3.12 - Material Hospitalar</v>
          </cell>
          <cell r="F29">
            <v>5267928000150</v>
          </cell>
          <cell r="G29" t="str">
            <v>GOLDMEDIC PROD MED HOSP LTDA</v>
          </cell>
          <cell r="H29" t="str">
            <v>B</v>
          </cell>
          <cell r="I29" t="str">
            <v>S</v>
          </cell>
          <cell r="J29" t="str">
            <v>119600</v>
          </cell>
          <cell r="K29">
            <v>44354</v>
          </cell>
          <cell r="L29" t="str">
            <v>26210605267928000150550030001196001710989100</v>
          </cell>
          <cell r="M29" t="str">
            <v>26 -  Pernambuco</v>
          </cell>
          <cell r="N29">
            <v>960</v>
          </cell>
        </row>
        <row r="30">
          <cell r="C30" t="str">
            <v>HOSPITAL PELÓPIDAS SILVEIRA</v>
          </cell>
          <cell r="E30" t="str">
            <v>3.12 - Material Hospitalar</v>
          </cell>
          <cell r="F30">
            <v>1513946000114</v>
          </cell>
          <cell r="G30" t="str">
            <v>BOSTON SCIENTIFIC DO BRASIL LTDA</v>
          </cell>
          <cell r="H30" t="str">
            <v>B</v>
          </cell>
          <cell r="I30" t="str">
            <v>S</v>
          </cell>
          <cell r="J30" t="str">
            <v>002350661</v>
          </cell>
          <cell r="K30">
            <v>44354</v>
          </cell>
          <cell r="L30" t="str">
            <v>35210601513946000114550030023506611023259829</v>
          </cell>
          <cell r="M30" t="str">
            <v>35 -  São Paulo</v>
          </cell>
          <cell r="N30">
            <v>750</v>
          </cell>
        </row>
        <row r="31">
          <cell r="C31" t="str">
            <v>HOSPITAL PELÓPIDAS SILVEIRA</v>
          </cell>
          <cell r="E31" t="str">
            <v>3.12 - Material Hospitalar</v>
          </cell>
          <cell r="F31">
            <v>11668411000176</v>
          </cell>
          <cell r="G31" t="str">
            <v>LIFETRONIK MEDICAL IMP EXP LTDA</v>
          </cell>
          <cell r="H31" t="str">
            <v>B</v>
          </cell>
          <cell r="I31" t="str">
            <v>S</v>
          </cell>
          <cell r="J31" t="str">
            <v>000011825</v>
          </cell>
          <cell r="K31">
            <v>44354</v>
          </cell>
          <cell r="L31" t="str">
            <v>26210611668411000257550010000118251008277543</v>
          </cell>
          <cell r="M31" t="str">
            <v>53 -  Distrito Federal</v>
          </cell>
          <cell r="N31">
            <v>3034</v>
          </cell>
        </row>
        <row r="32">
          <cell r="C32" t="str">
            <v>HOSPITAL PELÓPIDAS SILVEIRA</v>
          </cell>
          <cell r="E32" t="str">
            <v>3.12 - Material Hospitalar</v>
          </cell>
          <cell r="F32">
            <v>5267928000150</v>
          </cell>
          <cell r="G32" t="str">
            <v>GOLDMEDIC PROD MED HOSP LTDA</v>
          </cell>
          <cell r="H32" t="str">
            <v>B</v>
          </cell>
          <cell r="I32" t="str">
            <v>S</v>
          </cell>
          <cell r="J32" t="str">
            <v>119652</v>
          </cell>
          <cell r="K32">
            <v>44355</v>
          </cell>
          <cell r="L32" t="str">
            <v>26210605267928000150550030001196521218187124</v>
          </cell>
          <cell r="M32" t="str">
            <v>26 -  Pernambuco</v>
          </cell>
          <cell r="N32">
            <v>2034.5</v>
          </cell>
        </row>
        <row r="33">
          <cell r="C33" t="str">
            <v>HOSPITAL PELÓPIDAS SILVEIRA</v>
          </cell>
          <cell r="E33" t="str">
            <v>3.12 - Material Hospitalar</v>
          </cell>
          <cell r="F33">
            <v>23680034000170</v>
          </cell>
          <cell r="G33" t="str">
            <v>D ARAUJO COMERCIAL EIRELI</v>
          </cell>
          <cell r="H33" t="str">
            <v>B</v>
          </cell>
          <cell r="I33" t="str">
            <v>S</v>
          </cell>
          <cell r="J33" t="str">
            <v>000002255</v>
          </cell>
          <cell r="K33">
            <v>44355</v>
          </cell>
          <cell r="L33" t="str">
            <v>26210623680034000170550010000022551732323002</v>
          </cell>
          <cell r="M33" t="str">
            <v>26 -  Pernambuco</v>
          </cell>
          <cell r="N33">
            <v>2870</v>
          </cell>
        </row>
        <row r="34">
          <cell r="C34" t="str">
            <v>HOSPITAL PELÓPIDAS SILVEIRA</v>
          </cell>
          <cell r="E34" t="str">
            <v>3.12 - Material Hospitalar</v>
          </cell>
          <cell r="F34">
            <v>24436602000154</v>
          </cell>
          <cell r="G34" t="str">
            <v>ART CIRURGICA LTDA</v>
          </cell>
          <cell r="H34" t="str">
            <v>B</v>
          </cell>
          <cell r="I34" t="str">
            <v>S</v>
          </cell>
          <cell r="J34" t="str">
            <v>89228</v>
          </cell>
          <cell r="K34">
            <v>44356</v>
          </cell>
          <cell r="L34" t="str">
            <v>26210624436602000154550010000892281115733510</v>
          </cell>
          <cell r="M34" t="str">
            <v>26 -  Pernambuco</v>
          </cell>
          <cell r="N34">
            <v>600</v>
          </cell>
        </row>
        <row r="35">
          <cell r="C35" t="str">
            <v>HOSPITAL PELÓPIDAS SILVEIRA</v>
          </cell>
          <cell r="E35" t="str">
            <v>3.12 - Material Hospitalar</v>
          </cell>
          <cell r="F35">
            <v>24436602000154</v>
          </cell>
          <cell r="G35" t="str">
            <v>ART CIRURGICA LTDA</v>
          </cell>
          <cell r="H35" t="str">
            <v>B</v>
          </cell>
          <cell r="I35" t="str">
            <v>S</v>
          </cell>
          <cell r="J35" t="str">
            <v>89227</v>
          </cell>
          <cell r="K35">
            <v>44356</v>
          </cell>
          <cell r="L35" t="str">
            <v>26210624436602000154550010000892271115712435</v>
          </cell>
          <cell r="M35" t="str">
            <v>26 -  Pernambuco</v>
          </cell>
          <cell r="N35">
            <v>220</v>
          </cell>
        </row>
        <row r="36">
          <cell r="C36" t="str">
            <v>HOSPITAL PELÓPIDAS SILVEIRA</v>
          </cell>
          <cell r="E36" t="str">
            <v>3.12 - Material Hospitalar</v>
          </cell>
          <cell r="F36">
            <v>24436602000154</v>
          </cell>
          <cell r="G36" t="str">
            <v>ART CIRURGICA LTDA</v>
          </cell>
          <cell r="H36" t="str">
            <v>B</v>
          </cell>
          <cell r="I36" t="str">
            <v>S</v>
          </cell>
          <cell r="J36" t="str">
            <v>89229</v>
          </cell>
          <cell r="K36">
            <v>44356</v>
          </cell>
          <cell r="L36" t="str">
            <v>26210624436602000154550010000892291115757107</v>
          </cell>
          <cell r="M36" t="str">
            <v>26 -  Pernambuco</v>
          </cell>
          <cell r="N36">
            <v>220</v>
          </cell>
        </row>
        <row r="37">
          <cell r="C37" t="str">
            <v>HOSPITAL PELÓPIDAS SILVEIRA</v>
          </cell>
          <cell r="E37" t="str">
            <v>3.12 - Material Hospitalar</v>
          </cell>
          <cell r="F37">
            <v>24436602000154</v>
          </cell>
          <cell r="G37" t="str">
            <v>ART CIRURGICA LTDA</v>
          </cell>
          <cell r="H37" t="str">
            <v>B</v>
          </cell>
          <cell r="I37" t="str">
            <v>S</v>
          </cell>
          <cell r="J37" t="str">
            <v>89230</v>
          </cell>
          <cell r="K37">
            <v>44356</v>
          </cell>
          <cell r="L37" t="str">
            <v>26210624436602000154550010000892301115824590</v>
          </cell>
          <cell r="M37" t="str">
            <v>26 -  Pernambuco</v>
          </cell>
          <cell r="N37">
            <v>220</v>
          </cell>
        </row>
        <row r="38">
          <cell r="C38" t="str">
            <v>HOSPITAL PELÓPIDAS SILVEIRA</v>
          </cell>
          <cell r="E38" t="str">
            <v>3.12 - Material Hospitalar</v>
          </cell>
          <cell r="F38">
            <v>24436602000154</v>
          </cell>
          <cell r="G38" t="str">
            <v>ART CIRURGICA LTDA</v>
          </cell>
          <cell r="H38" t="str">
            <v>B</v>
          </cell>
          <cell r="I38" t="str">
            <v>S</v>
          </cell>
          <cell r="J38" t="str">
            <v>89231</v>
          </cell>
          <cell r="K38">
            <v>44356</v>
          </cell>
          <cell r="L38" t="str">
            <v>26210624436602000154550010000892311115846264</v>
          </cell>
          <cell r="M38" t="str">
            <v>26 -  Pernambuco</v>
          </cell>
          <cell r="N38">
            <v>600</v>
          </cell>
        </row>
        <row r="39">
          <cell r="C39" t="str">
            <v>HOSPITAL PELÓPIDAS SILVEIRA</v>
          </cell>
          <cell r="E39" t="str">
            <v>3.12 - Material Hospitalar</v>
          </cell>
          <cell r="F39">
            <v>24436602000154</v>
          </cell>
          <cell r="G39" t="str">
            <v>ART CIRURGICA LTDA</v>
          </cell>
          <cell r="H39" t="str">
            <v>B</v>
          </cell>
          <cell r="I39" t="str">
            <v>S</v>
          </cell>
          <cell r="J39" t="str">
            <v>89232</v>
          </cell>
          <cell r="K39">
            <v>44356</v>
          </cell>
          <cell r="L39" t="str">
            <v>26210624436602000154550010000892321115907279</v>
          </cell>
          <cell r="M39" t="str">
            <v>26 -  Pernambuco</v>
          </cell>
          <cell r="N39">
            <v>220</v>
          </cell>
        </row>
        <row r="40">
          <cell r="C40" t="str">
            <v>HOSPITAL PELÓPIDAS SILVEIRA</v>
          </cell>
          <cell r="E40" t="str">
            <v>3.12 - Material Hospitalar</v>
          </cell>
          <cell r="F40">
            <v>10779833000156</v>
          </cell>
          <cell r="G40" t="str">
            <v>MEDICAL MERCANTIL DE APAR MED LTDA</v>
          </cell>
          <cell r="H40" t="str">
            <v>B</v>
          </cell>
          <cell r="I40" t="str">
            <v>S</v>
          </cell>
          <cell r="J40" t="str">
            <v>527942</v>
          </cell>
          <cell r="K40">
            <v>44356</v>
          </cell>
          <cell r="L40" t="str">
            <v>26210610779833000156550010005279421164858513</v>
          </cell>
          <cell r="M40" t="str">
            <v>26 -  Pernambuco</v>
          </cell>
          <cell r="N40">
            <v>10000</v>
          </cell>
        </row>
        <row r="41">
          <cell r="C41" t="str">
            <v>HOSPITAL PELÓPIDAS SILVEIRA</v>
          </cell>
          <cell r="E41" t="str">
            <v>3.12 - Material Hospitalar</v>
          </cell>
          <cell r="F41">
            <v>7160019000144</v>
          </cell>
          <cell r="G41" t="str">
            <v>VITALE COMERCIO LTDA EPP</v>
          </cell>
          <cell r="H41" t="str">
            <v>B</v>
          </cell>
          <cell r="I41" t="str">
            <v>S</v>
          </cell>
          <cell r="J41" t="str">
            <v>53958</v>
          </cell>
          <cell r="K41">
            <v>44356</v>
          </cell>
          <cell r="L41" t="str">
            <v>26210607160019000144550010000539581227923531</v>
          </cell>
          <cell r="M41" t="str">
            <v>26 -  Pernambuco</v>
          </cell>
          <cell r="N41">
            <v>1620</v>
          </cell>
        </row>
        <row r="42">
          <cell r="C42" t="str">
            <v>HOSPITAL PELÓPIDAS SILVEIRA</v>
          </cell>
          <cell r="E42" t="str">
            <v>3.12 - Material Hospitalar</v>
          </cell>
          <cell r="F42">
            <v>7160019000144</v>
          </cell>
          <cell r="G42" t="str">
            <v>VITALE COMERCIO LTDA EPP</v>
          </cell>
          <cell r="H42" t="str">
            <v>B</v>
          </cell>
          <cell r="I42" t="str">
            <v>S</v>
          </cell>
          <cell r="J42" t="str">
            <v>53938</v>
          </cell>
          <cell r="K42">
            <v>44356</v>
          </cell>
          <cell r="L42" t="str">
            <v>26210607160019000144550010000539381201863466</v>
          </cell>
          <cell r="M42" t="str">
            <v>26 -  Pernambuco</v>
          </cell>
          <cell r="N42">
            <v>860</v>
          </cell>
        </row>
        <row r="43">
          <cell r="C43" t="str">
            <v>HOSPITAL PELÓPIDAS SILVEIRA</v>
          </cell>
          <cell r="E43" t="str">
            <v>3.12 - Material Hospitalar</v>
          </cell>
          <cell r="F43">
            <v>7160019000144</v>
          </cell>
          <cell r="G43" t="str">
            <v>VITALE COMERCIO LTDA EPP</v>
          </cell>
          <cell r="H43" t="str">
            <v>B</v>
          </cell>
          <cell r="I43" t="str">
            <v>S</v>
          </cell>
          <cell r="J43" t="str">
            <v>53939</v>
          </cell>
          <cell r="K43">
            <v>44356</v>
          </cell>
          <cell r="L43" t="str">
            <v>26210607160019000144550010000539391275036552</v>
          </cell>
          <cell r="M43" t="str">
            <v>26 -  Pernambuco</v>
          </cell>
          <cell r="N43">
            <v>860</v>
          </cell>
        </row>
        <row r="44">
          <cell r="C44" t="str">
            <v>HOSPITAL PELÓPIDAS SILVEIRA</v>
          </cell>
          <cell r="E44" t="str">
            <v>3.12 - Material Hospitalar</v>
          </cell>
          <cell r="F44">
            <v>7160019000144</v>
          </cell>
          <cell r="G44" t="str">
            <v>VITALE COMERCIO LTDA EPP</v>
          </cell>
          <cell r="H44" t="str">
            <v>B</v>
          </cell>
          <cell r="I44" t="str">
            <v>S</v>
          </cell>
          <cell r="J44" t="str">
            <v>53940</v>
          </cell>
          <cell r="K44">
            <v>44356</v>
          </cell>
          <cell r="L44" t="str">
            <v>26210607160019000144550010000539401788714694</v>
          </cell>
          <cell r="M44" t="str">
            <v>26 -  Pernambuco</v>
          </cell>
          <cell r="N44">
            <v>860</v>
          </cell>
        </row>
        <row r="45">
          <cell r="C45" t="str">
            <v>HOSPITAL PELÓPIDAS SILVEIRA</v>
          </cell>
          <cell r="E45" t="str">
            <v>3.12 - Material Hospitalar</v>
          </cell>
          <cell r="F45">
            <v>7160019000144</v>
          </cell>
          <cell r="G45" t="str">
            <v>VITALE COMERCIO LTDA EPP</v>
          </cell>
          <cell r="H45" t="str">
            <v>B</v>
          </cell>
          <cell r="I45" t="str">
            <v>S</v>
          </cell>
          <cell r="J45" t="str">
            <v>53941</v>
          </cell>
          <cell r="K45">
            <v>44356</v>
          </cell>
          <cell r="L45" t="str">
            <v>26210607160019000144550010000539411649206662</v>
          </cell>
          <cell r="M45" t="str">
            <v>26 -  Pernambuco</v>
          </cell>
          <cell r="N45">
            <v>1170</v>
          </cell>
        </row>
        <row r="46">
          <cell r="C46" t="str">
            <v>HOSPITAL PELÓPIDAS SILVEIRA</v>
          </cell>
          <cell r="E46" t="str">
            <v>3.12 - Material Hospitalar</v>
          </cell>
          <cell r="F46">
            <v>7160019000144</v>
          </cell>
          <cell r="G46" t="str">
            <v>VITALE COMERCIO LTDA EPP</v>
          </cell>
          <cell r="H46" t="str">
            <v>B</v>
          </cell>
          <cell r="I46" t="str">
            <v>S</v>
          </cell>
          <cell r="J46" t="str">
            <v>53937</v>
          </cell>
          <cell r="K46">
            <v>44356</v>
          </cell>
          <cell r="L46" t="str">
            <v>26210607160019000144550010000539371898721100</v>
          </cell>
          <cell r="M46" t="str">
            <v>26 -  Pernambuco</v>
          </cell>
          <cell r="N46">
            <v>310</v>
          </cell>
        </row>
        <row r="47">
          <cell r="C47" t="str">
            <v>HOSPITAL PELÓPIDAS SILVEIRA</v>
          </cell>
          <cell r="E47" t="str">
            <v>3.12 - Material Hospitalar</v>
          </cell>
          <cell r="F47">
            <v>4237235000152</v>
          </cell>
          <cell r="G47" t="str">
            <v>ENDOCENTER COMERCIAL LTDA</v>
          </cell>
          <cell r="H47" t="str">
            <v>B</v>
          </cell>
          <cell r="I47" t="str">
            <v>S</v>
          </cell>
          <cell r="J47" t="str">
            <v>88626</v>
          </cell>
          <cell r="K47">
            <v>44356</v>
          </cell>
          <cell r="L47" t="str">
            <v>26210604237235000152550010000886261131525703</v>
          </cell>
          <cell r="M47" t="str">
            <v>26 -  Pernambuco</v>
          </cell>
          <cell r="N47">
            <v>800</v>
          </cell>
        </row>
        <row r="48">
          <cell r="C48" t="str">
            <v>HOSPITAL PELÓPIDAS SILVEIRA</v>
          </cell>
          <cell r="E48" t="str">
            <v>3.12 - Material Hospitalar</v>
          </cell>
          <cell r="F48">
            <v>4237235000152</v>
          </cell>
          <cell r="G48" t="str">
            <v>ENDOCENTER COMERCIAL LTDA</v>
          </cell>
          <cell r="H48" t="str">
            <v>B</v>
          </cell>
          <cell r="I48" t="str">
            <v>S</v>
          </cell>
          <cell r="J48" t="str">
            <v>000088663</v>
          </cell>
          <cell r="K48">
            <v>44356</v>
          </cell>
          <cell r="L48" t="str">
            <v>26210604237235000152550010000886631082608942</v>
          </cell>
          <cell r="M48" t="str">
            <v>26 -  Pernambuco</v>
          </cell>
          <cell r="N48">
            <v>2054</v>
          </cell>
        </row>
        <row r="49">
          <cell r="C49" t="str">
            <v>HOSPITAL PELÓPIDAS SILVEIRA</v>
          </cell>
          <cell r="E49" t="str">
            <v>3.12 - Material Hospitalar</v>
          </cell>
          <cell r="F49">
            <v>4237235000152</v>
          </cell>
          <cell r="G49" t="str">
            <v>ENDOCENTER COMERCIAL LTDA</v>
          </cell>
          <cell r="H49" t="str">
            <v>B</v>
          </cell>
          <cell r="I49" t="str">
            <v>S</v>
          </cell>
          <cell r="J49" t="str">
            <v>000088662</v>
          </cell>
          <cell r="K49">
            <v>44356</v>
          </cell>
          <cell r="L49" t="str">
            <v>26210604237235000152550010000886621082112648</v>
          </cell>
          <cell r="M49" t="str">
            <v>26 -  Pernambuco</v>
          </cell>
          <cell r="N49">
            <v>2054</v>
          </cell>
        </row>
        <row r="50">
          <cell r="C50" t="str">
            <v>HOSPITAL PELÓPIDAS SILVEIRA</v>
          </cell>
          <cell r="E50" t="str">
            <v>3.12 - Material Hospitalar</v>
          </cell>
          <cell r="F50">
            <v>7199135000177</v>
          </cell>
          <cell r="G50" t="str">
            <v>HOSPSETE DISTRIB MAT MEDICO HOSPITALARES</v>
          </cell>
          <cell r="H50" t="str">
            <v>B</v>
          </cell>
          <cell r="I50" t="str">
            <v>S</v>
          </cell>
          <cell r="J50" t="str">
            <v>000014035</v>
          </cell>
          <cell r="K50">
            <v>44356</v>
          </cell>
          <cell r="L50" t="str">
            <v>26210607199135000177550010000140351000160562</v>
          </cell>
          <cell r="M50" t="str">
            <v>26 -  Pernambuco</v>
          </cell>
          <cell r="N50">
            <v>315</v>
          </cell>
        </row>
        <row r="51">
          <cell r="C51" t="str">
            <v>HOSPITAL PELÓPIDAS SILVEIRA</v>
          </cell>
          <cell r="E51" t="str">
            <v>3.12 - Material Hospitalar</v>
          </cell>
          <cell r="F51">
            <v>50595271000105</v>
          </cell>
          <cell r="G51" t="str">
            <v>BIOTRONIK COMERCIAL MEDICA LTDA</v>
          </cell>
          <cell r="H51" t="str">
            <v>B</v>
          </cell>
          <cell r="I51" t="str">
            <v>S</v>
          </cell>
          <cell r="J51" t="str">
            <v>985738</v>
          </cell>
          <cell r="K51">
            <v>44356</v>
          </cell>
          <cell r="L51" t="str">
            <v>35210650595271000105550030009857381204668522</v>
          </cell>
          <cell r="M51" t="str">
            <v>35 -  São Paulo</v>
          </cell>
          <cell r="N51">
            <v>1300.3</v>
          </cell>
        </row>
        <row r="52">
          <cell r="C52" t="str">
            <v>HOSPITAL PELÓPIDAS SILVEIRA</v>
          </cell>
          <cell r="E52" t="str">
            <v>3.12 - Material Hospitalar</v>
          </cell>
          <cell r="F52">
            <v>33100082000448</v>
          </cell>
          <cell r="G52" t="str">
            <v>E TAMUSSINO E CIA LTDA</v>
          </cell>
          <cell r="H52" t="str">
            <v>B</v>
          </cell>
          <cell r="I52" t="str">
            <v>S</v>
          </cell>
          <cell r="J52" t="str">
            <v>000102394</v>
          </cell>
          <cell r="K52">
            <v>44356</v>
          </cell>
          <cell r="L52" t="str">
            <v>26210633100082000448550010001023941703580450</v>
          </cell>
          <cell r="M52" t="str">
            <v>26 -  Pernambuco</v>
          </cell>
          <cell r="N52">
            <v>5000</v>
          </cell>
        </row>
        <row r="53">
          <cell r="C53" t="str">
            <v>HOSPITAL PELÓPIDAS SILVEIRA</v>
          </cell>
          <cell r="E53" t="str">
            <v>3.12 - Material Hospitalar</v>
          </cell>
          <cell r="F53">
            <v>33100082000448</v>
          </cell>
          <cell r="G53" t="str">
            <v>E TAMUSSINO E CIA LTDA</v>
          </cell>
          <cell r="H53" t="str">
            <v>B</v>
          </cell>
          <cell r="I53" t="str">
            <v>S</v>
          </cell>
          <cell r="J53" t="str">
            <v>000102356</v>
          </cell>
          <cell r="K53">
            <v>44356</v>
          </cell>
          <cell r="L53" t="str">
            <v>26210633100082000448550010001023561690720538</v>
          </cell>
          <cell r="M53" t="str">
            <v>26 -  Pernambuco</v>
          </cell>
          <cell r="N53">
            <v>16300</v>
          </cell>
        </row>
        <row r="54">
          <cell r="C54" t="str">
            <v>HOSPITAL PELÓPIDAS SILVEIRA</v>
          </cell>
          <cell r="E54" t="str">
            <v>3.12 - Material Hospitalar</v>
          </cell>
          <cell r="F54">
            <v>1513946000114</v>
          </cell>
          <cell r="G54" t="str">
            <v>BOSTON SCIENTIFIC DO BRASIL LTDA</v>
          </cell>
          <cell r="H54" t="str">
            <v>B</v>
          </cell>
          <cell r="I54" t="str">
            <v>S</v>
          </cell>
          <cell r="J54" t="str">
            <v>002352380</v>
          </cell>
          <cell r="K54">
            <v>44356</v>
          </cell>
          <cell r="L54" t="str">
            <v>35210601513946000114550030023523801023279950</v>
          </cell>
          <cell r="M54" t="str">
            <v>35 -  São Paulo</v>
          </cell>
          <cell r="N54">
            <v>3885</v>
          </cell>
        </row>
        <row r="55">
          <cell r="C55" t="str">
            <v>HOSPITAL PELÓPIDAS SILVEIRA</v>
          </cell>
          <cell r="E55" t="str">
            <v>3.12 - Material Hospitalar</v>
          </cell>
          <cell r="F55">
            <v>1513946000114</v>
          </cell>
          <cell r="G55" t="str">
            <v>BOSTON SCIENTIFIC DO BRASIL LTDA</v>
          </cell>
          <cell r="H55" t="str">
            <v>B</v>
          </cell>
          <cell r="I55" t="str">
            <v>S</v>
          </cell>
          <cell r="J55" t="str">
            <v>002352408</v>
          </cell>
          <cell r="K55">
            <v>44356</v>
          </cell>
          <cell r="L55" t="str">
            <v>35210601513946000114550030023524081023280306</v>
          </cell>
          <cell r="M55" t="str">
            <v>35 -  São Paulo</v>
          </cell>
          <cell r="N55">
            <v>375</v>
          </cell>
        </row>
        <row r="56">
          <cell r="C56" t="str">
            <v>HOSPITAL PELÓPIDAS SILVEIRA</v>
          </cell>
          <cell r="E56" t="str">
            <v>3.12 - Material Hospitalar</v>
          </cell>
          <cell r="F56">
            <v>1513946000114</v>
          </cell>
          <cell r="G56" t="str">
            <v>BOSTON SCIENTIFIC DO BRASIL LTDA</v>
          </cell>
          <cell r="H56" t="str">
            <v>B</v>
          </cell>
          <cell r="I56" t="str">
            <v>S</v>
          </cell>
          <cell r="J56" t="str">
            <v>002352472</v>
          </cell>
          <cell r="K56">
            <v>44356</v>
          </cell>
          <cell r="L56" t="str">
            <v>35210601513946000114550030023524721023280986</v>
          </cell>
          <cell r="M56" t="str">
            <v>35 -  São Paulo</v>
          </cell>
          <cell r="N56">
            <v>4635</v>
          </cell>
        </row>
        <row r="57">
          <cell r="C57" t="str">
            <v>HOSPITAL PELÓPIDAS SILVEIRA</v>
          </cell>
          <cell r="E57" t="str">
            <v>3.12 - Material Hospitalar</v>
          </cell>
          <cell r="F57">
            <v>1513946000114</v>
          </cell>
          <cell r="G57" t="str">
            <v>BOSTON SCIENTIFIC DO BRASIL LTDA</v>
          </cell>
          <cell r="H57" t="str">
            <v>B</v>
          </cell>
          <cell r="I57" t="str">
            <v>S</v>
          </cell>
          <cell r="J57" t="str">
            <v>002352471</v>
          </cell>
          <cell r="K57">
            <v>44356</v>
          </cell>
          <cell r="L57" t="str">
            <v>35210601513946000114550030023524711023280970</v>
          </cell>
          <cell r="M57" t="str">
            <v>35 -  São Paulo</v>
          </cell>
          <cell r="N57">
            <v>1670</v>
          </cell>
        </row>
        <row r="58">
          <cell r="C58" t="str">
            <v>HOSPITAL PELÓPIDAS SILVEIRA</v>
          </cell>
          <cell r="E58" t="str">
            <v>3.12 - Material Hospitalar</v>
          </cell>
          <cell r="F58">
            <v>1513946000114</v>
          </cell>
          <cell r="G58" t="str">
            <v>BOSTON SCIENTIFIC DO BRASIL LTDA</v>
          </cell>
          <cell r="H58" t="str">
            <v>B</v>
          </cell>
          <cell r="I58" t="str">
            <v>S</v>
          </cell>
          <cell r="J58" t="str">
            <v>002352470</v>
          </cell>
          <cell r="K58">
            <v>44356</v>
          </cell>
          <cell r="L58" t="str">
            <v>35210601513946000114550030023524701023280965</v>
          </cell>
          <cell r="M58" t="str">
            <v>35 -  São Paulo</v>
          </cell>
          <cell r="N58">
            <v>375</v>
          </cell>
        </row>
        <row r="59">
          <cell r="C59" t="str">
            <v>HOSPITAL PELÓPIDAS SILVEIRA</v>
          </cell>
          <cell r="E59" t="str">
            <v>3.12 - Material Hospitalar</v>
          </cell>
          <cell r="F59">
            <v>1513946000114</v>
          </cell>
          <cell r="G59" t="str">
            <v>BOSTON SCIENTIFIC DO BRASIL LTDA</v>
          </cell>
          <cell r="H59" t="str">
            <v>B</v>
          </cell>
          <cell r="I59" t="str">
            <v>S</v>
          </cell>
          <cell r="J59" t="str">
            <v>002352473</v>
          </cell>
          <cell r="K59">
            <v>44356</v>
          </cell>
          <cell r="L59" t="str">
            <v>35210601513946000114550030023524731023280991</v>
          </cell>
          <cell r="M59" t="str">
            <v>35 -  São Paulo</v>
          </cell>
          <cell r="N59">
            <v>375</v>
          </cell>
        </row>
        <row r="60">
          <cell r="C60" t="str">
            <v>HOSPITAL PELÓPIDAS SILVEIRA</v>
          </cell>
          <cell r="E60" t="str">
            <v>3.12 - Material Hospitalar</v>
          </cell>
          <cell r="F60">
            <v>1437707000122</v>
          </cell>
          <cell r="G60" t="str">
            <v>SCI TECH PRODUTOS MEDICOS LTDA</v>
          </cell>
          <cell r="H60" t="str">
            <v>B</v>
          </cell>
          <cell r="I60" t="str">
            <v>S</v>
          </cell>
          <cell r="J60" t="str">
            <v>000199356</v>
          </cell>
          <cell r="K60">
            <v>44356</v>
          </cell>
          <cell r="L60" t="str">
            <v>52210601437707000122550550001993561578336994</v>
          </cell>
          <cell r="M60" t="str">
            <v>52 -  Goiás</v>
          </cell>
          <cell r="N60">
            <v>1660</v>
          </cell>
        </row>
        <row r="61">
          <cell r="C61" t="str">
            <v>HOSPITAL PELÓPIDAS SILVEIRA</v>
          </cell>
          <cell r="E61" t="str">
            <v>3.12 - Material Hospitalar</v>
          </cell>
          <cell r="F61">
            <v>21596736000144</v>
          </cell>
          <cell r="G61" t="str">
            <v xml:space="preserve">ULTRAMEGA DISTRIBUIDORA HOSPITALAR LTDA </v>
          </cell>
          <cell r="H61" t="str">
            <v>B</v>
          </cell>
          <cell r="I61" t="str">
            <v>S</v>
          </cell>
          <cell r="J61" t="str">
            <v>00128886</v>
          </cell>
          <cell r="K61">
            <v>44356</v>
          </cell>
          <cell r="L61" t="str">
            <v>26210621596736000144550010001288861001322662</v>
          </cell>
          <cell r="M61" t="str">
            <v>26 -  Pernambuco</v>
          </cell>
          <cell r="N61">
            <v>332.15</v>
          </cell>
        </row>
        <row r="62">
          <cell r="C62" t="str">
            <v>HOSPITAL PELÓPIDAS SILVEIRA</v>
          </cell>
          <cell r="E62" t="str">
            <v>3.12 - Material Hospitalar</v>
          </cell>
          <cell r="F62">
            <v>2684571000118</v>
          </cell>
          <cell r="G62" t="str">
            <v>DINAMICA HOSPITALAR EIRELI ME</v>
          </cell>
          <cell r="H62" t="str">
            <v>B</v>
          </cell>
          <cell r="I62" t="str">
            <v>S</v>
          </cell>
          <cell r="J62" t="str">
            <v>9552</v>
          </cell>
          <cell r="K62">
            <v>44356</v>
          </cell>
          <cell r="L62" t="str">
            <v>26210602684571000118550030000095521113042886</v>
          </cell>
          <cell r="M62" t="str">
            <v>26 -  Pernambuco</v>
          </cell>
          <cell r="N62">
            <v>75</v>
          </cell>
        </row>
        <row r="63">
          <cell r="C63" t="str">
            <v>HOSPITAL PELÓPIDAS SILVEIRA</v>
          </cell>
          <cell r="E63" t="str">
            <v>3.12 - Material Hospitalar</v>
          </cell>
          <cell r="F63">
            <v>27816265000119</v>
          </cell>
          <cell r="G63" t="str">
            <v>SURGICALMED COM PROD MED HOSPITALARES</v>
          </cell>
          <cell r="H63" t="str">
            <v>B</v>
          </cell>
          <cell r="I63" t="str">
            <v>S</v>
          </cell>
          <cell r="J63" t="str">
            <v>000007413</v>
          </cell>
          <cell r="K63">
            <v>44356</v>
          </cell>
          <cell r="L63" t="str">
            <v>24210627816265000119550010000074131000074149</v>
          </cell>
          <cell r="M63" t="str">
            <v>24 -  Rio Grande do Norte</v>
          </cell>
          <cell r="N63">
            <v>1140</v>
          </cell>
        </row>
        <row r="64">
          <cell r="C64" t="str">
            <v>HOSPITAL PELÓPIDAS SILVEIRA</v>
          </cell>
          <cell r="E64" t="str">
            <v>3.12 - Material Hospitalar</v>
          </cell>
          <cell r="F64">
            <v>27816265000119</v>
          </cell>
          <cell r="G64" t="str">
            <v>SURGICALMED COM PROD MED HOSPITALARES</v>
          </cell>
          <cell r="H64" t="str">
            <v>B</v>
          </cell>
          <cell r="I64" t="str">
            <v>S</v>
          </cell>
          <cell r="J64" t="str">
            <v>000007412</v>
          </cell>
          <cell r="K64">
            <v>44356</v>
          </cell>
          <cell r="L64" t="str">
            <v>24210627816265000119550010000074121000074133</v>
          </cell>
          <cell r="M64" t="str">
            <v>24 -  Rio Grande do Norte</v>
          </cell>
          <cell r="N64">
            <v>620</v>
          </cell>
        </row>
        <row r="65">
          <cell r="C65" t="str">
            <v>HOSPITAL PELÓPIDAS SILVEIRA</v>
          </cell>
          <cell r="E65" t="str">
            <v>3.12 - Material Hospitalar</v>
          </cell>
          <cell r="F65">
            <v>27816265000119</v>
          </cell>
          <cell r="G65" t="str">
            <v>SURGICALMED COM PROD MED HOSPITALARES</v>
          </cell>
          <cell r="H65" t="str">
            <v>B</v>
          </cell>
          <cell r="I65" t="str">
            <v>S</v>
          </cell>
          <cell r="J65" t="str">
            <v>000007410</v>
          </cell>
          <cell r="K65">
            <v>44356</v>
          </cell>
          <cell r="L65" t="str">
            <v>24210627816265000119550010000074101000074112</v>
          </cell>
          <cell r="M65" t="str">
            <v>24 -  Rio Grande do Norte</v>
          </cell>
          <cell r="N65">
            <v>620</v>
          </cell>
        </row>
        <row r="66">
          <cell r="C66" t="str">
            <v>HOSPITAL PELÓPIDAS SILVEIRA</v>
          </cell>
          <cell r="E66" t="str">
            <v>3.12 - Material Hospitalar</v>
          </cell>
          <cell r="F66">
            <v>8958628000297</v>
          </cell>
          <cell r="G66" t="str">
            <v>ONCOEXO DISTRIBUIDORA DE MEDICAMENTOS</v>
          </cell>
          <cell r="H66" t="str">
            <v>B</v>
          </cell>
          <cell r="I66" t="str">
            <v>S</v>
          </cell>
          <cell r="J66" t="str">
            <v>24544</v>
          </cell>
          <cell r="K66">
            <v>44357</v>
          </cell>
          <cell r="L66" t="str">
            <v>26210608958628000106550010000245441992518713</v>
          </cell>
          <cell r="M66" t="str">
            <v>25 -  Paraíba</v>
          </cell>
          <cell r="N66">
            <v>975</v>
          </cell>
        </row>
        <row r="67">
          <cell r="C67" t="str">
            <v>HOSPITAL PELÓPIDAS SILVEIRA</v>
          </cell>
          <cell r="E67" t="str">
            <v>3.12 - Material Hospitalar</v>
          </cell>
          <cell r="F67">
            <v>8958628000297</v>
          </cell>
          <cell r="G67" t="str">
            <v>ONCOEXO DISTRIBUIDORA DE MEDICAMENTOS</v>
          </cell>
          <cell r="H67" t="str">
            <v>B</v>
          </cell>
          <cell r="I67" t="str">
            <v>S</v>
          </cell>
          <cell r="J67" t="str">
            <v>24542</v>
          </cell>
          <cell r="K67">
            <v>44357</v>
          </cell>
          <cell r="L67" t="str">
            <v>26210608958628000106550010000245421211245811</v>
          </cell>
          <cell r="M67" t="str">
            <v>25 -  Paraíba</v>
          </cell>
          <cell r="N67">
            <v>975</v>
          </cell>
        </row>
        <row r="68">
          <cell r="C68" t="str">
            <v>HOSPITAL PELÓPIDAS SILVEIRA</v>
          </cell>
          <cell r="E68" t="str">
            <v>3.12 - Material Hospitalar</v>
          </cell>
          <cell r="F68">
            <v>8958628000297</v>
          </cell>
          <cell r="G68" t="str">
            <v>ONCOEXO DISTRIBUIDORA DE MEDICAMENTOS</v>
          </cell>
          <cell r="H68" t="str">
            <v>B</v>
          </cell>
          <cell r="I68" t="str">
            <v>S</v>
          </cell>
          <cell r="J68" t="str">
            <v>24543</v>
          </cell>
          <cell r="K68">
            <v>44357</v>
          </cell>
          <cell r="L68" t="str">
            <v>26210608958628000106550010000245431471103631</v>
          </cell>
          <cell r="M68" t="str">
            <v>25 -  Paraíba</v>
          </cell>
          <cell r="N68">
            <v>975</v>
          </cell>
        </row>
        <row r="69">
          <cell r="C69" t="str">
            <v>HOSPITAL PELÓPIDAS SILVEIRA</v>
          </cell>
          <cell r="E69" t="str">
            <v>3.12 - Material Hospitalar</v>
          </cell>
          <cell r="F69">
            <v>11928476000103</v>
          </cell>
          <cell r="G69" t="str">
            <v>TECNICA DEMANDA E DISTRIBUIÇÃO HOSPITALA</v>
          </cell>
          <cell r="H69" t="str">
            <v>B</v>
          </cell>
          <cell r="I69" t="str">
            <v>S</v>
          </cell>
          <cell r="J69" t="str">
            <v>000011640</v>
          </cell>
          <cell r="K69">
            <v>44358</v>
          </cell>
          <cell r="L69" t="str">
            <v>27210611928476000103550100000116401982545379</v>
          </cell>
          <cell r="M69" t="str">
            <v>27 -  Alagoas</v>
          </cell>
          <cell r="N69">
            <v>2880</v>
          </cell>
        </row>
        <row r="70">
          <cell r="C70" t="str">
            <v>HOSPITAL PELÓPIDAS SILVEIRA</v>
          </cell>
          <cell r="E70" t="str">
            <v>3.12 - Material Hospitalar</v>
          </cell>
          <cell r="F70">
            <v>19039290000105</v>
          </cell>
          <cell r="G70" t="str">
            <v>DINAMICA COM E REPRES DE PROD MED LTDA</v>
          </cell>
          <cell r="H70" t="str">
            <v>B</v>
          </cell>
          <cell r="I70" t="str">
            <v>S</v>
          </cell>
          <cell r="J70" t="str">
            <v>000019424</v>
          </cell>
          <cell r="K70">
            <v>44358</v>
          </cell>
          <cell r="L70" t="str">
            <v>25210619039290000105550010000194241109697941</v>
          </cell>
          <cell r="M70" t="str">
            <v>25 -  Paraíba</v>
          </cell>
          <cell r="N70">
            <v>3314</v>
          </cell>
        </row>
        <row r="71">
          <cell r="C71" t="str">
            <v>HOSPITAL PELÓPIDAS SILVEIRA</v>
          </cell>
          <cell r="E71" t="str">
            <v>3.12 - Material Hospitalar</v>
          </cell>
          <cell r="F71">
            <v>19039290000105</v>
          </cell>
          <cell r="G71" t="str">
            <v>DINAMICA COM E REPRES DE PROD MED LTDA</v>
          </cell>
          <cell r="H71" t="str">
            <v>B</v>
          </cell>
          <cell r="I71" t="str">
            <v>S</v>
          </cell>
          <cell r="J71" t="str">
            <v>000019426</v>
          </cell>
          <cell r="K71">
            <v>44358</v>
          </cell>
          <cell r="L71" t="str">
            <v>25210619039290000105550010000194261101052997</v>
          </cell>
          <cell r="M71" t="str">
            <v>25 -  Paraíba</v>
          </cell>
          <cell r="N71">
            <v>3314</v>
          </cell>
        </row>
        <row r="72">
          <cell r="C72" t="str">
            <v>HOSPITAL PELÓPIDAS SILVEIRA</v>
          </cell>
          <cell r="E72" t="str">
            <v>3.12 - Material Hospitalar</v>
          </cell>
          <cell r="F72">
            <v>19039290000105</v>
          </cell>
          <cell r="G72" t="str">
            <v>DINAMICA COM E REPRES DE PROD MED LTDA</v>
          </cell>
          <cell r="H72" t="str">
            <v>B</v>
          </cell>
          <cell r="I72" t="str">
            <v>S</v>
          </cell>
          <cell r="J72" t="str">
            <v>000019425</v>
          </cell>
          <cell r="K72">
            <v>44358</v>
          </cell>
          <cell r="L72" t="str">
            <v>25210619039290000105550010000194251450100710</v>
          </cell>
          <cell r="M72" t="str">
            <v>25 -  Paraíba</v>
          </cell>
          <cell r="N72">
            <v>3314</v>
          </cell>
        </row>
        <row r="73">
          <cell r="C73" t="str">
            <v>HOSPITAL PELÓPIDAS SILVEIRA</v>
          </cell>
          <cell r="E73" t="str">
            <v>3.12 - Material Hospitalar</v>
          </cell>
          <cell r="F73">
            <v>24436602000154</v>
          </cell>
          <cell r="G73" t="str">
            <v>ART CIRURGICA LTDA</v>
          </cell>
          <cell r="H73" t="str">
            <v>B</v>
          </cell>
          <cell r="I73" t="str">
            <v>S</v>
          </cell>
          <cell r="J73" t="str">
            <v>89334</v>
          </cell>
          <cell r="K73">
            <v>44361</v>
          </cell>
          <cell r="L73" t="str">
            <v>26210624436602000154550010000893341164103129</v>
          </cell>
          <cell r="M73" t="str">
            <v>26 -  Pernambuco</v>
          </cell>
          <cell r="N73">
            <v>60</v>
          </cell>
        </row>
        <row r="74">
          <cell r="C74" t="str">
            <v>HOSPITAL PELÓPIDAS SILVEIRA</v>
          </cell>
          <cell r="E74" t="str">
            <v>3.12 - Material Hospitalar</v>
          </cell>
          <cell r="F74">
            <v>24436602000154</v>
          </cell>
          <cell r="G74" t="str">
            <v>ART CIRURGICA LTDA</v>
          </cell>
          <cell r="H74" t="str">
            <v>B</v>
          </cell>
          <cell r="I74" t="str">
            <v>S</v>
          </cell>
          <cell r="J74" t="str">
            <v>89333</v>
          </cell>
          <cell r="K74">
            <v>44361</v>
          </cell>
          <cell r="L74" t="str">
            <v>26210624436602000154550010000893331164038141</v>
          </cell>
          <cell r="M74" t="str">
            <v>26 -  Pernambuco</v>
          </cell>
          <cell r="N74">
            <v>220</v>
          </cell>
        </row>
        <row r="75">
          <cell r="C75" t="str">
            <v>HOSPITAL PELÓPIDAS SILVEIRA</v>
          </cell>
          <cell r="E75" t="str">
            <v>3.12 - Material Hospitalar</v>
          </cell>
          <cell r="F75">
            <v>24436602000154</v>
          </cell>
          <cell r="G75" t="str">
            <v>ART CIRURGICA LTDA</v>
          </cell>
          <cell r="H75" t="str">
            <v>B</v>
          </cell>
          <cell r="I75" t="str">
            <v>S</v>
          </cell>
          <cell r="J75" t="str">
            <v>89336</v>
          </cell>
          <cell r="K75">
            <v>44361</v>
          </cell>
          <cell r="L75" t="str">
            <v>26210624436602000154550010000893361164145845</v>
          </cell>
          <cell r="M75" t="str">
            <v>26 -  Pernambuco</v>
          </cell>
          <cell r="N75">
            <v>980</v>
          </cell>
        </row>
        <row r="76">
          <cell r="C76" t="str">
            <v>HOSPITAL PELÓPIDAS SILVEIRA</v>
          </cell>
          <cell r="E76" t="str">
            <v>3.12 - Material Hospitalar</v>
          </cell>
          <cell r="F76">
            <v>24436602000154</v>
          </cell>
          <cell r="G76" t="str">
            <v>ART CIRURGICA LTDA</v>
          </cell>
          <cell r="H76" t="str">
            <v>B</v>
          </cell>
          <cell r="I76" t="str">
            <v>S</v>
          </cell>
          <cell r="J76" t="str">
            <v>89337</v>
          </cell>
          <cell r="K76">
            <v>44361</v>
          </cell>
          <cell r="L76" t="str">
            <v>26210624436602000154550010000893371164208275</v>
          </cell>
          <cell r="M76" t="str">
            <v>26 -  Pernambuco</v>
          </cell>
          <cell r="N76">
            <v>600</v>
          </cell>
        </row>
        <row r="77">
          <cell r="C77" t="str">
            <v>HOSPITAL PELÓPIDAS SILVEIRA</v>
          </cell>
          <cell r="E77" t="str">
            <v>3.12 - Material Hospitalar</v>
          </cell>
          <cell r="F77">
            <v>24436602000154</v>
          </cell>
          <cell r="G77" t="str">
            <v>ART CIRURGICA LTDA</v>
          </cell>
          <cell r="H77" t="str">
            <v>B</v>
          </cell>
          <cell r="I77" t="str">
            <v>S</v>
          </cell>
          <cell r="J77" t="str">
            <v>89340</v>
          </cell>
          <cell r="K77">
            <v>44361</v>
          </cell>
          <cell r="L77" t="str">
            <v>26210624436602000154550010000893401164304504</v>
          </cell>
          <cell r="M77" t="str">
            <v>26 -  Pernambuco</v>
          </cell>
          <cell r="N77">
            <v>220</v>
          </cell>
        </row>
        <row r="78">
          <cell r="C78" t="str">
            <v>HOSPITAL PELÓPIDAS SILVEIRA</v>
          </cell>
          <cell r="E78" t="str">
            <v>3.12 - Material Hospitalar</v>
          </cell>
          <cell r="F78">
            <v>24436602000154</v>
          </cell>
          <cell r="G78" t="str">
            <v>ART CIRURGICA LTDA</v>
          </cell>
          <cell r="H78" t="str">
            <v>B</v>
          </cell>
          <cell r="I78" t="str">
            <v>S</v>
          </cell>
          <cell r="J78" t="str">
            <v>89339</v>
          </cell>
          <cell r="K78">
            <v>44361</v>
          </cell>
          <cell r="L78" t="str">
            <v>26210624436602000154550010000893391164246880</v>
          </cell>
          <cell r="M78" t="str">
            <v>26 -  Pernambuco</v>
          </cell>
          <cell r="N78">
            <v>380</v>
          </cell>
        </row>
        <row r="79">
          <cell r="C79" t="str">
            <v>HOSPITAL PELÓPIDAS SILVEIRA</v>
          </cell>
          <cell r="E79" t="str">
            <v>3.12 - Material Hospitalar</v>
          </cell>
          <cell r="F79">
            <v>41102195000168</v>
          </cell>
          <cell r="G79" t="str">
            <v>PR PROD MED CIRURG HOSP</v>
          </cell>
          <cell r="H79" t="str">
            <v>B</v>
          </cell>
          <cell r="I79" t="str">
            <v>S</v>
          </cell>
          <cell r="J79" t="str">
            <v>85955</v>
          </cell>
          <cell r="K79">
            <v>44361</v>
          </cell>
          <cell r="L79" t="str">
            <v>26210641102195000168550000000859551112813094</v>
          </cell>
          <cell r="M79" t="str">
            <v>26 -  Pernambuco</v>
          </cell>
          <cell r="N79">
            <v>324</v>
          </cell>
        </row>
        <row r="80">
          <cell r="C80" t="str">
            <v>HOSPITAL PELÓPIDAS SILVEIRA</v>
          </cell>
          <cell r="E80" t="str">
            <v>3.12 - Material Hospitalar</v>
          </cell>
          <cell r="F80">
            <v>1513946000114</v>
          </cell>
          <cell r="G80" t="str">
            <v>BOSTON SCIENTIFIC DO BRASIL LTDA</v>
          </cell>
          <cell r="H80" t="str">
            <v>B</v>
          </cell>
          <cell r="I80" t="str">
            <v>S</v>
          </cell>
          <cell r="J80" t="str">
            <v>002353250</v>
          </cell>
          <cell r="K80">
            <v>44361</v>
          </cell>
          <cell r="L80" t="str">
            <v>35210601513946000114550030023532501023289254</v>
          </cell>
          <cell r="M80" t="str">
            <v>35 -  São Paulo</v>
          </cell>
          <cell r="N80">
            <v>6800</v>
          </cell>
        </row>
        <row r="81">
          <cell r="C81" t="str">
            <v>HOSPITAL PELÓPIDAS SILVEIRA</v>
          </cell>
          <cell r="E81" t="str">
            <v>3.12 - Material Hospitalar</v>
          </cell>
          <cell r="F81">
            <v>1437707000122</v>
          </cell>
          <cell r="G81" t="str">
            <v>SCI TECH PRODUTOS MEDICOS LTDA</v>
          </cell>
          <cell r="H81" t="str">
            <v>B</v>
          </cell>
          <cell r="I81" t="str">
            <v>S</v>
          </cell>
          <cell r="J81" t="str">
            <v>000200179</v>
          </cell>
          <cell r="K81">
            <v>44361</v>
          </cell>
          <cell r="L81" t="str">
            <v>52210601437707000122550550002001791898961175</v>
          </cell>
          <cell r="M81" t="str">
            <v>52 -  Goiás</v>
          </cell>
          <cell r="N81">
            <v>280</v>
          </cell>
        </row>
        <row r="82">
          <cell r="C82" t="str">
            <v>HOSPITAL PELÓPIDAS SILVEIRA</v>
          </cell>
          <cell r="E82" t="str">
            <v>3.12 - Material Hospitalar</v>
          </cell>
          <cell r="F82">
            <v>6065614000138</v>
          </cell>
          <cell r="G82" t="str">
            <v>SUPERMEDICA DISTRIBUIDORA HOSPITALAR</v>
          </cell>
          <cell r="H82" t="str">
            <v>B</v>
          </cell>
          <cell r="I82" t="str">
            <v>S</v>
          </cell>
          <cell r="J82" t="str">
            <v>000127557</v>
          </cell>
          <cell r="K82">
            <v>44361</v>
          </cell>
          <cell r="L82" t="str">
            <v>52210606065614000138550000001275571211283665</v>
          </cell>
          <cell r="M82" t="str">
            <v>52 -  Goiás</v>
          </cell>
          <cell r="N82">
            <v>224.4</v>
          </cell>
        </row>
        <row r="83">
          <cell r="C83" t="str">
            <v>HOSPITAL PELÓPIDAS SILVEIRA</v>
          </cell>
          <cell r="E83" t="str">
            <v>3.12 - Material Hospitalar</v>
          </cell>
          <cell r="F83">
            <v>9137934000225</v>
          </cell>
          <cell r="G83" t="str">
            <v>NORDICA DISTRIBUIDORA HOSPITALAR LTDA</v>
          </cell>
          <cell r="H83" t="str">
            <v>B</v>
          </cell>
          <cell r="I83" t="str">
            <v>S</v>
          </cell>
          <cell r="J83" t="str">
            <v>000003849</v>
          </cell>
          <cell r="K83">
            <v>44361</v>
          </cell>
          <cell r="L83" t="str">
            <v>26210609137934000225558880000038491738328021</v>
          </cell>
          <cell r="M83" t="str">
            <v>26 -  Pernambuco</v>
          </cell>
          <cell r="N83">
            <v>319.68</v>
          </cell>
        </row>
        <row r="84">
          <cell r="C84" t="str">
            <v>HOSPITAL PELÓPIDAS SILVEIRA</v>
          </cell>
          <cell r="E84" t="str">
            <v>3.12 - Material Hospitalar</v>
          </cell>
          <cell r="F84">
            <v>7160019000144</v>
          </cell>
          <cell r="G84" t="str">
            <v>VITALE COMERCIO LTDA EPP</v>
          </cell>
          <cell r="H84" t="str">
            <v>B</v>
          </cell>
          <cell r="I84" t="str">
            <v>S</v>
          </cell>
          <cell r="J84" t="str">
            <v>54435</v>
          </cell>
          <cell r="K84">
            <v>44362</v>
          </cell>
          <cell r="L84" t="str">
            <v>26210607160019000144550010000544351264619894</v>
          </cell>
          <cell r="M84" t="str">
            <v>26 -  Pernambuco</v>
          </cell>
          <cell r="N84">
            <v>310</v>
          </cell>
        </row>
        <row r="85">
          <cell r="C85" t="str">
            <v>HOSPITAL PELÓPIDAS SILVEIRA</v>
          </cell>
          <cell r="E85" t="str">
            <v>3.12 - Material Hospitalar</v>
          </cell>
          <cell r="F85">
            <v>7160019000144</v>
          </cell>
          <cell r="G85" t="str">
            <v>VITALE COMERCIO LTDA EPP</v>
          </cell>
          <cell r="H85" t="str">
            <v>B</v>
          </cell>
          <cell r="I85" t="str">
            <v>S</v>
          </cell>
          <cell r="J85" t="str">
            <v>54430</v>
          </cell>
          <cell r="K85">
            <v>44362</v>
          </cell>
          <cell r="L85" t="str">
            <v>26210607160019000144550010000544301632314436</v>
          </cell>
          <cell r="M85" t="str">
            <v>26 -  Pernambuco</v>
          </cell>
          <cell r="N85">
            <v>310</v>
          </cell>
        </row>
        <row r="86">
          <cell r="C86" t="str">
            <v>HOSPITAL PELÓPIDAS SILVEIRA</v>
          </cell>
          <cell r="E86" t="str">
            <v>3.12 - Material Hospitalar</v>
          </cell>
          <cell r="F86">
            <v>7160019000144</v>
          </cell>
          <cell r="G86" t="str">
            <v>VITALE COMERCIO LTDA EPP</v>
          </cell>
          <cell r="H86" t="str">
            <v>B</v>
          </cell>
          <cell r="I86" t="str">
            <v>S</v>
          </cell>
          <cell r="J86" t="str">
            <v>54425</v>
          </cell>
          <cell r="K86">
            <v>44362</v>
          </cell>
          <cell r="L86" t="str">
            <v>26210607160019000144550010000544251469243601</v>
          </cell>
          <cell r="M86" t="str">
            <v>26 -  Pernambuco</v>
          </cell>
          <cell r="N86">
            <v>310</v>
          </cell>
        </row>
        <row r="87">
          <cell r="C87" t="str">
            <v>HOSPITAL PELÓPIDAS SILVEIRA</v>
          </cell>
          <cell r="E87" t="str">
            <v>3.12 - Material Hospitalar</v>
          </cell>
          <cell r="F87">
            <v>7160019000144</v>
          </cell>
          <cell r="G87" t="str">
            <v>VITALE COMERCIO LTDA EPP</v>
          </cell>
          <cell r="H87" t="str">
            <v>B</v>
          </cell>
          <cell r="I87" t="str">
            <v>S</v>
          </cell>
          <cell r="J87" t="str">
            <v>54422</v>
          </cell>
          <cell r="K87">
            <v>44362</v>
          </cell>
          <cell r="L87" t="str">
            <v>26210607160019000144550010000544221220244757</v>
          </cell>
          <cell r="M87" t="str">
            <v>26 -  Pernambuco</v>
          </cell>
          <cell r="N87">
            <v>310</v>
          </cell>
        </row>
        <row r="88">
          <cell r="C88" t="str">
            <v>HOSPITAL PELÓPIDAS SILVEIRA</v>
          </cell>
          <cell r="E88" t="str">
            <v>3.12 - Material Hospitalar</v>
          </cell>
          <cell r="F88">
            <v>7160019000144</v>
          </cell>
          <cell r="G88" t="str">
            <v>VITALE COMERCIO LTDA EPP</v>
          </cell>
          <cell r="H88" t="str">
            <v>B</v>
          </cell>
          <cell r="I88" t="str">
            <v>S</v>
          </cell>
          <cell r="J88" t="str">
            <v>54418</v>
          </cell>
          <cell r="K88">
            <v>44362</v>
          </cell>
          <cell r="L88" t="str">
            <v>26210607160019000144550010000544181186897835</v>
          </cell>
          <cell r="M88" t="str">
            <v>26 -  Pernambuco</v>
          </cell>
          <cell r="N88">
            <v>550</v>
          </cell>
        </row>
        <row r="89">
          <cell r="C89" t="str">
            <v>HOSPITAL PELÓPIDAS SILVEIRA</v>
          </cell>
          <cell r="E89" t="str">
            <v>3.12 - Material Hospitalar</v>
          </cell>
          <cell r="F89">
            <v>58426628000133</v>
          </cell>
          <cell r="G89" t="str">
            <v>SAMTRONIC INDUSTRIA COMERCIO LTDA</v>
          </cell>
          <cell r="H89" t="str">
            <v>B</v>
          </cell>
          <cell r="I89" t="str">
            <v>S</v>
          </cell>
          <cell r="J89" t="str">
            <v>000273784</v>
          </cell>
          <cell r="K89">
            <v>44362</v>
          </cell>
          <cell r="L89" t="str">
            <v>35210658426628000133550010002737841809666238</v>
          </cell>
          <cell r="M89" t="str">
            <v>35 -  São Paulo</v>
          </cell>
          <cell r="N89">
            <v>13000</v>
          </cell>
        </row>
        <row r="90">
          <cell r="C90" t="str">
            <v>HOSPITAL PELÓPIDAS SILVEIRA</v>
          </cell>
          <cell r="E90" t="str">
            <v>3.12 - Material Hospitalar</v>
          </cell>
          <cell r="F90">
            <v>33100082000448</v>
          </cell>
          <cell r="G90" t="str">
            <v>E TAMUSSINO E CIA LTDA</v>
          </cell>
          <cell r="H90" t="str">
            <v>B</v>
          </cell>
          <cell r="I90" t="str">
            <v>S</v>
          </cell>
          <cell r="J90" t="str">
            <v>000102609</v>
          </cell>
          <cell r="K90">
            <v>44362</v>
          </cell>
          <cell r="L90" t="str">
            <v>26210633100082000448550010001026091620972070</v>
          </cell>
          <cell r="M90" t="str">
            <v>26 -  Pernambuco</v>
          </cell>
          <cell r="N90">
            <v>1255</v>
          </cell>
        </row>
        <row r="91">
          <cell r="C91" t="str">
            <v>HOSPITAL PELÓPIDAS SILVEIRA</v>
          </cell>
          <cell r="E91" t="str">
            <v>3.12 - Material Hospitalar</v>
          </cell>
          <cell r="F91">
            <v>5267928000150</v>
          </cell>
          <cell r="G91" t="str">
            <v>GOLDMEDIC PROD MED HOSP LTDA</v>
          </cell>
          <cell r="H91" t="str">
            <v>B</v>
          </cell>
          <cell r="I91" t="str">
            <v>S</v>
          </cell>
          <cell r="J91" t="str">
            <v>119888</v>
          </cell>
          <cell r="K91">
            <v>44362</v>
          </cell>
          <cell r="L91" t="str">
            <v>26210605267928000150550030001198881181415220</v>
          </cell>
          <cell r="M91" t="str">
            <v>26 -  Pernambuco</v>
          </cell>
          <cell r="N91">
            <v>2034.5</v>
          </cell>
        </row>
        <row r="92">
          <cell r="C92" t="str">
            <v>HOSPITAL PELÓPIDAS SILVEIRA</v>
          </cell>
          <cell r="E92" t="str">
            <v>3.12 - Material Hospitalar</v>
          </cell>
          <cell r="F92">
            <v>1513946000114</v>
          </cell>
          <cell r="G92" t="str">
            <v>BOSTON SCIENTIFIC DO BRASIL LTDA</v>
          </cell>
          <cell r="H92" t="str">
            <v>B</v>
          </cell>
          <cell r="I92" t="str">
            <v>S</v>
          </cell>
          <cell r="J92" t="str">
            <v>002356401</v>
          </cell>
          <cell r="K92">
            <v>44362</v>
          </cell>
          <cell r="L92" t="str">
            <v>35210601513946000114550030023564011023326214</v>
          </cell>
          <cell r="M92" t="str">
            <v>35 -  São Paulo</v>
          </cell>
          <cell r="N92">
            <v>1448.92</v>
          </cell>
        </row>
        <row r="93">
          <cell r="C93" t="str">
            <v>HOSPITAL PELÓPIDAS SILVEIRA</v>
          </cell>
          <cell r="E93" t="str">
            <v>3.12 - Material Hospitalar</v>
          </cell>
          <cell r="F93">
            <v>1513946000114</v>
          </cell>
          <cell r="G93" t="str">
            <v>BOSTON SCIENTIFIC DO BRASIL LTDA</v>
          </cell>
          <cell r="H93" t="str">
            <v>B</v>
          </cell>
          <cell r="I93" t="str">
            <v>S</v>
          </cell>
          <cell r="J93" t="str">
            <v>002356403</v>
          </cell>
          <cell r="K93">
            <v>44362</v>
          </cell>
          <cell r="L93" t="str">
            <v>35210601513946000114550030023564031023326235</v>
          </cell>
          <cell r="M93" t="str">
            <v>35 -  São Paulo</v>
          </cell>
          <cell r="N93">
            <v>2045</v>
          </cell>
        </row>
        <row r="94">
          <cell r="C94" t="str">
            <v>HOSPITAL PELÓPIDAS SILVEIRA</v>
          </cell>
          <cell r="E94" t="str">
            <v>3.12 - Material Hospitalar</v>
          </cell>
          <cell r="F94">
            <v>1513946000114</v>
          </cell>
          <cell r="G94" t="str">
            <v>BOSTON SCIENTIFIC DO BRASIL LTDA</v>
          </cell>
          <cell r="H94" t="str">
            <v>B</v>
          </cell>
          <cell r="I94" t="str">
            <v>S</v>
          </cell>
          <cell r="J94" t="str">
            <v>002356402</v>
          </cell>
          <cell r="K94">
            <v>44362</v>
          </cell>
          <cell r="L94" t="str">
            <v>35210601513946000114550030023564021023326220</v>
          </cell>
          <cell r="M94" t="str">
            <v>35 -  São Paulo</v>
          </cell>
          <cell r="N94">
            <v>375</v>
          </cell>
        </row>
        <row r="95">
          <cell r="C95" t="str">
            <v>HOSPITAL PELÓPIDAS SILVEIRA</v>
          </cell>
          <cell r="E95" t="str">
            <v>3.12 - Material Hospitalar</v>
          </cell>
          <cell r="F95">
            <v>1513946000114</v>
          </cell>
          <cell r="G95" t="str">
            <v>BOSTON SCIENTIFIC DO BRASIL LTDA</v>
          </cell>
          <cell r="H95" t="str">
            <v>B</v>
          </cell>
          <cell r="I95" t="str">
            <v>S</v>
          </cell>
          <cell r="J95" t="str">
            <v>002356399</v>
          </cell>
          <cell r="K95">
            <v>44362</v>
          </cell>
          <cell r="L95" t="str">
            <v>35210601513946000114550030023563991023326192</v>
          </cell>
          <cell r="M95" t="str">
            <v>35 -  São Paulo</v>
          </cell>
          <cell r="N95">
            <v>1295</v>
          </cell>
        </row>
        <row r="96">
          <cell r="C96" t="str">
            <v>HOSPITAL PELÓPIDAS SILVEIRA</v>
          </cell>
          <cell r="E96" t="str">
            <v>3.12 - Material Hospitalar</v>
          </cell>
          <cell r="F96">
            <v>1513946000114</v>
          </cell>
          <cell r="G96" t="str">
            <v>BOSTON SCIENTIFIC DO BRASIL LTDA</v>
          </cell>
          <cell r="H96" t="str">
            <v>B</v>
          </cell>
          <cell r="I96" t="str">
            <v>S</v>
          </cell>
          <cell r="J96" t="str">
            <v>002356398</v>
          </cell>
          <cell r="K96">
            <v>44362</v>
          </cell>
          <cell r="L96" t="str">
            <v>35210601513946000114550030023563981023326187</v>
          </cell>
          <cell r="M96" t="str">
            <v>35 -  São Paulo</v>
          </cell>
          <cell r="N96">
            <v>1295</v>
          </cell>
        </row>
        <row r="97">
          <cell r="C97" t="str">
            <v>HOSPITAL PELÓPIDAS SILVEIRA</v>
          </cell>
          <cell r="E97" t="str">
            <v>3.12 - Material Hospitalar</v>
          </cell>
          <cell r="F97">
            <v>1513946000114</v>
          </cell>
          <cell r="G97" t="str">
            <v>BOSTON SCIENTIFIC DO BRASIL LTDA</v>
          </cell>
          <cell r="H97" t="str">
            <v>B</v>
          </cell>
          <cell r="I97" t="str">
            <v>S</v>
          </cell>
          <cell r="J97" t="str">
            <v>002356400</v>
          </cell>
          <cell r="K97">
            <v>44362</v>
          </cell>
          <cell r="L97" t="str">
            <v>35210601513946000114550030023564001023326209</v>
          </cell>
          <cell r="M97" t="str">
            <v>35 -  São Paulo</v>
          </cell>
          <cell r="N97">
            <v>3340</v>
          </cell>
        </row>
        <row r="98">
          <cell r="C98" t="str">
            <v>HOSPITAL PELÓPIDAS SILVEIRA</v>
          </cell>
          <cell r="E98" t="str">
            <v>3.12 - Material Hospitalar</v>
          </cell>
          <cell r="F98">
            <v>1437707000122</v>
          </cell>
          <cell r="G98" t="str">
            <v>SCI TECH PRODUTOS MEDICOS LTDA</v>
          </cell>
          <cell r="H98" t="str">
            <v>B</v>
          </cell>
          <cell r="I98" t="str">
            <v>S</v>
          </cell>
          <cell r="J98" t="str">
            <v>000200486</v>
          </cell>
          <cell r="K98">
            <v>44362</v>
          </cell>
          <cell r="L98" t="str">
            <v>52210601437707000122550550002004861352360901</v>
          </cell>
          <cell r="M98" t="str">
            <v>52 -  Goiás</v>
          </cell>
          <cell r="N98">
            <v>1100</v>
          </cell>
        </row>
        <row r="99">
          <cell r="C99" t="str">
            <v>HOSPITAL PELÓPIDAS SILVEIRA</v>
          </cell>
          <cell r="E99" t="str">
            <v>3.12 - Material Hospitalar</v>
          </cell>
          <cell r="F99">
            <v>1437707000122</v>
          </cell>
          <cell r="G99" t="str">
            <v>SCI TECH PRODUTOS MEDICOS LTDA</v>
          </cell>
          <cell r="H99" t="str">
            <v>B</v>
          </cell>
          <cell r="I99" t="str">
            <v>S</v>
          </cell>
          <cell r="J99" t="str">
            <v>000200490</v>
          </cell>
          <cell r="K99">
            <v>44362</v>
          </cell>
          <cell r="L99" t="str">
            <v>52210601437707000122550550002004901116004709</v>
          </cell>
          <cell r="M99" t="str">
            <v>52 -  Goiás</v>
          </cell>
          <cell r="N99">
            <v>280</v>
          </cell>
        </row>
        <row r="100">
          <cell r="C100" t="str">
            <v>HOSPITAL PELÓPIDAS SILVEIRA</v>
          </cell>
          <cell r="E100" t="str">
            <v>3.12 - Material Hospitalar</v>
          </cell>
          <cell r="F100">
            <v>1437707000122</v>
          </cell>
          <cell r="G100" t="str">
            <v>SCI TECH PRODUTOS MEDICOS LTDA</v>
          </cell>
          <cell r="H100" t="str">
            <v>B</v>
          </cell>
          <cell r="I100" t="str">
            <v>S</v>
          </cell>
          <cell r="J100" t="str">
            <v>000200488</v>
          </cell>
          <cell r="K100">
            <v>44362</v>
          </cell>
          <cell r="L100" t="str">
            <v>52210601437707000122550550002004881376596667</v>
          </cell>
          <cell r="M100" t="str">
            <v>52 -  Goiás</v>
          </cell>
          <cell r="N100">
            <v>2200</v>
          </cell>
        </row>
        <row r="101">
          <cell r="C101" t="str">
            <v>HOSPITAL PELÓPIDAS SILVEIRA</v>
          </cell>
          <cell r="E101" t="str">
            <v>3.12 - Material Hospitalar</v>
          </cell>
          <cell r="F101">
            <v>1437707000122</v>
          </cell>
          <cell r="G101" t="str">
            <v>SCI TECH PRODUTOS MEDICOS LTDA</v>
          </cell>
          <cell r="H101" t="str">
            <v>B</v>
          </cell>
          <cell r="I101" t="str">
            <v>S</v>
          </cell>
          <cell r="J101" t="str">
            <v>000200484</v>
          </cell>
          <cell r="K101">
            <v>44362</v>
          </cell>
          <cell r="L101" t="str">
            <v>52210601437707000122550550002004841654168707</v>
          </cell>
          <cell r="M101" t="str">
            <v>52 -  Goiás</v>
          </cell>
          <cell r="N101">
            <v>1100</v>
          </cell>
        </row>
        <row r="102">
          <cell r="C102" t="str">
            <v>HOSPITAL PELÓPIDAS SILVEIRA</v>
          </cell>
          <cell r="E102" t="str">
            <v>3.12 - Material Hospitalar</v>
          </cell>
          <cell r="F102">
            <v>1437707000122</v>
          </cell>
          <cell r="G102" t="str">
            <v>SCI TECH PRODUTOS MEDICOS LTDA</v>
          </cell>
          <cell r="H102" t="str">
            <v>B</v>
          </cell>
          <cell r="I102" t="str">
            <v>S</v>
          </cell>
          <cell r="J102" t="str">
            <v>000200563</v>
          </cell>
          <cell r="K102">
            <v>44362</v>
          </cell>
          <cell r="L102" t="str">
            <v>52210601437707000122550550002005631688466781</v>
          </cell>
          <cell r="M102" t="str">
            <v>52 -  Goiás</v>
          </cell>
          <cell r="N102">
            <v>1100</v>
          </cell>
        </row>
        <row r="103">
          <cell r="C103" t="str">
            <v>HOSPITAL PELÓPIDAS SILVEIRA</v>
          </cell>
          <cell r="E103" t="str">
            <v>3.12 - Material Hospitalar</v>
          </cell>
          <cell r="F103">
            <v>1437707000122</v>
          </cell>
          <cell r="G103" t="str">
            <v>SCI TECH PRODUTOS MEDICOS LTDA</v>
          </cell>
          <cell r="H103" t="str">
            <v>B</v>
          </cell>
          <cell r="I103" t="str">
            <v>S</v>
          </cell>
          <cell r="J103" t="str">
            <v>000200508</v>
          </cell>
          <cell r="K103">
            <v>44362</v>
          </cell>
          <cell r="L103" t="str">
            <v>52210601437707000122550550002005081779908300</v>
          </cell>
          <cell r="M103" t="str">
            <v>52 -  Goiás</v>
          </cell>
          <cell r="N103">
            <v>2200</v>
          </cell>
        </row>
        <row r="104">
          <cell r="C104" t="str">
            <v>HOSPITAL PELÓPIDAS SILVEIRA</v>
          </cell>
          <cell r="E104" t="str">
            <v>3.12 - Material Hospitalar</v>
          </cell>
          <cell r="F104">
            <v>11668411000176</v>
          </cell>
          <cell r="G104" t="str">
            <v>LIFETRONIK MEDICAL IMP EXP LTDA</v>
          </cell>
          <cell r="H104" t="str">
            <v>B</v>
          </cell>
          <cell r="I104" t="str">
            <v>S</v>
          </cell>
          <cell r="J104" t="str">
            <v>000011959</v>
          </cell>
          <cell r="K104">
            <v>44362</v>
          </cell>
          <cell r="L104" t="str">
            <v>26210611668411000257550010000119591017938534</v>
          </cell>
          <cell r="M104" t="str">
            <v>53 -  Distrito Federal</v>
          </cell>
          <cell r="N104">
            <v>8050</v>
          </cell>
        </row>
        <row r="105">
          <cell r="C105" t="str">
            <v>HOSPITAL PELÓPIDAS SILVEIRA</v>
          </cell>
          <cell r="E105" t="str">
            <v>3.12 - Material Hospitalar</v>
          </cell>
          <cell r="F105">
            <v>11668411000176</v>
          </cell>
          <cell r="G105" t="str">
            <v>LIFETRONIK MEDICAL IMP EXP LTDA</v>
          </cell>
          <cell r="H105" t="str">
            <v>B</v>
          </cell>
          <cell r="I105" t="str">
            <v>S</v>
          </cell>
          <cell r="J105" t="str">
            <v>000011965</v>
          </cell>
          <cell r="K105">
            <v>44362</v>
          </cell>
          <cell r="L105" t="str">
            <v>26210611668411000257550010000119651017947522</v>
          </cell>
          <cell r="M105" t="str">
            <v>53 -  Distrito Federal</v>
          </cell>
          <cell r="N105">
            <v>6250</v>
          </cell>
        </row>
        <row r="106">
          <cell r="C106" t="str">
            <v>HOSPITAL PELÓPIDAS SILVEIRA</v>
          </cell>
          <cell r="E106" t="str">
            <v>3.12 - Material Hospitalar</v>
          </cell>
          <cell r="F106">
            <v>27816265000119</v>
          </cell>
          <cell r="G106" t="str">
            <v>SURGICALMED COM PROD MED HOSPITALARES</v>
          </cell>
          <cell r="H106" t="str">
            <v>B</v>
          </cell>
          <cell r="I106" t="str">
            <v>S</v>
          </cell>
          <cell r="J106" t="str">
            <v>000007473</v>
          </cell>
          <cell r="K106">
            <v>44362</v>
          </cell>
          <cell r="L106" t="str">
            <v>24210627816265000119550010000074731000074740</v>
          </cell>
          <cell r="M106" t="str">
            <v>24 -  Rio Grande do Norte</v>
          </cell>
          <cell r="N106">
            <v>380</v>
          </cell>
        </row>
        <row r="107">
          <cell r="C107" t="str">
            <v>HOSPITAL PELÓPIDAS SILVEIRA</v>
          </cell>
          <cell r="E107" t="str">
            <v>3.12 - Material Hospitalar</v>
          </cell>
          <cell r="F107">
            <v>27816265000119</v>
          </cell>
          <cell r="G107" t="str">
            <v>SURGICALMED COM PROD MED HOSPITALARES</v>
          </cell>
          <cell r="H107" t="str">
            <v>B</v>
          </cell>
          <cell r="I107" t="str">
            <v>S</v>
          </cell>
          <cell r="J107" t="str">
            <v>000007472</v>
          </cell>
          <cell r="K107">
            <v>44362</v>
          </cell>
          <cell r="L107" t="str">
            <v>24210627816265000119550010000074721000074735</v>
          </cell>
          <cell r="M107" t="str">
            <v>24 -  Rio Grande do Norte</v>
          </cell>
          <cell r="N107">
            <v>380</v>
          </cell>
        </row>
        <row r="108">
          <cell r="C108" t="str">
            <v>HOSPITAL PELÓPIDAS SILVEIRA</v>
          </cell>
          <cell r="E108" t="str">
            <v>3.12 - Material Hospitalar</v>
          </cell>
          <cell r="F108">
            <v>27816265000119</v>
          </cell>
          <cell r="G108" t="str">
            <v>SURGICALMED COM PROD MED HOSPITALARES</v>
          </cell>
          <cell r="H108" t="str">
            <v>B</v>
          </cell>
          <cell r="I108" t="str">
            <v>S</v>
          </cell>
          <cell r="J108" t="str">
            <v>000007474</v>
          </cell>
          <cell r="K108">
            <v>44362</v>
          </cell>
          <cell r="L108" t="str">
            <v>24210627816265000119550010000074741000074756</v>
          </cell>
          <cell r="M108" t="str">
            <v>24 -  Rio Grande do Norte</v>
          </cell>
          <cell r="N108">
            <v>620</v>
          </cell>
        </row>
        <row r="109">
          <cell r="C109" t="str">
            <v>HOSPITAL PELÓPIDAS SILVEIRA</v>
          </cell>
          <cell r="E109" t="str">
            <v>3.12 - Material Hospitalar</v>
          </cell>
          <cell r="F109">
            <v>37438274000177</v>
          </cell>
          <cell r="G109" t="str">
            <v>SELLMED PRODUTOS MEDICOS E HOSPITALARES</v>
          </cell>
          <cell r="H109" t="str">
            <v>B</v>
          </cell>
          <cell r="I109" t="str">
            <v>S</v>
          </cell>
          <cell r="J109" t="str">
            <v>000000093</v>
          </cell>
          <cell r="K109">
            <v>44362</v>
          </cell>
          <cell r="L109" t="str">
            <v>26210637438274000177550010000000931100000399</v>
          </cell>
          <cell r="M109" t="str">
            <v>26 -  Pernambuco</v>
          </cell>
          <cell r="N109">
            <v>998</v>
          </cell>
        </row>
        <row r="110">
          <cell r="C110" t="str">
            <v>HOSPITAL PELÓPIDAS SILVEIRA</v>
          </cell>
          <cell r="E110" t="str">
            <v>3.12 - Material Hospitalar</v>
          </cell>
          <cell r="F110">
            <v>7160019000144</v>
          </cell>
          <cell r="G110" t="str">
            <v>VITALE COMERCIO LTDA EPP</v>
          </cell>
          <cell r="H110" t="str">
            <v>B</v>
          </cell>
          <cell r="I110" t="str">
            <v>S</v>
          </cell>
          <cell r="J110" t="str">
            <v>54500</v>
          </cell>
          <cell r="K110">
            <v>44363</v>
          </cell>
          <cell r="L110" t="str">
            <v>26210607160019000144550010000545001774052780</v>
          </cell>
          <cell r="M110" t="str">
            <v>26 -  Pernambuco</v>
          </cell>
          <cell r="N110">
            <v>310</v>
          </cell>
        </row>
        <row r="111">
          <cell r="C111" t="str">
            <v>HOSPITAL PELÓPIDAS SILVEIRA</v>
          </cell>
          <cell r="E111" t="str">
            <v>3.12 - Material Hospitalar</v>
          </cell>
          <cell r="F111">
            <v>7160019000144</v>
          </cell>
          <cell r="G111" t="str">
            <v>VITALE COMERCIO LTDA EPP</v>
          </cell>
          <cell r="H111" t="str">
            <v>B</v>
          </cell>
          <cell r="I111" t="str">
            <v>S</v>
          </cell>
          <cell r="J111" t="str">
            <v>54502</v>
          </cell>
          <cell r="K111">
            <v>44363</v>
          </cell>
          <cell r="L111" t="str">
            <v>26210607160019000144550010000545021817405234</v>
          </cell>
          <cell r="M111" t="str">
            <v>26 -  Pernambuco</v>
          </cell>
          <cell r="N111">
            <v>550</v>
          </cell>
        </row>
        <row r="112">
          <cell r="C112" t="str">
            <v>HOSPITAL PELÓPIDAS SILVEIRA</v>
          </cell>
          <cell r="E112" t="str">
            <v>3.12 - Material Hospitalar</v>
          </cell>
          <cell r="F112">
            <v>7160019000144</v>
          </cell>
          <cell r="G112" t="str">
            <v>VITALE COMERCIO LTDA EPP</v>
          </cell>
          <cell r="H112" t="str">
            <v>B</v>
          </cell>
          <cell r="I112" t="str">
            <v>S</v>
          </cell>
          <cell r="J112" t="str">
            <v>54503</v>
          </cell>
          <cell r="K112">
            <v>44363</v>
          </cell>
          <cell r="L112" t="str">
            <v>26210607160019000144550010000545031819185158</v>
          </cell>
          <cell r="M112" t="str">
            <v>26 -  Pernambuco</v>
          </cell>
          <cell r="N112">
            <v>310</v>
          </cell>
        </row>
        <row r="113">
          <cell r="C113" t="str">
            <v>HOSPITAL PELÓPIDAS SILVEIRA</v>
          </cell>
          <cell r="E113" t="str">
            <v>3.12 - Material Hospitalar</v>
          </cell>
          <cell r="F113">
            <v>4237235000152</v>
          </cell>
          <cell r="G113" t="str">
            <v>ENDOCENTER COMERCIAL LTDA</v>
          </cell>
          <cell r="H113" t="str">
            <v>B</v>
          </cell>
          <cell r="I113" t="str">
            <v>S</v>
          </cell>
          <cell r="J113" t="str">
            <v>000088867</v>
          </cell>
          <cell r="K113">
            <v>44363</v>
          </cell>
          <cell r="L113" t="str">
            <v>26210604237235000152550010000888671131930490</v>
          </cell>
          <cell r="M113" t="str">
            <v>26 -  Pernambuco</v>
          </cell>
          <cell r="N113">
            <v>3000</v>
          </cell>
        </row>
        <row r="114">
          <cell r="C114" t="str">
            <v>HOSPITAL PELÓPIDAS SILVEIRA</v>
          </cell>
          <cell r="E114" t="str">
            <v>3.12 - Material Hospitalar</v>
          </cell>
          <cell r="F114">
            <v>50595271000105</v>
          </cell>
          <cell r="G114" t="str">
            <v>BIOTRONIK COMERCIAL MEDICA LTDA</v>
          </cell>
          <cell r="H114" t="str">
            <v>B</v>
          </cell>
          <cell r="I114" t="str">
            <v>S</v>
          </cell>
          <cell r="J114" t="str">
            <v>986605</v>
          </cell>
          <cell r="K114">
            <v>44363</v>
          </cell>
          <cell r="L114" t="str">
            <v>35210650595271000105550030009866051547968076</v>
          </cell>
          <cell r="M114" t="str">
            <v>35 -  São Paulo</v>
          </cell>
          <cell r="N114">
            <v>1300.3</v>
          </cell>
        </row>
        <row r="115">
          <cell r="C115" t="str">
            <v>HOSPITAL PELÓPIDAS SILVEIRA</v>
          </cell>
          <cell r="E115" t="str">
            <v>3.12 - Material Hospitalar</v>
          </cell>
          <cell r="F115">
            <v>50595271000105</v>
          </cell>
          <cell r="G115" t="str">
            <v>BIOTRONIK COMERCIAL MEDICA LTDA</v>
          </cell>
          <cell r="H115" t="str">
            <v>B</v>
          </cell>
          <cell r="I115" t="str">
            <v>S</v>
          </cell>
          <cell r="J115" t="str">
            <v>986603</v>
          </cell>
          <cell r="K115">
            <v>44363</v>
          </cell>
          <cell r="L115" t="str">
            <v>35210650595271000105550030009866031287866657</v>
          </cell>
          <cell r="M115" t="str">
            <v>35 -  São Paulo</v>
          </cell>
          <cell r="N115">
            <v>1300.3</v>
          </cell>
        </row>
        <row r="116">
          <cell r="C116" t="str">
            <v>HOSPITAL PELÓPIDAS SILVEIRA</v>
          </cell>
          <cell r="E116" t="str">
            <v>3.12 - Material Hospitalar</v>
          </cell>
          <cell r="F116">
            <v>50595271000105</v>
          </cell>
          <cell r="G116" t="str">
            <v>BIOTRONIK COMERCIAL MEDICA LTDA</v>
          </cell>
          <cell r="H116" t="str">
            <v>B</v>
          </cell>
          <cell r="I116" t="str">
            <v>S</v>
          </cell>
          <cell r="J116" t="str">
            <v>986608</v>
          </cell>
          <cell r="K116">
            <v>44363</v>
          </cell>
          <cell r="L116" t="str">
            <v>35210650595271000105550030009866081239202147</v>
          </cell>
          <cell r="M116" t="str">
            <v>35 -  São Paulo</v>
          </cell>
          <cell r="N116">
            <v>1300.3</v>
          </cell>
        </row>
        <row r="117">
          <cell r="C117" t="str">
            <v>HOSPITAL PELÓPIDAS SILVEIRA</v>
          </cell>
          <cell r="E117" t="str">
            <v>3.12 - Material Hospitalar</v>
          </cell>
          <cell r="F117">
            <v>50595271000105</v>
          </cell>
          <cell r="G117" t="str">
            <v>BIOTRONIK COMERCIAL MEDICA LTDA</v>
          </cell>
          <cell r="H117" t="str">
            <v>B</v>
          </cell>
          <cell r="I117" t="str">
            <v>S</v>
          </cell>
          <cell r="J117" t="str">
            <v>986607</v>
          </cell>
          <cell r="K117">
            <v>44363</v>
          </cell>
          <cell r="L117" t="str">
            <v>35210650595271000105550030009866071016917670</v>
          </cell>
          <cell r="M117" t="str">
            <v>35 -  São Paulo</v>
          </cell>
          <cell r="N117">
            <v>1300.3</v>
          </cell>
        </row>
        <row r="118">
          <cell r="C118" t="str">
            <v>HOSPITAL PELÓPIDAS SILVEIRA</v>
          </cell>
          <cell r="E118" t="str">
            <v>3.12 - Material Hospitalar</v>
          </cell>
          <cell r="F118">
            <v>50595271000105</v>
          </cell>
          <cell r="G118" t="str">
            <v>BIOTRONIK COMERCIAL MEDICA LTDA</v>
          </cell>
          <cell r="H118" t="str">
            <v>B</v>
          </cell>
          <cell r="I118" t="str">
            <v>S</v>
          </cell>
          <cell r="J118" t="str">
            <v>986555</v>
          </cell>
          <cell r="K118">
            <v>44363</v>
          </cell>
          <cell r="L118" t="str">
            <v>35210650595271000105550030009865551607969258</v>
          </cell>
          <cell r="M118" t="str">
            <v>35 -  São Paulo</v>
          </cell>
          <cell r="N118">
            <v>3963.4</v>
          </cell>
        </row>
        <row r="119">
          <cell r="C119" t="str">
            <v>HOSPITAL PELÓPIDAS SILVEIRA</v>
          </cell>
          <cell r="E119" t="str">
            <v>3.12 - Material Hospitalar</v>
          </cell>
          <cell r="F119">
            <v>50595271000105</v>
          </cell>
          <cell r="G119" t="str">
            <v>BIOTRONIK COMERCIAL MEDICA LTDA</v>
          </cell>
          <cell r="H119" t="str">
            <v>B</v>
          </cell>
          <cell r="I119" t="str">
            <v>S</v>
          </cell>
          <cell r="J119" t="str">
            <v>986556</v>
          </cell>
          <cell r="K119">
            <v>44363</v>
          </cell>
          <cell r="L119" t="str">
            <v>35210650595271000105550030009865561992417459</v>
          </cell>
          <cell r="M119" t="str">
            <v>35 -  São Paulo</v>
          </cell>
          <cell r="N119">
            <v>3963.4</v>
          </cell>
        </row>
        <row r="120">
          <cell r="C120" t="str">
            <v>HOSPITAL PELÓPIDAS SILVEIRA</v>
          </cell>
          <cell r="E120" t="str">
            <v>3.12 - Material Hospitalar</v>
          </cell>
          <cell r="F120">
            <v>1513946000114</v>
          </cell>
          <cell r="G120" t="str">
            <v>BOSTON SCIENTIFIC DO BRASIL LTDA</v>
          </cell>
          <cell r="H120" t="str">
            <v>B</v>
          </cell>
          <cell r="I120" t="str">
            <v>S</v>
          </cell>
          <cell r="J120" t="str">
            <v>002357492</v>
          </cell>
          <cell r="K120">
            <v>44363</v>
          </cell>
          <cell r="L120" t="str">
            <v>35210601513946000114550030023574921023337835</v>
          </cell>
          <cell r="M120" t="str">
            <v>35 -  São Paulo</v>
          </cell>
          <cell r="N120">
            <v>1073.92</v>
          </cell>
        </row>
        <row r="121">
          <cell r="C121" t="str">
            <v>HOSPITAL PELÓPIDAS SILVEIRA</v>
          </cell>
          <cell r="E121" t="str">
            <v>3.12 - Material Hospitalar</v>
          </cell>
          <cell r="F121">
            <v>1513946000114</v>
          </cell>
          <cell r="G121" t="str">
            <v>BOSTON SCIENTIFIC DO BRASIL LTDA</v>
          </cell>
          <cell r="H121" t="str">
            <v>B</v>
          </cell>
          <cell r="I121" t="str">
            <v>S</v>
          </cell>
          <cell r="J121" t="str">
            <v>002357387</v>
          </cell>
          <cell r="K121">
            <v>44363</v>
          </cell>
          <cell r="L121" t="str">
            <v>35210601513946000114550030023573871023336647</v>
          </cell>
          <cell r="M121" t="str">
            <v>35 -  São Paulo</v>
          </cell>
          <cell r="N121">
            <v>750</v>
          </cell>
        </row>
        <row r="122">
          <cell r="C122" t="str">
            <v>HOSPITAL PELÓPIDAS SILVEIRA</v>
          </cell>
          <cell r="E122" t="str">
            <v>3.12 - Material Hospitalar</v>
          </cell>
          <cell r="F122">
            <v>1513946000114</v>
          </cell>
          <cell r="G122" t="str">
            <v>BOSTON SCIENTIFIC DO BRASIL LTDA</v>
          </cell>
          <cell r="H122" t="str">
            <v>B</v>
          </cell>
          <cell r="I122" t="str">
            <v>S</v>
          </cell>
          <cell r="J122" t="str">
            <v>002357487</v>
          </cell>
          <cell r="K122">
            <v>44363</v>
          </cell>
          <cell r="L122" t="str">
            <v>35210601513946000114550030023574871023337789</v>
          </cell>
          <cell r="M122" t="str">
            <v>35 -  São Paulo</v>
          </cell>
          <cell r="N122">
            <v>1295</v>
          </cell>
        </row>
        <row r="123">
          <cell r="C123" t="str">
            <v>HOSPITAL PELÓPIDAS SILVEIRA</v>
          </cell>
          <cell r="E123" t="str">
            <v>3.12 - Material Hospitalar</v>
          </cell>
          <cell r="F123">
            <v>1513946000114</v>
          </cell>
          <cell r="G123" t="str">
            <v>BOSTON SCIENTIFIC DO BRASIL LTDA</v>
          </cell>
          <cell r="H123" t="str">
            <v>B</v>
          </cell>
          <cell r="I123" t="str">
            <v>S</v>
          </cell>
          <cell r="J123" t="str">
            <v>002357489</v>
          </cell>
          <cell r="K123">
            <v>44363</v>
          </cell>
          <cell r="L123" t="str">
            <v>35210601513946000114550030023574891023337805</v>
          </cell>
          <cell r="M123" t="str">
            <v>35 -  São Paulo</v>
          </cell>
          <cell r="N123">
            <v>5930</v>
          </cell>
        </row>
        <row r="124">
          <cell r="C124" t="str">
            <v>HOSPITAL PELÓPIDAS SILVEIRA</v>
          </cell>
          <cell r="E124" t="str">
            <v>3.12 - Material Hospitalar</v>
          </cell>
          <cell r="F124">
            <v>1513946000114</v>
          </cell>
          <cell r="G124" t="str">
            <v>BOSTON SCIENTIFIC DO BRASIL LTDA</v>
          </cell>
          <cell r="H124" t="str">
            <v>B</v>
          </cell>
          <cell r="I124" t="str">
            <v>S</v>
          </cell>
          <cell r="J124" t="str">
            <v>002357386</v>
          </cell>
          <cell r="K124">
            <v>44363</v>
          </cell>
          <cell r="L124" t="str">
            <v>35210601513946000114550030023573861023336631</v>
          </cell>
          <cell r="M124" t="str">
            <v>35 -  São Paulo</v>
          </cell>
          <cell r="N124">
            <v>3885</v>
          </cell>
        </row>
        <row r="125">
          <cell r="C125" t="str">
            <v>HOSPITAL PELÓPIDAS SILVEIRA</v>
          </cell>
          <cell r="E125" t="str">
            <v>3.12 - Material Hospitalar</v>
          </cell>
          <cell r="F125">
            <v>1513946000114</v>
          </cell>
          <cell r="G125" t="str">
            <v>BOSTON SCIENTIFIC DO BRASIL LTDA</v>
          </cell>
          <cell r="H125" t="str">
            <v>B</v>
          </cell>
          <cell r="I125" t="str">
            <v>S</v>
          </cell>
          <cell r="J125" t="str">
            <v>002357337</v>
          </cell>
          <cell r="K125">
            <v>44363</v>
          </cell>
          <cell r="L125" t="str">
            <v>35210601513946000114550030023573371023336149</v>
          </cell>
          <cell r="M125" t="str">
            <v>35 -  São Paulo</v>
          </cell>
          <cell r="N125">
            <v>375</v>
          </cell>
        </row>
        <row r="126">
          <cell r="C126" t="str">
            <v>HOSPITAL PELÓPIDAS SILVEIRA</v>
          </cell>
          <cell r="E126" t="str">
            <v>3.12 - Material Hospitalar</v>
          </cell>
          <cell r="F126">
            <v>1513946000114</v>
          </cell>
          <cell r="G126" t="str">
            <v>BOSTON SCIENTIFIC DO BRASIL LTDA</v>
          </cell>
          <cell r="H126" t="str">
            <v>B</v>
          </cell>
          <cell r="I126" t="str">
            <v>S</v>
          </cell>
          <cell r="J126" t="str">
            <v>002357491</v>
          </cell>
          <cell r="K126">
            <v>44363</v>
          </cell>
          <cell r="L126" t="str">
            <v>35210601513946000114550030023574911023337820</v>
          </cell>
          <cell r="M126" t="str">
            <v>35 -  São Paulo</v>
          </cell>
          <cell r="N126">
            <v>375</v>
          </cell>
        </row>
        <row r="127">
          <cell r="C127" t="str">
            <v>HOSPITAL PELÓPIDAS SILVEIRA</v>
          </cell>
          <cell r="E127" t="str">
            <v>3.12 - Material Hospitalar</v>
          </cell>
          <cell r="F127">
            <v>1513946000114</v>
          </cell>
          <cell r="G127" t="str">
            <v>BOSTON SCIENTIFIC DO BRASIL LTDA</v>
          </cell>
          <cell r="H127" t="str">
            <v>B</v>
          </cell>
          <cell r="I127" t="str">
            <v>S</v>
          </cell>
          <cell r="J127" t="str">
            <v>002357488</v>
          </cell>
          <cell r="K127">
            <v>44363</v>
          </cell>
          <cell r="L127" t="str">
            <v>35210601513946000114550030023574881023337794</v>
          </cell>
          <cell r="M127" t="str">
            <v>35 -  São Paulo</v>
          </cell>
          <cell r="N127">
            <v>1073.92</v>
          </cell>
        </row>
        <row r="128">
          <cell r="C128" t="str">
            <v>HOSPITAL PELÓPIDAS SILVEIRA</v>
          </cell>
          <cell r="E128" t="str">
            <v>3.12 - Material Hospitalar</v>
          </cell>
          <cell r="F128">
            <v>1513946000114</v>
          </cell>
          <cell r="G128" t="str">
            <v>BOSTON SCIENTIFIC DO BRASIL LTDA</v>
          </cell>
          <cell r="H128" t="str">
            <v>B</v>
          </cell>
          <cell r="I128" t="str">
            <v>S</v>
          </cell>
          <cell r="J128" t="str">
            <v>002357388</v>
          </cell>
          <cell r="K128">
            <v>44363</v>
          </cell>
          <cell r="L128" t="str">
            <v>35210601513946000114550030023573881023336652</v>
          </cell>
          <cell r="M128" t="str">
            <v>35 -  São Paulo</v>
          </cell>
          <cell r="N128">
            <v>375</v>
          </cell>
        </row>
        <row r="129">
          <cell r="C129" t="str">
            <v>HOSPITAL PELÓPIDAS SILVEIRA</v>
          </cell>
          <cell r="E129" t="str">
            <v>3.12 - Material Hospitalar</v>
          </cell>
          <cell r="F129">
            <v>1513946000114</v>
          </cell>
          <cell r="G129" t="str">
            <v>BOSTON SCIENTIFIC DO BRASIL LTDA</v>
          </cell>
          <cell r="H129" t="str">
            <v>B</v>
          </cell>
          <cell r="I129" t="str">
            <v>S</v>
          </cell>
          <cell r="J129" t="str">
            <v>002357385</v>
          </cell>
          <cell r="K129">
            <v>44363</v>
          </cell>
          <cell r="L129" t="str">
            <v>35210601513946000114550030023573851023336626</v>
          </cell>
          <cell r="M129" t="str">
            <v>35 -  São Paulo</v>
          </cell>
          <cell r="N129">
            <v>1295</v>
          </cell>
        </row>
        <row r="130">
          <cell r="C130" t="str">
            <v>HOSPITAL PELÓPIDAS SILVEIRA</v>
          </cell>
          <cell r="E130" t="str">
            <v>3.12 - Material Hospitalar</v>
          </cell>
          <cell r="F130">
            <v>1513946000114</v>
          </cell>
          <cell r="G130" t="str">
            <v>BOSTON SCIENTIFIC DO BRASIL LTDA</v>
          </cell>
          <cell r="H130" t="str">
            <v>B</v>
          </cell>
          <cell r="I130" t="str">
            <v>S</v>
          </cell>
          <cell r="J130" t="str">
            <v>002357490</v>
          </cell>
          <cell r="K130">
            <v>44363</v>
          </cell>
          <cell r="L130" t="str">
            <v>35210601513946000114550030023574901023337814</v>
          </cell>
          <cell r="M130" t="str">
            <v>35 -  São Paulo</v>
          </cell>
          <cell r="N130">
            <v>698.92</v>
          </cell>
        </row>
        <row r="131">
          <cell r="C131" t="str">
            <v>HOSPITAL PELÓPIDAS SILVEIRA</v>
          </cell>
          <cell r="E131" t="str">
            <v>3.12 - Material Hospitalar</v>
          </cell>
          <cell r="F131">
            <v>1437707000122</v>
          </cell>
          <cell r="G131" t="str">
            <v>SCI TECH PRODUTOS MEDICOS LTDA</v>
          </cell>
          <cell r="H131" t="str">
            <v>B</v>
          </cell>
          <cell r="I131" t="str">
            <v>S</v>
          </cell>
          <cell r="J131" t="str">
            <v>000200789</v>
          </cell>
          <cell r="K131">
            <v>44363</v>
          </cell>
          <cell r="L131" t="str">
            <v>52210601437707000122550550002007891696637040</v>
          </cell>
          <cell r="M131" t="str">
            <v>52 -  Goiás</v>
          </cell>
          <cell r="N131">
            <v>1100</v>
          </cell>
        </row>
        <row r="132">
          <cell r="C132" t="str">
            <v>HOSPITAL PELÓPIDAS SILVEIRA</v>
          </cell>
          <cell r="E132" t="str">
            <v>3.12 - Material Hospitalar</v>
          </cell>
          <cell r="F132">
            <v>4737413000104</v>
          </cell>
          <cell r="G132" t="str">
            <v>CICLO MED DO BRASIL  LTDA</v>
          </cell>
          <cell r="H132" t="str">
            <v>B</v>
          </cell>
          <cell r="I132" t="str">
            <v>S</v>
          </cell>
          <cell r="J132" t="str">
            <v>000020867</v>
          </cell>
          <cell r="K132">
            <v>44363</v>
          </cell>
          <cell r="L132" t="str">
            <v>41210604737413000104550010000208671417159099</v>
          </cell>
          <cell r="M132" t="str">
            <v>41 -  Paraná</v>
          </cell>
          <cell r="N132">
            <v>2500</v>
          </cell>
        </row>
        <row r="133">
          <cell r="C133" t="str">
            <v>HOSPITAL PELÓPIDAS SILVEIRA</v>
          </cell>
          <cell r="E133" t="str">
            <v>3.12 - Material Hospitalar</v>
          </cell>
          <cell r="F133">
            <v>4737413000104</v>
          </cell>
          <cell r="G133" t="str">
            <v>CICLO MED DO BRASIL  LTDA</v>
          </cell>
          <cell r="H133" t="str">
            <v>B</v>
          </cell>
          <cell r="I133" t="str">
            <v>S</v>
          </cell>
          <cell r="J133" t="str">
            <v>000020868</v>
          </cell>
          <cell r="K133">
            <v>44363</v>
          </cell>
          <cell r="L133" t="str">
            <v>41210604737413000104550010000208681163943750</v>
          </cell>
          <cell r="M133" t="str">
            <v>41 -  Paraná</v>
          </cell>
          <cell r="N133">
            <v>2500</v>
          </cell>
        </row>
        <row r="134">
          <cell r="C134" t="str">
            <v>HOSPITAL PELÓPIDAS SILVEIRA</v>
          </cell>
          <cell r="E134" t="str">
            <v>3.12 - Material Hospitalar</v>
          </cell>
          <cell r="F134">
            <v>24436602000154</v>
          </cell>
          <cell r="G134" t="str">
            <v>ART CIRURGICA LTDA</v>
          </cell>
          <cell r="H134" t="str">
            <v>B</v>
          </cell>
          <cell r="I134" t="str">
            <v>S</v>
          </cell>
          <cell r="J134" t="str">
            <v>89442</v>
          </cell>
          <cell r="K134">
            <v>44364</v>
          </cell>
          <cell r="L134" t="str">
            <v>26210624436602000154550010000894421174220311</v>
          </cell>
          <cell r="M134" t="str">
            <v>26 -  Pernambuco</v>
          </cell>
          <cell r="N134">
            <v>120</v>
          </cell>
        </row>
        <row r="135">
          <cell r="C135" t="str">
            <v>HOSPITAL PELÓPIDAS SILVEIRA</v>
          </cell>
          <cell r="E135" t="str">
            <v>3.12 - Material Hospitalar</v>
          </cell>
          <cell r="F135">
            <v>24436602000154</v>
          </cell>
          <cell r="G135" t="str">
            <v>ART CIRURGICA LTDA</v>
          </cell>
          <cell r="H135" t="str">
            <v>B</v>
          </cell>
          <cell r="I135" t="str">
            <v>S</v>
          </cell>
          <cell r="J135" t="str">
            <v>89446</v>
          </cell>
          <cell r="K135">
            <v>44364</v>
          </cell>
          <cell r="L135" t="str">
            <v>26210624436602000154550010000894461175153617</v>
          </cell>
          <cell r="M135" t="str">
            <v>26 -  Pernambuco</v>
          </cell>
          <cell r="N135">
            <v>600</v>
          </cell>
        </row>
        <row r="136">
          <cell r="C136" t="str">
            <v>HOSPITAL PELÓPIDAS SILVEIRA</v>
          </cell>
          <cell r="E136" t="str">
            <v>3.12 - Material Hospitalar</v>
          </cell>
          <cell r="F136">
            <v>24436602000154</v>
          </cell>
          <cell r="G136" t="str">
            <v>ART CIRURGICA LTDA</v>
          </cell>
          <cell r="H136" t="str">
            <v>B</v>
          </cell>
          <cell r="I136" t="str">
            <v>S</v>
          </cell>
          <cell r="J136" t="str">
            <v>89439</v>
          </cell>
          <cell r="K136">
            <v>44364</v>
          </cell>
          <cell r="L136" t="str">
            <v>26210624436602000154550010000894391174115105</v>
          </cell>
          <cell r="M136" t="str">
            <v>26 -  Pernambuco</v>
          </cell>
          <cell r="N136">
            <v>60</v>
          </cell>
        </row>
        <row r="137">
          <cell r="C137" t="str">
            <v>HOSPITAL PELÓPIDAS SILVEIRA</v>
          </cell>
          <cell r="E137" t="str">
            <v>3.12 - Material Hospitalar</v>
          </cell>
          <cell r="F137">
            <v>24436602000154</v>
          </cell>
          <cell r="G137" t="str">
            <v>ART CIRURGICA LTDA</v>
          </cell>
          <cell r="H137" t="str">
            <v>B</v>
          </cell>
          <cell r="I137" t="str">
            <v>S</v>
          </cell>
          <cell r="J137" t="str">
            <v>89438</v>
          </cell>
          <cell r="K137">
            <v>44364</v>
          </cell>
          <cell r="L137" t="str">
            <v>26210624436602000154550010000894381174054443</v>
          </cell>
          <cell r="M137" t="str">
            <v>26 -  Pernambuco</v>
          </cell>
          <cell r="N137">
            <v>60</v>
          </cell>
        </row>
        <row r="138">
          <cell r="C138" t="str">
            <v>HOSPITAL PELÓPIDAS SILVEIRA</v>
          </cell>
          <cell r="E138" t="str">
            <v>3.12 - Material Hospitalar</v>
          </cell>
          <cell r="F138">
            <v>24436602000154</v>
          </cell>
          <cell r="G138" t="str">
            <v>ART CIRURGICA LTDA</v>
          </cell>
          <cell r="H138" t="str">
            <v>B</v>
          </cell>
          <cell r="I138" t="str">
            <v>S</v>
          </cell>
          <cell r="J138" t="str">
            <v>89437</v>
          </cell>
          <cell r="K138">
            <v>44364</v>
          </cell>
          <cell r="L138" t="str">
            <v>26210624436602000154550010000894371174033252</v>
          </cell>
          <cell r="M138" t="str">
            <v>26 -  Pernambuco</v>
          </cell>
          <cell r="N138">
            <v>60</v>
          </cell>
        </row>
        <row r="139">
          <cell r="C139" t="str">
            <v>HOSPITAL PELÓPIDAS SILVEIRA</v>
          </cell>
          <cell r="E139" t="str">
            <v>3.12 - Material Hospitalar</v>
          </cell>
          <cell r="F139">
            <v>24436602000154</v>
          </cell>
          <cell r="G139" t="str">
            <v>ART CIRURGICA LTDA</v>
          </cell>
          <cell r="H139" t="str">
            <v>B</v>
          </cell>
          <cell r="I139" t="str">
            <v>S</v>
          </cell>
          <cell r="J139" t="str">
            <v>89434</v>
          </cell>
          <cell r="K139">
            <v>44364</v>
          </cell>
          <cell r="L139" t="str">
            <v>26210624436602000154550010000894341173925743</v>
          </cell>
          <cell r="M139" t="str">
            <v>26 -  Pernambuco</v>
          </cell>
          <cell r="N139">
            <v>1540</v>
          </cell>
        </row>
        <row r="140">
          <cell r="C140" t="str">
            <v>HOSPITAL PELÓPIDAS SILVEIRA</v>
          </cell>
          <cell r="E140" t="str">
            <v>3.12 - Material Hospitalar</v>
          </cell>
          <cell r="F140">
            <v>24436602000154</v>
          </cell>
          <cell r="G140" t="str">
            <v>ART CIRURGICA LTDA</v>
          </cell>
          <cell r="H140" t="str">
            <v>B</v>
          </cell>
          <cell r="I140" t="str">
            <v>S</v>
          </cell>
          <cell r="J140" t="str">
            <v>89443</v>
          </cell>
          <cell r="K140">
            <v>44364</v>
          </cell>
          <cell r="L140" t="str">
            <v>26210624436602000154550010000894431175058680</v>
          </cell>
          <cell r="M140" t="str">
            <v>26 -  Pernambuco</v>
          </cell>
          <cell r="N140">
            <v>560</v>
          </cell>
        </row>
        <row r="141">
          <cell r="C141" t="str">
            <v>HOSPITAL PELÓPIDAS SILVEIRA</v>
          </cell>
          <cell r="E141" t="str">
            <v>3.12 - Material Hospitalar</v>
          </cell>
          <cell r="F141">
            <v>24436602000154</v>
          </cell>
          <cell r="G141" t="str">
            <v>ART CIRURGICA LTDA</v>
          </cell>
          <cell r="H141" t="str">
            <v>B</v>
          </cell>
          <cell r="I141" t="str">
            <v>S</v>
          </cell>
          <cell r="J141" t="str">
            <v>89440</v>
          </cell>
          <cell r="K141">
            <v>44364</v>
          </cell>
          <cell r="L141" t="str">
            <v>26210624436602000154550010000894401174137509</v>
          </cell>
          <cell r="M141" t="str">
            <v>26 -  Pernambuco</v>
          </cell>
          <cell r="N141">
            <v>980</v>
          </cell>
        </row>
        <row r="142">
          <cell r="C142" t="str">
            <v>HOSPITAL PELÓPIDAS SILVEIRA</v>
          </cell>
          <cell r="E142" t="str">
            <v>3.12 - Material Hospitalar</v>
          </cell>
          <cell r="F142">
            <v>24436602000154</v>
          </cell>
          <cell r="G142" t="str">
            <v>ART CIRURGICA LTDA</v>
          </cell>
          <cell r="H142" t="str">
            <v>B</v>
          </cell>
          <cell r="I142" t="str">
            <v>S</v>
          </cell>
          <cell r="J142" t="str">
            <v>89427</v>
          </cell>
          <cell r="K142">
            <v>44364</v>
          </cell>
          <cell r="L142" t="str">
            <v>26210624436602000154550010000894271174822188</v>
          </cell>
          <cell r="M142" t="str">
            <v>26 -  Pernambuco</v>
          </cell>
          <cell r="N142">
            <v>220</v>
          </cell>
        </row>
        <row r="143">
          <cell r="C143" t="str">
            <v>HOSPITAL PELÓPIDAS SILVEIRA</v>
          </cell>
          <cell r="E143" t="str">
            <v>3.12 - Material Hospitalar</v>
          </cell>
          <cell r="F143">
            <v>24436602000154</v>
          </cell>
          <cell r="G143" t="str">
            <v>ART CIRURGICA LTDA</v>
          </cell>
          <cell r="H143" t="str">
            <v>B</v>
          </cell>
          <cell r="I143" t="str">
            <v>S</v>
          </cell>
          <cell r="J143" t="str">
            <v>89436</v>
          </cell>
          <cell r="K143">
            <v>44364</v>
          </cell>
          <cell r="L143" t="str">
            <v>26210624436602000154550010000894361174012533</v>
          </cell>
          <cell r="M143" t="str">
            <v>26 -  Pernambuco</v>
          </cell>
          <cell r="N143">
            <v>220</v>
          </cell>
        </row>
        <row r="144">
          <cell r="C144" t="str">
            <v>HOSPITAL PELÓPIDAS SILVEIRA</v>
          </cell>
          <cell r="E144" t="str">
            <v>3.12 - Material Hospitalar</v>
          </cell>
          <cell r="F144">
            <v>24436602000154</v>
          </cell>
          <cell r="G144" t="str">
            <v>ART CIRURGICA LTDA</v>
          </cell>
          <cell r="H144" t="str">
            <v>B</v>
          </cell>
          <cell r="I144" t="str">
            <v>S</v>
          </cell>
          <cell r="J144" t="str">
            <v>89432</v>
          </cell>
          <cell r="K144">
            <v>44364</v>
          </cell>
          <cell r="L144" t="str">
            <v>26210624436602000154550010000894321173842835</v>
          </cell>
          <cell r="M144" t="str">
            <v>26 -  Pernambuco</v>
          </cell>
          <cell r="N144">
            <v>820</v>
          </cell>
        </row>
        <row r="145">
          <cell r="C145" t="str">
            <v>HOSPITAL PELÓPIDAS SILVEIRA</v>
          </cell>
          <cell r="E145" t="str">
            <v>3.12 - Material Hospitalar</v>
          </cell>
          <cell r="F145">
            <v>24436602000154</v>
          </cell>
          <cell r="G145" t="str">
            <v>ART CIRURGICA LTDA</v>
          </cell>
          <cell r="H145" t="str">
            <v>B</v>
          </cell>
          <cell r="I145" t="str">
            <v>S</v>
          </cell>
          <cell r="J145" t="str">
            <v>89430</v>
          </cell>
          <cell r="K145">
            <v>44364</v>
          </cell>
          <cell r="L145" t="str">
            <v>26210624436602000154550010000894301173758570</v>
          </cell>
          <cell r="M145" t="str">
            <v>26 -  Pernambuco</v>
          </cell>
          <cell r="N145">
            <v>1740</v>
          </cell>
        </row>
        <row r="146">
          <cell r="C146" t="str">
            <v>HOSPITAL PELÓPIDAS SILVEIRA</v>
          </cell>
          <cell r="E146" t="str">
            <v>3.12 - Material Hospitalar</v>
          </cell>
          <cell r="F146">
            <v>24436602000154</v>
          </cell>
          <cell r="G146" t="str">
            <v>ART CIRURGICA LTDA</v>
          </cell>
          <cell r="H146" t="str">
            <v>B</v>
          </cell>
          <cell r="I146" t="str">
            <v>S</v>
          </cell>
          <cell r="J146" t="str">
            <v>89429</v>
          </cell>
          <cell r="K146">
            <v>44364</v>
          </cell>
          <cell r="L146" t="str">
            <v>26210624436602000154550010000894291173737467</v>
          </cell>
          <cell r="M146" t="str">
            <v>26 -  Pernambuco</v>
          </cell>
          <cell r="N146">
            <v>600</v>
          </cell>
        </row>
        <row r="147">
          <cell r="C147" t="str">
            <v>HOSPITAL PELÓPIDAS SILVEIRA</v>
          </cell>
          <cell r="E147" t="str">
            <v>3.12 - Material Hospitalar</v>
          </cell>
          <cell r="F147">
            <v>24436602000154</v>
          </cell>
          <cell r="G147" t="str">
            <v>ART CIRURGICA LTDA</v>
          </cell>
          <cell r="H147" t="str">
            <v>B</v>
          </cell>
          <cell r="I147" t="str">
            <v>S</v>
          </cell>
          <cell r="J147" t="str">
            <v>89428</v>
          </cell>
          <cell r="K147">
            <v>44364</v>
          </cell>
          <cell r="L147" t="str">
            <v>26210624436602000154550010000894281173718449</v>
          </cell>
          <cell r="M147" t="str">
            <v>26 -  Pernambuco</v>
          </cell>
          <cell r="N147">
            <v>440</v>
          </cell>
        </row>
        <row r="148">
          <cell r="C148" t="str">
            <v>HOSPITAL PELÓPIDAS SILVEIRA</v>
          </cell>
          <cell r="E148" t="str">
            <v>3.12 - Material Hospitalar</v>
          </cell>
          <cell r="F148">
            <v>24436602000154</v>
          </cell>
          <cell r="G148" t="str">
            <v>ART CIRURGICA LTDA</v>
          </cell>
          <cell r="H148" t="str">
            <v>B</v>
          </cell>
          <cell r="I148" t="str">
            <v>S</v>
          </cell>
          <cell r="J148" t="str">
            <v>89433</v>
          </cell>
          <cell r="K148">
            <v>44364</v>
          </cell>
          <cell r="L148" t="str">
            <v>26210624436602000154550010000894331173904234</v>
          </cell>
          <cell r="M148" t="str">
            <v>26 -  Pernambuco</v>
          </cell>
          <cell r="N148">
            <v>120</v>
          </cell>
        </row>
        <row r="149">
          <cell r="C149" t="str">
            <v>HOSPITAL PELÓPIDAS SILVEIRA</v>
          </cell>
          <cell r="E149" t="str">
            <v>3.12 - Material Hospitalar</v>
          </cell>
          <cell r="F149">
            <v>24436602000154</v>
          </cell>
          <cell r="G149" t="str">
            <v>ART CIRURGICA LTDA</v>
          </cell>
          <cell r="H149" t="str">
            <v>B</v>
          </cell>
          <cell r="I149" t="str">
            <v>S</v>
          </cell>
          <cell r="J149" t="str">
            <v>89425</v>
          </cell>
          <cell r="K149">
            <v>44364</v>
          </cell>
          <cell r="L149" t="str">
            <v>26210624436602000154550010000894251174722731</v>
          </cell>
          <cell r="M149" t="str">
            <v>26 -  Pernambuco</v>
          </cell>
          <cell r="N149">
            <v>1260</v>
          </cell>
        </row>
        <row r="150">
          <cell r="C150" t="str">
            <v>HOSPITAL PELÓPIDAS SILVEIRA</v>
          </cell>
          <cell r="E150" t="str">
            <v>3.12 - Material Hospitalar</v>
          </cell>
          <cell r="F150">
            <v>24436602000154</v>
          </cell>
          <cell r="G150" t="str">
            <v>ART CIRURGICA LTDA</v>
          </cell>
          <cell r="H150" t="str">
            <v>B</v>
          </cell>
          <cell r="I150" t="str">
            <v>S</v>
          </cell>
          <cell r="J150" t="str">
            <v>89424</v>
          </cell>
          <cell r="K150">
            <v>44364</v>
          </cell>
          <cell r="L150" t="str">
            <v>26210624436602000154550010000894241174601295</v>
          </cell>
          <cell r="M150" t="str">
            <v>26 -  Pernambuco</v>
          </cell>
          <cell r="N150">
            <v>600</v>
          </cell>
        </row>
        <row r="151">
          <cell r="C151" t="str">
            <v>HOSPITAL PELÓPIDAS SILVEIRA</v>
          </cell>
          <cell r="E151" t="str">
            <v>3.12 - Material Hospitalar</v>
          </cell>
          <cell r="F151">
            <v>24436602000154</v>
          </cell>
          <cell r="G151" t="str">
            <v>ART CIRURGICA LTDA</v>
          </cell>
          <cell r="H151" t="str">
            <v>B</v>
          </cell>
          <cell r="I151" t="str">
            <v>S</v>
          </cell>
          <cell r="J151" t="str">
            <v>89444</v>
          </cell>
          <cell r="K151">
            <v>44364</v>
          </cell>
          <cell r="L151" t="str">
            <v>26210624436602000154550010000894441175116679</v>
          </cell>
          <cell r="M151" t="str">
            <v>26 -  Pernambuco</v>
          </cell>
          <cell r="N151">
            <v>600</v>
          </cell>
        </row>
        <row r="152">
          <cell r="C152" t="str">
            <v>HOSPITAL PELÓPIDAS SILVEIRA</v>
          </cell>
          <cell r="E152" t="str">
            <v>3.12 - Material Hospitalar</v>
          </cell>
          <cell r="F152">
            <v>24436602000154</v>
          </cell>
          <cell r="G152" t="str">
            <v>ART CIRURGICA LTDA</v>
          </cell>
          <cell r="H152" t="str">
            <v>B</v>
          </cell>
          <cell r="I152" t="str">
            <v>S</v>
          </cell>
          <cell r="J152" t="str">
            <v>89441</v>
          </cell>
          <cell r="K152">
            <v>44364</v>
          </cell>
          <cell r="L152" t="str">
            <v>26210624436602000154550010000894411174201123</v>
          </cell>
          <cell r="M152" t="str">
            <v>26 -  Pernambuco</v>
          </cell>
          <cell r="N152">
            <v>600</v>
          </cell>
        </row>
        <row r="153">
          <cell r="C153" t="str">
            <v>HOSPITAL PELÓPIDAS SILVEIRA</v>
          </cell>
          <cell r="E153" t="str">
            <v>3.12 - Material Hospitalar</v>
          </cell>
          <cell r="F153">
            <v>24436602000154</v>
          </cell>
          <cell r="G153" t="str">
            <v>ART CIRURGICA LTDA</v>
          </cell>
          <cell r="H153" t="str">
            <v>B</v>
          </cell>
          <cell r="I153" t="str">
            <v>S</v>
          </cell>
          <cell r="J153" t="str">
            <v>89435</v>
          </cell>
          <cell r="K153">
            <v>44364</v>
          </cell>
          <cell r="L153" t="str">
            <v>26210624436602000154550010000894351173947698</v>
          </cell>
          <cell r="M153" t="str">
            <v>26 -  Pernambuco</v>
          </cell>
          <cell r="N153">
            <v>220</v>
          </cell>
        </row>
        <row r="154">
          <cell r="C154" t="str">
            <v>HOSPITAL PELÓPIDAS SILVEIRA</v>
          </cell>
          <cell r="E154" t="str">
            <v>3.12 - Material Hospitalar</v>
          </cell>
          <cell r="F154">
            <v>24436602000154</v>
          </cell>
          <cell r="G154" t="str">
            <v>ART CIRURGICA LTDA</v>
          </cell>
          <cell r="H154" t="str">
            <v>B</v>
          </cell>
          <cell r="I154" t="str">
            <v>S</v>
          </cell>
          <cell r="J154" t="str">
            <v>89426</v>
          </cell>
          <cell r="K154">
            <v>44364</v>
          </cell>
          <cell r="L154" t="str">
            <v>26210624436602000154550010000894261174737418</v>
          </cell>
          <cell r="M154" t="str">
            <v>26 -  Pernambuco</v>
          </cell>
          <cell r="N154">
            <v>220</v>
          </cell>
        </row>
        <row r="155">
          <cell r="C155" t="str">
            <v>HOSPITAL PELÓPIDAS SILVEIRA</v>
          </cell>
          <cell r="E155" t="str">
            <v>3.12 - Material Hospitalar</v>
          </cell>
          <cell r="F155">
            <v>24436602000154</v>
          </cell>
          <cell r="G155" t="str">
            <v>ART CIRURGICA LTDA</v>
          </cell>
          <cell r="H155" t="str">
            <v>B</v>
          </cell>
          <cell r="I155" t="str">
            <v>S</v>
          </cell>
          <cell r="J155" t="str">
            <v>89445</v>
          </cell>
          <cell r="K155">
            <v>44364</v>
          </cell>
          <cell r="L155" t="str">
            <v>26210624436602000154550010000894451175225254</v>
          </cell>
          <cell r="M155" t="str">
            <v>26 -  Pernambuco</v>
          </cell>
          <cell r="N155">
            <v>1040</v>
          </cell>
        </row>
        <row r="156">
          <cell r="C156" t="str">
            <v>HOSPITAL PELÓPIDAS SILVEIRA</v>
          </cell>
          <cell r="E156" t="str">
            <v>3.12 - Material Hospitalar</v>
          </cell>
          <cell r="F156">
            <v>10779833000156</v>
          </cell>
          <cell r="G156" t="str">
            <v>MEDICAL MERCANTIL DE APAR MED LTDA</v>
          </cell>
          <cell r="H156" t="str">
            <v>B</v>
          </cell>
          <cell r="I156" t="str">
            <v>S</v>
          </cell>
          <cell r="J156" t="str">
            <v>528538</v>
          </cell>
          <cell r="K156">
            <v>44364</v>
          </cell>
          <cell r="L156" t="str">
            <v>26210610779833000156550010005285381110130694</v>
          </cell>
          <cell r="M156" t="str">
            <v>26 -  Pernambuco</v>
          </cell>
          <cell r="N156">
            <v>1673.28</v>
          </cell>
        </row>
        <row r="157">
          <cell r="C157" t="str">
            <v>HOSPITAL PELÓPIDAS SILVEIRA</v>
          </cell>
          <cell r="E157" t="str">
            <v>3.12 - Material Hospitalar</v>
          </cell>
          <cell r="F157">
            <v>8675394000190</v>
          </cell>
          <cell r="G157" t="str">
            <v>SAFE SUPORTE A VIDA E COMERCIO INTERNACI</v>
          </cell>
          <cell r="H157" t="str">
            <v>B</v>
          </cell>
          <cell r="I157" t="str">
            <v>S</v>
          </cell>
          <cell r="J157" t="str">
            <v>34520</v>
          </cell>
          <cell r="K157">
            <v>44364</v>
          </cell>
          <cell r="L157" t="str">
            <v>21210608675394000190550010000345201756366144</v>
          </cell>
          <cell r="M157" t="str">
            <v>26 -  Pernambuco</v>
          </cell>
          <cell r="N157">
            <v>2240</v>
          </cell>
        </row>
        <row r="158">
          <cell r="C158" t="str">
            <v>HOSPITAL PELÓPIDAS SILVEIRA</v>
          </cell>
          <cell r="E158" t="str">
            <v>3.12 - Material Hospitalar</v>
          </cell>
          <cell r="F158">
            <v>19039290000105</v>
          </cell>
          <cell r="G158" t="str">
            <v>DINAMICA COM E REPRES DE PROD MED LTDA</v>
          </cell>
          <cell r="H158" t="str">
            <v>B</v>
          </cell>
          <cell r="I158" t="str">
            <v>S</v>
          </cell>
          <cell r="J158" t="str">
            <v>000019480</v>
          </cell>
          <cell r="K158">
            <v>44364</v>
          </cell>
          <cell r="L158" t="str">
            <v>25210619039290000105550010000194801041766799</v>
          </cell>
          <cell r="M158" t="str">
            <v>25 -  Paraíba</v>
          </cell>
          <cell r="N158">
            <v>3314</v>
          </cell>
        </row>
        <row r="159">
          <cell r="C159" t="str">
            <v>HOSPITAL PELÓPIDAS SILVEIRA</v>
          </cell>
          <cell r="E159" t="str">
            <v>3.12 - Material Hospitalar</v>
          </cell>
          <cell r="F159">
            <v>7160019000144</v>
          </cell>
          <cell r="G159" t="str">
            <v>VITALE COMERCIO LTDA EPP</v>
          </cell>
          <cell r="H159" t="str">
            <v>B</v>
          </cell>
          <cell r="I159" t="str">
            <v>S</v>
          </cell>
          <cell r="J159" t="str">
            <v>54740</v>
          </cell>
          <cell r="K159">
            <v>44365</v>
          </cell>
          <cell r="L159" t="str">
            <v>26210607160019000144550010000547401229312288</v>
          </cell>
          <cell r="M159" t="str">
            <v>26 -  Pernambuco</v>
          </cell>
          <cell r="N159">
            <v>310</v>
          </cell>
        </row>
        <row r="160">
          <cell r="C160" t="str">
            <v>HOSPITAL PELÓPIDAS SILVEIRA</v>
          </cell>
          <cell r="E160" t="str">
            <v>3.12 - Material Hospitalar</v>
          </cell>
          <cell r="F160">
            <v>1513946000114</v>
          </cell>
          <cell r="G160" t="str">
            <v>BOSTON SCIENTIFIC DO BRASIL LTDA</v>
          </cell>
          <cell r="H160" t="str">
            <v>B</v>
          </cell>
          <cell r="I160" t="str">
            <v>S</v>
          </cell>
          <cell r="J160" t="str">
            <v>002359313</v>
          </cell>
          <cell r="K160">
            <v>44365</v>
          </cell>
          <cell r="L160" t="str">
            <v>35210601513946000114550030023593131023357437</v>
          </cell>
          <cell r="M160" t="str">
            <v>35 -  São Paulo</v>
          </cell>
          <cell r="N160">
            <v>1670</v>
          </cell>
        </row>
        <row r="161">
          <cell r="C161" t="str">
            <v>HOSPITAL PELÓPIDAS SILVEIRA</v>
          </cell>
          <cell r="E161" t="str">
            <v>3.12 - Material Hospitalar</v>
          </cell>
          <cell r="F161">
            <v>8958628000297</v>
          </cell>
          <cell r="G161" t="str">
            <v>ONCOEXO DISTRIBUIDORA DE MEDICAMENTOS</v>
          </cell>
          <cell r="H161" t="str">
            <v>B</v>
          </cell>
          <cell r="I161" t="str">
            <v>S</v>
          </cell>
          <cell r="J161" t="str">
            <v>24716</v>
          </cell>
          <cell r="K161">
            <v>44365</v>
          </cell>
          <cell r="L161" t="str">
            <v>26210608958628000106550010000247161124131100</v>
          </cell>
          <cell r="M161" t="str">
            <v>25 -  Paraíba</v>
          </cell>
          <cell r="N161">
            <v>975</v>
          </cell>
        </row>
        <row r="162">
          <cell r="C162" t="str">
            <v>HOSPITAL PELÓPIDAS SILVEIRA</v>
          </cell>
          <cell r="E162" t="str">
            <v>3.12 - Material Hospitalar</v>
          </cell>
          <cell r="F162">
            <v>8958628000297</v>
          </cell>
          <cell r="G162" t="str">
            <v>ONCOEXO DISTRIBUIDORA DE MEDICAMENTOS</v>
          </cell>
          <cell r="H162" t="str">
            <v>B</v>
          </cell>
          <cell r="I162" t="str">
            <v>S</v>
          </cell>
          <cell r="J162" t="str">
            <v>24717</v>
          </cell>
          <cell r="K162">
            <v>44365</v>
          </cell>
          <cell r="L162" t="str">
            <v>26210608958628000106550010000247171183181190</v>
          </cell>
          <cell r="M162" t="str">
            <v>25 -  Paraíba</v>
          </cell>
          <cell r="N162">
            <v>975</v>
          </cell>
        </row>
        <row r="163">
          <cell r="C163" t="str">
            <v>HOSPITAL PELÓPIDAS SILVEIRA</v>
          </cell>
          <cell r="E163" t="str">
            <v>3.12 - Material Hospitalar</v>
          </cell>
          <cell r="F163">
            <v>7160019000144</v>
          </cell>
          <cell r="G163" t="str">
            <v>VITALE COMERCIO LTDA EPP</v>
          </cell>
          <cell r="H163" t="str">
            <v>B</v>
          </cell>
          <cell r="I163" t="str">
            <v>S</v>
          </cell>
          <cell r="J163" t="str">
            <v>54850</v>
          </cell>
          <cell r="K163">
            <v>44368</v>
          </cell>
          <cell r="L163" t="str">
            <v>26210607160019000144550010000548501000709579</v>
          </cell>
          <cell r="M163" t="str">
            <v>26 -  Pernambuco</v>
          </cell>
          <cell r="N163">
            <v>550</v>
          </cell>
        </row>
        <row r="164">
          <cell r="C164" t="str">
            <v>HOSPITAL PELÓPIDAS SILVEIRA</v>
          </cell>
          <cell r="E164" t="str">
            <v>3.12 - Material Hospitalar</v>
          </cell>
          <cell r="F164">
            <v>4237235000152</v>
          </cell>
          <cell r="G164" t="str">
            <v>ENDOCENTER COMERCIAL LTDA</v>
          </cell>
          <cell r="H164" t="str">
            <v>B</v>
          </cell>
          <cell r="I164" t="str">
            <v>S</v>
          </cell>
          <cell r="J164" t="str">
            <v>000089011</v>
          </cell>
          <cell r="K164">
            <v>44368</v>
          </cell>
          <cell r="L164" t="str">
            <v>26210604237235000152550010000890111131152230</v>
          </cell>
          <cell r="M164" t="str">
            <v>26 -  Pernambuco</v>
          </cell>
          <cell r="N164">
            <v>3000</v>
          </cell>
        </row>
        <row r="165">
          <cell r="C165" t="str">
            <v>HOSPITAL PELÓPIDAS SILVEIRA</v>
          </cell>
          <cell r="E165" t="str">
            <v>3.12 - Material Hospitalar</v>
          </cell>
          <cell r="F165">
            <v>1513946000114</v>
          </cell>
          <cell r="G165" t="str">
            <v>BOSTON SCIENTIFIC DO BRASIL LTDA</v>
          </cell>
          <cell r="H165" t="str">
            <v>B</v>
          </cell>
          <cell r="I165" t="str">
            <v>S</v>
          </cell>
          <cell r="J165" t="str">
            <v>002360327</v>
          </cell>
          <cell r="K165">
            <v>44368</v>
          </cell>
          <cell r="L165" t="str">
            <v>35210601513946000114550030023603271023369662</v>
          </cell>
          <cell r="M165" t="str">
            <v>35 -  São Paulo</v>
          </cell>
          <cell r="N165">
            <v>2096.7600000000002</v>
          </cell>
        </row>
        <row r="166">
          <cell r="C166" t="str">
            <v>HOSPITAL PELÓPIDAS SILVEIRA</v>
          </cell>
          <cell r="E166" t="str">
            <v>3.12 - Material Hospitalar</v>
          </cell>
          <cell r="F166">
            <v>1513946000114</v>
          </cell>
          <cell r="G166" t="str">
            <v>BOSTON SCIENTIFIC DO BRASIL LTDA</v>
          </cell>
          <cell r="H166" t="str">
            <v>B</v>
          </cell>
          <cell r="I166" t="str">
            <v>S</v>
          </cell>
          <cell r="J166" t="str">
            <v>002360326</v>
          </cell>
          <cell r="K166">
            <v>44368</v>
          </cell>
          <cell r="L166" t="str">
            <v>35210601513946000114550030023603261023369657</v>
          </cell>
          <cell r="M166" t="str">
            <v>35 -  São Paulo</v>
          </cell>
          <cell r="N166">
            <v>1125</v>
          </cell>
        </row>
        <row r="167">
          <cell r="C167" t="str">
            <v>HOSPITAL PELÓPIDAS SILVEIRA</v>
          </cell>
          <cell r="E167" t="str">
            <v>3.12 - Material Hospitalar</v>
          </cell>
          <cell r="F167">
            <v>1437707000122</v>
          </cell>
          <cell r="G167" t="str">
            <v>SCI TECH PRODUTOS MEDICOS LTDA</v>
          </cell>
          <cell r="H167" t="str">
            <v>B</v>
          </cell>
          <cell r="I167" t="str">
            <v>S</v>
          </cell>
          <cell r="J167" t="str">
            <v>000201406</v>
          </cell>
          <cell r="K167">
            <v>44368</v>
          </cell>
          <cell r="L167" t="str">
            <v>52210601437707000122550550002014061935118485</v>
          </cell>
          <cell r="M167" t="str">
            <v>52 -  Goiás</v>
          </cell>
          <cell r="N167">
            <v>280</v>
          </cell>
        </row>
        <row r="168">
          <cell r="C168" t="str">
            <v>HOSPITAL PELÓPIDAS SILVEIRA</v>
          </cell>
          <cell r="E168" t="str">
            <v>3.12 - Material Hospitalar</v>
          </cell>
          <cell r="F168">
            <v>4737413000104</v>
          </cell>
          <cell r="G168" t="str">
            <v>CICLO MED DO BRASIL  LTDA</v>
          </cell>
          <cell r="H168" t="str">
            <v>B</v>
          </cell>
          <cell r="I168" t="str">
            <v>S</v>
          </cell>
          <cell r="J168" t="str">
            <v>000020921</v>
          </cell>
          <cell r="K168">
            <v>44368</v>
          </cell>
          <cell r="L168" t="str">
            <v>41210604737413000104550010000209211187885067</v>
          </cell>
          <cell r="M168" t="str">
            <v>41 -  Paraná</v>
          </cell>
          <cell r="N168">
            <v>2500</v>
          </cell>
        </row>
        <row r="169">
          <cell r="C169" t="str">
            <v>HOSPITAL PELÓPIDAS SILVEIRA</v>
          </cell>
          <cell r="E169" t="str">
            <v>3.12 - Material Hospitalar</v>
          </cell>
          <cell r="F169">
            <v>11668411000176</v>
          </cell>
          <cell r="G169" t="str">
            <v>LIFETRONIK MEDICAL IMP EXP LTDA</v>
          </cell>
          <cell r="H169" t="str">
            <v>B</v>
          </cell>
          <cell r="I169" t="str">
            <v>S</v>
          </cell>
          <cell r="J169" t="str">
            <v>000012034</v>
          </cell>
          <cell r="K169">
            <v>44368</v>
          </cell>
          <cell r="L169" t="str">
            <v>26210611668411000257550010000120341025271469</v>
          </cell>
          <cell r="M169" t="str">
            <v>53 -  Distrito Federal</v>
          </cell>
          <cell r="N169">
            <v>11650</v>
          </cell>
        </row>
        <row r="170">
          <cell r="C170" t="str">
            <v>HOSPITAL PELÓPIDAS SILVEIRA</v>
          </cell>
          <cell r="E170" t="str">
            <v>3.12 - Material Hospitalar</v>
          </cell>
          <cell r="F170">
            <v>27816265000119</v>
          </cell>
          <cell r="G170" t="str">
            <v>SURGICALMED COM PROD MED HOSPITALARES</v>
          </cell>
          <cell r="H170" t="str">
            <v>B</v>
          </cell>
          <cell r="I170" t="str">
            <v>S</v>
          </cell>
          <cell r="J170" t="str">
            <v>000007592</v>
          </cell>
          <cell r="K170">
            <v>44368</v>
          </cell>
          <cell r="L170" t="str">
            <v>24210627816265000119550010000075921000075934</v>
          </cell>
          <cell r="M170" t="str">
            <v>24 -  Rio Grande do Norte</v>
          </cell>
          <cell r="N170">
            <v>620</v>
          </cell>
        </row>
        <row r="171">
          <cell r="C171" t="str">
            <v>HOSPITAL PELÓPIDAS SILVEIRA</v>
          </cell>
          <cell r="E171" t="str">
            <v>3.12 - Material Hospitalar</v>
          </cell>
          <cell r="F171">
            <v>24436602000154</v>
          </cell>
          <cell r="G171" t="str">
            <v>ART CIRURGICA LTDA</v>
          </cell>
          <cell r="H171" t="str">
            <v>B</v>
          </cell>
          <cell r="I171" t="str">
            <v>S</v>
          </cell>
          <cell r="J171" t="str">
            <v>89498</v>
          </cell>
          <cell r="K171">
            <v>44369</v>
          </cell>
          <cell r="L171" t="str">
            <v>26210624436602000154550010000894981143406540</v>
          </cell>
          <cell r="M171" t="str">
            <v>26 -  Pernambuco</v>
          </cell>
          <cell r="N171">
            <v>2550</v>
          </cell>
        </row>
        <row r="172">
          <cell r="C172" t="str">
            <v>HOSPITAL PELÓPIDAS SILVEIRA</v>
          </cell>
          <cell r="E172" t="str">
            <v>3.12 - Material Hospitalar</v>
          </cell>
          <cell r="F172">
            <v>24436602000154</v>
          </cell>
          <cell r="G172" t="str">
            <v>ART CIRURGICA LTDA</v>
          </cell>
          <cell r="H172" t="str">
            <v>B</v>
          </cell>
          <cell r="I172" t="str">
            <v>S</v>
          </cell>
          <cell r="J172" t="str">
            <v>89569</v>
          </cell>
          <cell r="K172">
            <v>44369</v>
          </cell>
          <cell r="L172" t="str">
            <v>26210624436602000154550010000895691150811220</v>
          </cell>
          <cell r="M172" t="str">
            <v>26 -  Pernambuco</v>
          </cell>
          <cell r="N172">
            <v>980</v>
          </cell>
        </row>
        <row r="173">
          <cell r="C173" t="str">
            <v>HOSPITAL PELÓPIDAS SILVEIRA</v>
          </cell>
          <cell r="E173" t="str">
            <v>3.12 - Material Hospitalar</v>
          </cell>
          <cell r="F173">
            <v>58426628000133</v>
          </cell>
          <cell r="G173" t="str">
            <v>SAMTRONIC INDUSTRIA COMERCIO LTDA</v>
          </cell>
          <cell r="H173" t="str">
            <v>B</v>
          </cell>
          <cell r="I173" t="str">
            <v>S</v>
          </cell>
          <cell r="J173" t="str">
            <v>000274237</v>
          </cell>
          <cell r="K173">
            <v>44369</v>
          </cell>
          <cell r="L173" t="str">
            <v>35210658426628000133550010002742371677620101</v>
          </cell>
          <cell r="M173" t="str">
            <v>35 -  São Paulo</v>
          </cell>
          <cell r="N173">
            <v>7150</v>
          </cell>
        </row>
        <row r="174">
          <cell r="C174" t="str">
            <v>HOSPITAL PELÓPIDAS SILVEIRA</v>
          </cell>
          <cell r="E174" t="str">
            <v>3.12 - Material Hospitalar</v>
          </cell>
          <cell r="F174">
            <v>24436602000154</v>
          </cell>
          <cell r="G174" t="str">
            <v>ART CIRURGICA LTDA</v>
          </cell>
          <cell r="H174" t="str">
            <v>B</v>
          </cell>
          <cell r="I174" t="str">
            <v>S</v>
          </cell>
          <cell r="J174" t="str">
            <v>89597</v>
          </cell>
          <cell r="K174">
            <v>44370</v>
          </cell>
          <cell r="L174" t="str">
            <v>26210624436602000154550010000895971163421578</v>
          </cell>
          <cell r="M174" t="str">
            <v>26 -  Pernambuco</v>
          </cell>
          <cell r="N174">
            <v>220</v>
          </cell>
        </row>
        <row r="175">
          <cell r="C175" t="str">
            <v>HOSPITAL PELÓPIDAS SILVEIRA</v>
          </cell>
          <cell r="E175" t="str">
            <v>3.12 - Material Hospitalar</v>
          </cell>
          <cell r="F175">
            <v>24436602000154</v>
          </cell>
          <cell r="G175" t="str">
            <v>ART CIRURGICA LTDA</v>
          </cell>
          <cell r="H175" t="str">
            <v>B</v>
          </cell>
          <cell r="I175" t="str">
            <v>S</v>
          </cell>
          <cell r="J175" t="str">
            <v>89600</v>
          </cell>
          <cell r="K175">
            <v>44370</v>
          </cell>
          <cell r="L175" t="str">
            <v>26210624436602000154550010000896001163738994</v>
          </cell>
          <cell r="M175" t="str">
            <v>26 -  Pernambuco</v>
          </cell>
          <cell r="N175">
            <v>220</v>
          </cell>
        </row>
        <row r="176">
          <cell r="C176" t="str">
            <v>HOSPITAL PELÓPIDAS SILVEIRA</v>
          </cell>
          <cell r="E176" t="str">
            <v>3.12 - Material Hospitalar</v>
          </cell>
          <cell r="F176">
            <v>24436602000154</v>
          </cell>
          <cell r="G176" t="str">
            <v>ART CIRURGICA LTDA</v>
          </cell>
          <cell r="H176" t="str">
            <v>B</v>
          </cell>
          <cell r="I176" t="str">
            <v>S</v>
          </cell>
          <cell r="J176" t="str">
            <v>89606</v>
          </cell>
          <cell r="K176">
            <v>44370</v>
          </cell>
          <cell r="L176" t="str">
            <v>26210624436602000154550010000896061164345507</v>
          </cell>
          <cell r="M176" t="str">
            <v>26 -  Pernambuco</v>
          </cell>
          <cell r="N176">
            <v>60</v>
          </cell>
        </row>
        <row r="177">
          <cell r="C177" t="str">
            <v>HOSPITAL PELÓPIDAS SILVEIRA</v>
          </cell>
          <cell r="E177" t="str">
            <v>3.12 - Material Hospitalar</v>
          </cell>
          <cell r="F177">
            <v>24436602000154</v>
          </cell>
          <cell r="G177" t="str">
            <v>ART CIRURGICA LTDA</v>
          </cell>
          <cell r="H177" t="str">
            <v>B</v>
          </cell>
          <cell r="I177" t="str">
            <v>S</v>
          </cell>
          <cell r="J177" t="str">
            <v>89602</v>
          </cell>
          <cell r="K177">
            <v>44370</v>
          </cell>
          <cell r="L177" t="str">
            <v>26210624436602000154550010000896021164205641</v>
          </cell>
          <cell r="M177" t="str">
            <v>26 -  Pernambuco</v>
          </cell>
          <cell r="N177">
            <v>60</v>
          </cell>
        </row>
        <row r="178">
          <cell r="C178" t="str">
            <v>HOSPITAL PELÓPIDAS SILVEIRA</v>
          </cell>
          <cell r="E178" t="str">
            <v>3.12 - Material Hospitalar</v>
          </cell>
          <cell r="F178">
            <v>24436602000154</v>
          </cell>
          <cell r="G178" t="str">
            <v>ART CIRURGICA LTDA</v>
          </cell>
          <cell r="H178" t="str">
            <v>B</v>
          </cell>
          <cell r="I178" t="str">
            <v>S</v>
          </cell>
          <cell r="J178" t="str">
            <v>89601</v>
          </cell>
          <cell r="K178">
            <v>44370</v>
          </cell>
          <cell r="L178" t="str">
            <v>26210624436602000154550010000896011163803670</v>
          </cell>
          <cell r="M178" t="str">
            <v>26 -  Pernambuco</v>
          </cell>
          <cell r="N178">
            <v>120</v>
          </cell>
        </row>
        <row r="179">
          <cell r="C179" t="str">
            <v>HOSPITAL PELÓPIDAS SILVEIRA</v>
          </cell>
          <cell r="E179" t="str">
            <v>3.12 - Material Hospitalar</v>
          </cell>
          <cell r="F179">
            <v>24436602000154</v>
          </cell>
          <cell r="G179" t="str">
            <v>ART CIRURGICA LTDA</v>
          </cell>
          <cell r="H179" t="str">
            <v>B</v>
          </cell>
          <cell r="I179" t="str">
            <v>S</v>
          </cell>
          <cell r="J179" t="str">
            <v>89605</v>
          </cell>
          <cell r="K179">
            <v>44370</v>
          </cell>
          <cell r="L179" t="str">
            <v>26210624436602000154550010000896051164318294</v>
          </cell>
          <cell r="M179" t="str">
            <v>26 -  Pernambuco</v>
          </cell>
          <cell r="N179">
            <v>380</v>
          </cell>
        </row>
        <row r="180">
          <cell r="C180" t="str">
            <v>HOSPITAL PELÓPIDAS SILVEIRA</v>
          </cell>
          <cell r="E180" t="str">
            <v>3.12 - Material Hospitalar</v>
          </cell>
          <cell r="F180">
            <v>24436602000154</v>
          </cell>
          <cell r="G180" t="str">
            <v>ART CIRURGICA LTDA</v>
          </cell>
          <cell r="H180" t="str">
            <v>B</v>
          </cell>
          <cell r="I180" t="str">
            <v>S</v>
          </cell>
          <cell r="J180" t="str">
            <v>89607</v>
          </cell>
          <cell r="K180">
            <v>44370</v>
          </cell>
          <cell r="L180" t="str">
            <v>26210624436602000154550010000896071164409731</v>
          </cell>
          <cell r="M180" t="str">
            <v>26 -  Pernambuco</v>
          </cell>
          <cell r="N180">
            <v>380</v>
          </cell>
        </row>
        <row r="181">
          <cell r="C181" t="str">
            <v>HOSPITAL PELÓPIDAS SILVEIRA</v>
          </cell>
          <cell r="E181" t="str">
            <v>3.12 - Material Hospitalar</v>
          </cell>
          <cell r="F181">
            <v>24436602000154</v>
          </cell>
          <cell r="G181" t="str">
            <v>ART CIRURGICA LTDA</v>
          </cell>
          <cell r="H181" t="str">
            <v>B</v>
          </cell>
          <cell r="I181" t="str">
            <v>S</v>
          </cell>
          <cell r="J181" t="str">
            <v>89598</v>
          </cell>
          <cell r="K181">
            <v>44370</v>
          </cell>
          <cell r="L181" t="str">
            <v>26210624436602000154550010000895981163624140</v>
          </cell>
          <cell r="M181" t="str">
            <v>26 -  Pernambuco</v>
          </cell>
          <cell r="N181">
            <v>880</v>
          </cell>
        </row>
        <row r="182">
          <cell r="C182" t="str">
            <v>HOSPITAL PELÓPIDAS SILVEIRA</v>
          </cell>
          <cell r="E182" t="str">
            <v>3.12 - Material Hospitalar</v>
          </cell>
          <cell r="F182">
            <v>24436602000154</v>
          </cell>
          <cell r="G182" t="str">
            <v>ART CIRURGICA LTDA</v>
          </cell>
          <cell r="H182" t="str">
            <v>B</v>
          </cell>
          <cell r="I182" t="str">
            <v>S</v>
          </cell>
          <cell r="J182" t="str">
            <v>89603</v>
          </cell>
          <cell r="K182">
            <v>44370</v>
          </cell>
          <cell r="L182" t="str">
            <v>26210624436602000154550010000896031164228690</v>
          </cell>
          <cell r="M182" t="str">
            <v>26 -  Pernambuco</v>
          </cell>
          <cell r="N182">
            <v>760</v>
          </cell>
        </row>
        <row r="183">
          <cell r="C183" t="str">
            <v>HOSPITAL PELÓPIDAS SILVEIRA</v>
          </cell>
          <cell r="E183" t="str">
            <v>3.12 - Material Hospitalar</v>
          </cell>
          <cell r="F183">
            <v>24436602000154</v>
          </cell>
          <cell r="G183" t="str">
            <v>ART CIRURGICA LTDA</v>
          </cell>
          <cell r="H183" t="str">
            <v>B</v>
          </cell>
          <cell r="I183" t="str">
            <v>S</v>
          </cell>
          <cell r="J183" t="str">
            <v>89604</v>
          </cell>
          <cell r="K183">
            <v>44370</v>
          </cell>
          <cell r="L183" t="str">
            <v>26210624436602000154550010000896041164253160</v>
          </cell>
          <cell r="M183" t="str">
            <v>26 -  Pernambuco</v>
          </cell>
          <cell r="N183">
            <v>380</v>
          </cell>
        </row>
        <row r="184">
          <cell r="C184" t="str">
            <v>HOSPITAL PELÓPIDAS SILVEIRA</v>
          </cell>
          <cell r="E184" t="str">
            <v>3.12 - Material Hospitalar</v>
          </cell>
          <cell r="F184">
            <v>50595271000105</v>
          </cell>
          <cell r="G184" t="str">
            <v>BIOTRONIK COMERCIAL MEDICA LTDA</v>
          </cell>
          <cell r="H184" t="str">
            <v>B</v>
          </cell>
          <cell r="I184" t="str">
            <v>S</v>
          </cell>
          <cell r="J184" t="str">
            <v>987454</v>
          </cell>
          <cell r="K184">
            <v>44370</v>
          </cell>
          <cell r="L184" t="str">
            <v>35210650595271000105550030009874541792987914</v>
          </cell>
          <cell r="M184" t="str">
            <v>35 -  São Paulo</v>
          </cell>
          <cell r="N184">
            <v>1300.3</v>
          </cell>
        </row>
        <row r="185">
          <cell r="C185" t="str">
            <v>HOSPITAL PELÓPIDAS SILVEIRA</v>
          </cell>
          <cell r="E185" t="str">
            <v>3.12 - Material Hospitalar</v>
          </cell>
          <cell r="F185">
            <v>50595271000105</v>
          </cell>
          <cell r="G185" t="str">
            <v>BIOTRONIK COMERCIAL MEDICA LTDA</v>
          </cell>
          <cell r="H185" t="str">
            <v>B</v>
          </cell>
          <cell r="I185" t="str">
            <v>S</v>
          </cell>
          <cell r="J185" t="str">
            <v>987456</v>
          </cell>
          <cell r="K185">
            <v>44370</v>
          </cell>
          <cell r="L185" t="str">
            <v>35210650595271000105550030009874561922193283</v>
          </cell>
          <cell r="M185" t="str">
            <v>35 -  São Paulo</v>
          </cell>
          <cell r="N185">
            <v>1300.3</v>
          </cell>
        </row>
        <row r="186">
          <cell r="C186" t="str">
            <v>HOSPITAL PELÓPIDAS SILVEIRA</v>
          </cell>
          <cell r="E186" t="str">
            <v>3.12 - Material Hospitalar</v>
          </cell>
          <cell r="F186">
            <v>50595271000105</v>
          </cell>
          <cell r="G186" t="str">
            <v>BIOTRONIK COMERCIAL MEDICA LTDA</v>
          </cell>
          <cell r="H186" t="str">
            <v>B</v>
          </cell>
          <cell r="I186" t="str">
            <v>S</v>
          </cell>
          <cell r="J186" t="str">
            <v>987457</v>
          </cell>
          <cell r="K186">
            <v>44370</v>
          </cell>
          <cell r="L186" t="str">
            <v>35210650595271000105550030009874571087625332</v>
          </cell>
          <cell r="M186" t="str">
            <v>35 -  São Paulo</v>
          </cell>
          <cell r="N186">
            <v>2600.6</v>
          </cell>
        </row>
        <row r="187">
          <cell r="C187" t="str">
            <v>HOSPITAL PELÓPIDAS SILVEIRA</v>
          </cell>
          <cell r="E187" t="str">
            <v>3.12 - Material Hospitalar</v>
          </cell>
          <cell r="F187">
            <v>50595271000105</v>
          </cell>
          <cell r="G187" t="str">
            <v>BIOTRONIK COMERCIAL MEDICA LTDA</v>
          </cell>
          <cell r="H187" t="str">
            <v>B</v>
          </cell>
          <cell r="I187" t="str">
            <v>S</v>
          </cell>
          <cell r="J187" t="str">
            <v>987511</v>
          </cell>
          <cell r="K187">
            <v>44370</v>
          </cell>
          <cell r="L187" t="str">
            <v>35210650595271000105550030009875111236671868</v>
          </cell>
          <cell r="M187" t="str">
            <v>35 -  São Paulo</v>
          </cell>
          <cell r="N187">
            <v>3963.4</v>
          </cell>
        </row>
        <row r="188">
          <cell r="C188" t="str">
            <v>HOSPITAL PELÓPIDAS SILVEIRA</v>
          </cell>
          <cell r="E188" t="str">
            <v>3.12 - Material Hospitalar</v>
          </cell>
          <cell r="F188">
            <v>50595271000105</v>
          </cell>
          <cell r="G188" t="str">
            <v>BIOTRONIK COMERCIAL MEDICA LTDA</v>
          </cell>
          <cell r="H188" t="str">
            <v>B</v>
          </cell>
          <cell r="I188" t="str">
            <v>S</v>
          </cell>
          <cell r="J188" t="str">
            <v>987508</v>
          </cell>
          <cell r="K188">
            <v>44370</v>
          </cell>
          <cell r="L188" t="str">
            <v>35210650595271000105550030009875081127200990</v>
          </cell>
          <cell r="M188" t="str">
            <v>35 -  São Paulo</v>
          </cell>
          <cell r="N188">
            <v>3963.4</v>
          </cell>
        </row>
        <row r="189">
          <cell r="C189" t="str">
            <v>HOSPITAL PELÓPIDAS SILVEIRA</v>
          </cell>
          <cell r="E189" t="str">
            <v>3.12 - Material Hospitalar</v>
          </cell>
          <cell r="F189">
            <v>5044056000161</v>
          </cell>
          <cell r="G189" t="str">
            <v>DMH PRODUTOS HOSPITALARES LTDA</v>
          </cell>
          <cell r="H189" t="str">
            <v>B</v>
          </cell>
          <cell r="I189" t="str">
            <v>S</v>
          </cell>
          <cell r="J189" t="str">
            <v>18715</v>
          </cell>
          <cell r="K189">
            <v>44372</v>
          </cell>
          <cell r="L189" t="str">
            <v>26210605044056000161550010000187151348506100</v>
          </cell>
          <cell r="M189" t="str">
            <v>26 -  Pernambuco</v>
          </cell>
          <cell r="N189">
            <v>2702.09</v>
          </cell>
        </row>
        <row r="190">
          <cell r="C190" t="str">
            <v>HOSPITAL PELÓPIDAS SILVEIRA</v>
          </cell>
          <cell r="E190" t="str">
            <v>3.12 - Material Hospitalar</v>
          </cell>
          <cell r="F190">
            <v>4237235000152</v>
          </cell>
          <cell r="G190" t="str">
            <v>ENDOCENTER COMERCIAL LTDA</v>
          </cell>
          <cell r="H190" t="str">
            <v>B</v>
          </cell>
          <cell r="I190" t="str">
            <v>S</v>
          </cell>
          <cell r="J190" t="str">
            <v>000089174</v>
          </cell>
          <cell r="K190">
            <v>44372</v>
          </cell>
          <cell r="L190" t="str">
            <v>26210604237235000152550010000891741164936863</v>
          </cell>
          <cell r="M190" t="str">
            <v>26 -  Pernambuco</v>
          </cell>
          <cell r="N190">
            <v>3000</v>
          </cell>
        </row>
        <row r="191">
          <cell r="C191" t="str">
            <v>HOSPITAL PELÓPIDAS SILVEIRA</v>
          </cell>
          <cell r="E191" t="str">
            <v>3.12 - Material Hospitalar</v>
          </cell>
          <cell r="F191">
            <v>50595271000105</v>
          </cell>
          <cell r="G191" t="str">
            <v>BIOTRONIK COMERCIAL MEDICA LTDA</v>
          </cell>
          <cell r="H191" t="str">
            <v>B</v>
          </cell>
          <cell r="I191" t="str">
            <v>S</v>
          </cell>
          <cell r="J191" t="str">
            <v>988068</v>
          </cell>
          <cell r="K191">
            <v>44372</v>
          </cell>
          <cell r="L191" t="str">
            <v>35210650595271000105550030009880681738520351</v>
          </cell>
          <cell r="M191" t="str">
            <v>35 -  São Paulo</v>
          </cell>
          <cell r="N191">
            <v>3963.4</v>
          </cell>
        </row>
        <row r="192">
          <cell r="C192" t="str">
            <v>HOSPITAL PELÓPIDAS SILVEIRA</v>
          </cell>
          <cell r="E192" t="str">
            <v>3.12 - Material Hospitalar</v>
          </cell>
          <cell r="F192">
            <v>33100082000448</v>
          </cell>
          <cell r="G192" t="str">
            <v>E TAMUSSINO E CIA LTDA</v>
          </cell>
          <cell r="H192" t="str">
            <v>B</v>
          </cell>
          <cell r="I192" t="str">
            <v>S</v>
          </cell>
          <cell r="J192" t="str">
            <v>000102870</v>
          </cell>
          <cell r="K192">
            <v>44372</v>
          </cell>
          <cell r="L192" t="str">
            <v>26210633100082000448550010001028701013324890</v>
          </cell>
          <cell r="M192" t="str">
            <v>26 -  Pernambuco</v>
          </cell>
          <cell r="N192">
            <v>9750</v>
          </cell>
        </row>
        <row r="193">
          <cell r="C193" t="str">
            <v>HOSPITAL PELÓPIDAS SILVEIRA</v>
          </cell>
          <cell r="E193" t="str">
            <v>3.12 - Material Hospitalar</v>
          </cell>
          <cell r="F193">
            <v>27816265000119</v>
          </cell>
          <cell r="G193" t="str">
            <v>SURGICALMED COM PROD MED HOSPITALARES</v>
          </cell>
          <cell r="H193" t="str">
            <v>B</v>
          </cell>
          <cell r="I193" t="str">
            <v>S</v>
          </cell>
          <cell r="J193" t="str">
            <v>000007737</v>
          </cell>
          <cell r="K193">
            <v>44372</v>
          </cell>
          <cell r="L193" t="str">
            <v>24210627816265000119550010000077371000077383</v>
          </cell>
          <cell r="M193" t="str">
            <v>24 -  Rio Grande do Norte</v>
          </cell>
          <cell r="N193">
            <v>620</v>
          </cell>
        </row>
        <row r="194">
          <cell r="C194" t="str">
            <v>HOSPITAL PELÓPIDAS SILVEIRA</v>
          </cell>
          <cell r="E194" t="str">
            <v>3.12 - Material Hospitalar</v>
          </cell>
          <cell r="F194">
            <v>7160019000144</v>
          </cell>
          <cell r="G194" t="str">
            <v>VITALE COMERCIO LTDA EPP</v>
          </cell>
          <cell r="H194" t="str">
            <v>B</v>
          </cell>
          <cell r="I194" t="str">
            <v>S</v>
          </cell>
          <cell r="J194" t="str">
            <v>55315</v>
          </cell>
          <cell r="K194">
            <v>44375</v>
          </cell>
          <cell r="L194" t="str">
            <v>26210607160019000144550010000553151580518241</v>
          </cell>
          <cell r="M194" t="str">
            <v>26 -  Pernambuco</v>
          </cell>
          <cell r="N194">
            <v>310</v>
          </cell>
        </row>
        <row r="195">
          <cell r="C195" t="str">
            <v>HOSPITAL PELÓPIDAS SILVEIRA</v>
          </cell>
          <cell r="E195" t="str">
            <v>3.12 - Material Hospitalar</v>
          </cell>
          <cell r="F195">
            <v>7160019000144</v>
          </cell>
          <cell r="G195" t="str">
            <v>VITALE COMERCIO LTDA EPP</v>
          </cell>
          <cell r="H195" t="str">
            <v>B</v>
          </cell>
          <cell r="I195" t="str">
            <v>S</v>
          </cell>
          <cell r="J195" t="str">
            <v>55317</v>
          </cell>
          <cell r="K195">
            <v>44375</v>
          </cell>
          <cell r="L195" t="str">
            <v>26210607160019000144550010000553171312181866</v>
          </cell>
          <cell r="M195" t="str">
            <v>26 -  Pernambuco</v>
          </cell>
          <cell r="N195">
            <v>310</v>
          </cell>
        </row>
        <row r="196">
          <cell r="C196" t="str">
            <v>HOSPITAL PELÓPIDAS SILVEIRA</v>
          </cell>
          <cell r="E196" t="str">
            <v>3.12 - Material Hospitalar</v>
          </cell>
          <cell r="F196">
            <v>50595271000105</v>
          </cell>
          <cell r="G196" t="str">
            <v>BIOTRONIK COMERCIAL MEDICA LTDA</v>
          </cell>
          <cell r="H196" t="str">
            <v>B</v>
          </cell>
          <cell r="I196" t="str">
            <v>S</v>
          </cell>
          <cell r="J196" t="str">
            <v>988300</v>
          </cell>
          <cell r="K196">
            <v>44375</v>
          </cell>
          <cell r="L196" t="str">
            <v>35210650595271000105550030009883001402165793</v>
          </cell>
          <cell r="M196" t="str">
            <v>35 -  São Paulo</v>
          </cell>
          <cell r="N196">
            <v>1300.3</v>
          </cell>
        </row>
        <row r="197">
          <cell r="C197" t="str">
            <v>HOSPITAL PELÓPIDAS SILVEIRA</v>
          </cell>
          <cell r="E197" t="str">
            <v>3.12 - Material Hospitalar</v>
          </cell>
          <cell r="F197">
            <v>50595271000105</v>
          </cell>
          <cell r="G197" t="str">
            <v>BIOTRONIK COMERCIAL MEDICA LTDA</v>
          </cell>
          <cell r="H197" t="str">
            <v>B</v>
          </cell>
          <cell r="I197" t="str">
            <v>S</v>
          </cell>
          <cell r="J197" t="str">
            <v>988299</v>
          </cell>
          <cell r="K197">
            <v>44375</v>
          </cell>
          <cell r="L197" t="str">
            <v>35210650595271000105550030009882991812224800</v>
          </cell>
          <cell r="M197" t="str">
            <v>35 -  São Paulo</v>
          </cell>
          <cell r="N197">
            <v>1300.3</v>
          </cell>
        </row>
        <row r="198">
          <cell r="C198" t="str">
            <v>HOSPITAL PELÓPIDAS SILVEIRA</v>
          </cell>
          <cell r="E198" t="str">
            <v>3.12 - Material Hospitalar</v>
          </cell>
          <cell r="F198">
            <v>50595271000105</v>
          </cell>
          <cell r="G198" t="str">
            <v>BIOTRONIK COMERCIAL MEDICA LTDA</v>
          </cell>
          <cell r="H198" t="str">
            <v>B</v>
          </cell>
          <cell r="I198" t="str">
            <v>S</v>
          </cell>
          <cell r="J198" t="str">
            <v>988296</v>
          </cell>
          <cell r="K198">
            <v>44375</v>
          </cell>
          <cell r="L198" t="str">
            <v>35210650595271000105550030009882961904918076</v>
          </cell>
          <cell r="M198" t="str">
            <v>35 -  São Paulo</v>
          </cell>
          <cell r="N198">
            <v>2600.6</v>
          </cell>
        </row>
        <row r="199">
          <cell r="C199" t="str">
            <v>HOSPITAL PELÓPIDAS SILVEIRA</v>
          </cell>
          <cell r="E199" t="str">
            <v>3.12 - Material Hospitalar</v>
          </cell>
          <cell r="F199">
            <v>50595271000105</v>
          </cell>
          <cell r="G199" t="str">
            <v>BIOTRONIK COMERCIAL MEDICA LTDA</v>
          </cell>
          <cell r="H199" t="str">
            <v>B</v>
          </cell>
          <cell r="I199" t="str">
            <v>S</v>
          </cell>
          <cell r="J199" t="str">
            <v>988297</v>
          </cell>
          <cell r="K199">
            <v>44375</v>
          </cell>
          <cell r="L199" t="str">
            <v>35210650595271000105550030009882971792872573</v>
          </cell>
          <cell r="M199" t="str">
            <v>35 -  São Paulo</v>
          </cell>
          <cell r="N199">
            <v>3963.4</v>
          </cell>
        </row>
        <row r="200">
          <cell r="C200" t="str">
            <v>HOSPITAL PELÓPIDAS SILVEIRA</v>
          </cell>
          <cell r="E200" t="str">
            <v>3.12 - Material Hospitalar</v>
          </cell>
          <cell r="F200">
            <v>50595271000105</v>
          </cell>
          <cell r="G200" t="str">
            <v>BIOTRONIK COMERCIAL MEDICA LTDA</v>
          </cell>
          <cell r="H200" t="str">
            <v>B</v>
          </cell>
          <cell r="I200" t="str">
            <v>S</v>
          </cell>
          <cell r="J200" t="str">
            <v>988237</v>
          </cell>
          <cell r="K200">
            <v>44375</v>
          </cell>
          <cell r="L200" t="str">
            <v>35210650595271000105550030009882371300151682</v>
          </cell>
          <cell r="M200" t="str">
            <v>35 -  São Paulo</v>
          </cell>
          <cell r="N200">
            <v>3963.4</v>
          </cell>
        </row>
        <row r="201">
          <cell r="C201" t="str">
            <v>HOSPITAL PELÓPIDAS SILVEIRA</v>
          </cell>
          <cell r="E201" t="str">
            <v>3.12 - Material Hospitalar</v>
          </cell>
          <cell r="F201">
            <v>50595271000105</v>
          </cell>
          <cell r="G201" t="str">
            <v>BIOTRONIK COMERCIAL MEDICA LTDA</v>
          </cell>
          <cell r="H201" t="str">
            <v>B</v>
          </cell>
          <cell r="I201" t="str">
            <v>S</v>
          </cell>
          <cell r="J201" t="str">
            <v>988239</v>
          </cell>
          <cell r="K201">
            <v>44375</v>
          </cell>
          <cell r="L201" t="str">
            <v>35210650595271000105550030009882391710763615</v>
          </cell>
          <cell r="M201" t="str">
            <v>35 -  São Paulo</v>
          </cell>
          <cell r="N201">
            <v>3963.4</v>
          </cell>
        </row>
        <row r="202">
          <cell r="C202" t="str">
            <v>HOSPITAL PELÓPIDAS SILVEIRA</v>
          </cell>
          <cell r="E202" t="str">
            <v>3.12 - Material Hospitalar</v>
          </cell>
          <cell r="F202">
            <v>5267928000150</v>
          </cell>
          <cell r="G202" t="str">
            <v>GOLDMEDIC PROD MED HOSP LTDA</v>
          </cell>
          <cell r="H202" t="str">
            <v>B</v>
          </cell>
          <cell r="I202" t="str">
            <v>S</v>
          </cell>
          <cell r="J202" t="str">
            <v>120213</v>
          </cell>
          <cell r="K202">
            <v>44375</v>
          </cell>
          <cell r="L202" t="str">
            <v>26210605267928000150550030001202131812291845</v>
          </cell>
          <cell r="M202" t="str">
            <v>26 -  Pernambuco</v>
          </cell>
          <cell r="N202">
            <v>1650</v>
          </cell>
        </row>
        <row r="203">
          <cell r="C203" t="str">
            <v>HOSPITAL PELÓPIDAS SILVEIRA</v>
          </cell>
          <cell r="E203" t="str">
            <v>3.12 - Material Hospitalar</v>
          </cell>
          <cell r="F203">
            <v>1513946000114</v>
          </cell>
          <cell r="G203" t="str">
            <v>BOSTON SCIENTIFIC DO BRASIL LTDA</v>
          </cell>
          <cell r="H203" t="str">
            <v>B</v>
          </cell>
          <cell r="I203" t="str">
            <v>S</v>
          </cell>
          <cell r="J203" t="str">
            <v>002365522</v>
          </cell>
          <cell r="K203">
            <v>44375</v>
          </cell>
          <cell r="L203" t="str">
            <v>35210601513946000114550030023655221023430989</v>
          </cell>
          <cell r="M203" t="str">
            <v>35 -  São Paulo</v>
          </cell>
          <cell r="N203">
            <v>1073.92</v>
          </cell>
        </row>
        <row r="204">
          <cell r="C204" t="str">
            <v>HOSPITAL PELÓPIDAS SILVEIRA</v>
          </cell>
          <cell r="E204" t="str">
            <v>3.12 - Material Hospitalar</v>
          </cell>
          <cell r="F204">
            <v>1513946000114</v>
          </cell>
          <cell r="G204" t="str">
            <v>BOSTON SCIENTIFIC DO BRASIL LTDA</v>
          </cell>
          <cell r="H204" t="str">
            <v>B</v>
          </cell>
          <cell r="I204" t="str">
            <v>S</v>
          </cell>
          <cell r="J204" t="str">
            <v>002365523</v>
          </cell>
          <cell r="K204">
            <v>44375</v>
          </cell>
          <cell r="L204" t="str">
            <v>35210601513946000114550030023655231023430994</v>
          </cell>
          <cell r="M204" t="str">
            <v>35 -  São Paulo</v>
          </cell>
          <cell r="N204">
            <v>1295</v>
          </cell>
        </row>
        <row r="205">
          <cell r="C205" t="str">
            <v>HOSPITAL PELÓPIDAS SILVEIRA</v>
          </cell>
          <cell r="E205" t="str">
            <v>3.12 - Material Hospitalar</v>
          </cell>
          <cell r="F205">
            <v>1513946000114</v>
          </cell>
          <cell r="G205" t="str">
            <v>BOSTON SCIENTIFIC DO BRASIL LTDA</v>
          </cell>
          <cell r="H205" t="str">
            <v>B</v>
          </cell>
          <cell r="I205" t="str">
            <v>S</v>
          </cell>
          <cell r="J205" t="str">
            <v>002365519</v>
          </cell>
          <cell r="K205">
            <v>44375</v>
          </cell>
          <cell r="L205" t="str">
            <v>35210601513946000114550030023655191023430959</v>
          </cell>
          <cell r="M205" t="str">
            <v>35 -  São Paulo</v>
          </cell>
          <cell r="N205">
            <v>1448.92</v>
          </cell>
        </row>
        <row r="206">
          <cell r="C206" t="str">
            <v>HOSPITAL PELÓPIDAS SILVEIRA</v>
          </cell>
          <cell r="E206" t="str">
            <v>3.12 - Material Hospitalar</v>
          </cell>
          <cell r="F206">
            <v>1513946000114</v>
          </cell>
          <cell r="G206" t="str">
            <v>BOSTON SCIENTIFIC DO BRASIL LTDA</v>
          </cell>
          <cell r="H206" t="str">
            <v>B</v>
          </cell>
          <cell r="I206" t="str">
            <v>S</v>
          </cell>
          <cell r="J206" t="str">
            <v>002365466</v>
          </cell>
          <cell r="K206">
            <v>44375</v>
          </cell>
          <cell r="L206" t="str">
            <v>35210601513946000114550030023654661023430414</v>
          </cell>
          <cell r="M206" t="str">
            <v>35 -  São Paulo</v>
          </cell>
          <cell r="N206">
            <v>1670</v>
          </cell>
        </row>
        <row r="207">
          <cell r="C207" t="str">
            <v>HOSPITAL PELÓPIDAS SILVEIRA</v>
          </cell>
          <cell r="E207" t="str">
            <v>3.12 - Material Hospitalar</v>
          </cell>
          <cell r="F207">
            <v>1513946000114</v>
          </cell>
          <cell r="G207" t="str">
            <v>BOSTON SCIENTIFIC DO BRASIL LTDA</v>
          </cell>
          <cell r="H207" t="str">
            <v>B</v>
          </cell>
          <cell r="I207" t="str">
            <v>S</v>
          </cell>
          <cell r="J207" t="str">
            <v>002365521</v>
          </cell>
          <cell r="K207">
            <v>44375</v>
          </cell>
          <cell r="L207" t="str">
            <v>35210601513946000114550030023655211023430973</v>
          </cell>
          <cell r="M207" t="str">
            <v>35 -  São Paulo</v>
          </cell>
          <cell r="N207">
            <v>1125</v>
          </cell>
        </row>
        <row r="208">
          <cell r="C208" t="str">
            <v>HOSPITAL PELÓPIDAS SILVEIRA</v>
          </cell>
          <cell r="E208" t="str">
            <v>3.12 - Material Hospitalar</v>
          </cell>
          <cell r="F208">
            <v>1513946000114</v>
          </cell>
          <cell r="G208" t="str">
            <v>BOSTON SCIENTIFIC DO BRASIL LTDA</v>
          </cell>
          <cell r="H208" t="str">
            <v>B</v>
          </cell>
          <cell r="I208" t="str">
            <v>S</v>
          </cell>
          <cell r="J208" t="str">
            <v>002365520</v>
          </cell>
          <cell r="K208">
            <v>44375</v>
          </cell>
          <cell r="L208" t="str">
            <v>35210601513946000114550030023655201023430968</v>
          </cell>
          <cell r="M208" t="str">
            <v>35 -  São Paulo</v>
          </cell>
          <cell r="N208">
            <v>375</v>
          </cell>
        </row>
        <row r="209">
          <cell r="C209" t="str">
            <v>HOSPITAL PELÓPIDAS SILVEIRA</v>
          </cell>
          <cell r="E209" t="str">
            <v>3.12 - Material Hospitalar</v>
          </cell>
          <cell r="F209">
            <v>1437707000122</v>
          </cell>
          <cell r="G209" t="str">
            <v>SCI TECH PRODUTOS MEDICOS LTDA</v>
          </cell>
          <cell r="H209" t="str">
            <v>B</v>
          </cell>
          <cell r="I209" t="str">
            <v>S</v>
          </cell>
          <cell r="J209" t="str">
            <v>000202710</v>
          </cell>
          <cell r="K209">
            <v>44375</v>
          </cell>
          <cell r="L209" t="str">
            <v>52210601437707000122550550002027101529046806</v>
          </cell>
          <cell r="M209" t="str">
            <v>52 -  Goiás</v>
          </cell>
          <cell r="N209">
            <v>280</v>
          </cell>
        </row>
        <row r="210">
          <cell r="C210" t="str">
            <v>HOSPITAL PELÓPIDAS SILVEIRA</v>
          </cell>
          <cell r="E210" t="str">
            <v>3.12 - Material Hospitalar</v>
          </cell>
          <cell r="F210">
            <v>1437707000122</v>
          </cell>
          <cell r="G210" t="str">
            <v>SCI TECH PRODUTOS MEDICOS LTDA</v>
          </cell>
          <cell r="H210" t="str">
            <v>B</v>
          </cell>
          <cell r="I210" t="str">
            <v>S</v>
          </cell>
          <cell r="J210" t="str">
            <v>000202749</v>
          </cell>
          <cell r="K210">
            <v>44375</v>
          </cell>
          <cell r="L210" t="str">
            <v>52210601437707000122550550002027491904655029</v>
          </cell>
          <cell r="M210" t="str">
            <v>52 -  Goiás</v>
          </cell>
          <cell r="N210">
            <v>1100</v>
          </cell>
        </row>
        <row r="211">
          <cell r="C211" t="str">
            <v>HOSPITAL PELÓPIDAS SILVEIRA</v>
          </cell>
          <cell r="E211" t="str">
            <v>3.12 - Material Hospitalar</v>
          </cell>
          <cell r="F211">
            <v>1437707000122</v>
          </cell>
          <cell r="G211" t="str">
            <v>SCI TECH PRODUTOS MEDICOS LTDA</v>
          </cell>
          <cell r="H211" t="str">
            <v>B</v>
          </cell>
          <cell r="I211" t="str">
            <v>S</v>
          </cell>
          <cell r="J211" t="str">
            <v>000202707</v>
          </cell>
          <cell r="K211">
            <v>44375</v>
          </cell>
          <cell r="L211" t="str">
            <v>52210601437707000122550550002027071602341889</v>
          </cell>
          <cell r="M211" t="str">
            <v>52 -  Goiás</v>
          </cell>
          <cell r="N211">
            <v>280</v>
          </cell>
        </row>
        <row r="212">
          <cell r="C212" t="str">
            <v>HOSPITAL PELÓPIDAS SILVEIRA</v>
          </cell>
          <cell r="E212" t="str">
            <v>3.12 - Material Hospitalar</v>
          </cell>
          <cell r="F212">
            <v>1437707000122</v>
          </cell>
          <cell r="G212" t="str">
            <v>SCI TECH PRODUTOS MEDICOS LTDA</v>
          </cell>
          <cell r="H212" t="str">
            <v>B</v>
          </cell>
          <cell r="I212" t="str">
            <v>S</v>
          </cell>
          <cell r="J212" t="str">
            <v>000202701</v>
          </cell>
          <cell r="K212">
            <v>44375</v>
          </cell>
          <cell r="L212" t="str">
            <v>52210601437707000122550550002027011733814981</v>
          </cell>
          <cell r="M212" t="str">
            <v>52 -  Goiás</v>
          </cell>
          <cell r="N212">
            <v>2200</v>
          </cell>
        </row>
        <row r="213">
          <cell r="C213" t="str">
            <v>HOSPITAL PELÓPIDAS SILVEIRA</v>
          </cell>
          <cell r="E213" t="str">
            <v>3.12 - Material Hospitalar</v>
          </cell>
          <cell r="F213">
            <v>11668411000176</v>
          </cell>
          <cell r="G213" t="str">
            <v>LIFETRONIK MEDICAL IMP EXP LTDA</v>
          </cell>
          <cell r="H213" t="str">
            <v>B</v>
          </cell>
          <cell r="I213" t="str">
            <v>S</v>
          </cell>
          <cell r="J213" t="str">
            <v>000012104</v>
          </cell>
          <cell r="K213">
            <v>44375</v>
          </cell>
          <cell r="L213" t="str">
            <v>26210611668411000257550010000121041033891205</v>
          </cell>
          <cell r="M213" t="str">
            <v>53 -  Distrito Federal</v>
          </cell>
          <cell r="N213">
            <v>1000</v>
          </cell>
        </row>
        <row r="214">
          <cell r="C214" t="str">
            <v>HOSPITAL PELÓPIDAS SILVEIRA</v>
          </cell>
          <cell r="E214" t="str">
            <v>3.12 - Material Hospitalar</v>
          </cell>
          <cell r="F214">
            <v>11668411000176</v>
          </cell>
          <cell r="G214" t="str">
            <v>LIFETRONIK MEDICAL IMP EXP LTDA</v>
          </cell>
          <cell r="H214" t="str">
            <v>B</v>
          </cell>
          <cell r="I214" t="str">
            <v>S</v>
          </cell>
          <cell r="J214" t="str">
            <v>000012105</v>
          </cell>
          <cell r="K214">
            <v>44375</v>
          </cell>
          <cell r="L214" t="str">
            <v>26210611668411000257550010000121051033894058</v>
          </cell>
          <cell r="M214" t="str">
            <v>53 -  Distrito Federal</v>
          </cell>
          <cell r="N214">
            <v>1800</v>
          </cell>
        </row>
        <row r="215">
          <cell r="C215" t="str">
            <v>HOSPITAL PELÓPIDAS SILVEIRA</v>
          </cell>
          <cell r="E215" t="str">
            <v>3.12 - Material Hospitalar</v>
          </cell>
          <cell r="F215">
            <v>11668411000176</v>
          </cell>
          <cell r="G215" t="str">
            <v>LIFETRONIK MEDICAL IMP EXP LTDA</v>
          </cell>
          <cell r="H215" t="str">
            <v>B</v>
          </cell>
          <cell r="I215" t="str">
            <v>S</v>
          </cell>
          <cell r="J215" t="str">
            <v>000012103</v>
          </cell>
          <cell r="K215">
            <v>44375</v>
          </cell>
          <cell r="L215" t="str">
            <v>26210611668411000257550010000121031033888401</v>
          </cell>
          <cell r="M215" t="str">
            <v>53 -  Distrito Federal</v>
          </cell>
          <cell r="N215">
            <v>9850</v>
          </cell>
        </row>
        <row r="216">
          <cell r="C216" t="str">
            <v>HOSPITAL PELÓPIDAS SILVEIRA</v>
          </cell>
          <cell r="E216" t="str">
            <v>3.12 - Material Hospitalar</v>
          </cell>
          <cell r="F216">
            <v>8958628000297</v>
          </cell>
          <cell r="G216" t="str">
            <v>ONCOEXO DISTRIBUIDORA DE MEDICAMENTOS</v>
          </cell>
          <cell r="H216" t="str">
            <v>B</v>
          </cell>
          <cell r="I216" t="str">
            <v>S</v>
          </cell>
          <cell r="J216" t="str">
            <v>24874</v>
          </cell>
          <cell r="K216">
            <v>44375</v>
          </cell>
          <cell r="L216" t="str">
            <v>26210608958628000106550010000248741202151150</v>
          </cell>
          <cell r="M216" t="str">
            <v>25 -  Paraíba</v>
          </cell>
          <cell r="N216">
            <v>975</v>
          </cell>
        </row>
        <row r="217">
          <cell r="C217" t="str">
            <v>HOSPITAL PELÓPIDAS SILVEIRA</v>
          </cell>
          <cell r="E217" t="str">
            <v>3.12 - Material Hospitalar</v>
          </cell>
          <cell r="F217">
            <v>24436602000154</v>
          </cell>
          <cell r="G217" t="str">
            <v>ART CIRURGICA LTDA</v>
          </cell>
          <cell r="H217" t="str">
            <v>B</v>
          </cell>
          <cell r="I217" t="str">
            <v>S</v>
          </cell>
          <cell r="J217" t="str">
            <v>89629</v>
          </cell>
          <cell r="K217">
            <v>44376</v>
          </cell>
          <cell r="L217" t="str">
            <v>26210624436602000154550010000896291140527405</v>
          </cell>
          <cell r="M217" t="str">
            <v>26 -  Pernambuco</v>
          </cell>
          <cell r="N217">
            <v>3600</v>
          </cell>
        </row>
        <row r="218">
          <cell r="C218" t="str">
            <v>HOSPITAL PELÓPIDAS SILVEIRA</v>
          </cell>
          <cell r="E218" t="str">
            <v>3.12 - Material Hospitalar</v>
          </cell>
          <cell r="F218">
            <v>12882932000194</v>
          </cell>
          <cell r="G218" t="str">
            <v>EXOMED</v>
          </cell>
          <cell r="H218" t="str">
            <v>B</v>
          </cell>
          <cell r="I218" t="str">
            <v>S</v>
          </cell>
          <cell r="J218" t="str">
            <v>151978</v>
          </cell>
          <cell r="K218">
            <v>44376</v>
          </cell>
          <cell r="L218" t="str">
            <v>26210612882932000194550010001519781716848067</v>
          </cell>
          <cell r="M218" t="str">
            <v>26 -  Pernambuco</v>
          </cell>
          <cell r="N218">
            <v>440</v>
          </cell>
        </row>
        <row r="219">
          <cell r="C219" t="str">
            <v>HOSPITAL PELÓPIDAS SILVEIRA</v>
          </cell>
          <cell r="E219" t="str">
            <v>3.12 - Material Hospitalar</v>
          </cell>
          <cell r="F219">
            <v>7160019000144</v>
          </cell>
          <cell r="G219" t="str">
            <v>VITALE COMERCIO LTDA EPP</v>
          </cell>
          <cell r="H219" t="str">
            <v>B</v>
          </cell>
          <cell r="I219" t="str">
            <v>S</v>
          </cell>
          <cell r="J219" t="str">
            <v>55338</v>
          </cell>
          <cell r="K219">
            <v>44376</v>
          </cell>
          <cell r="L219" t="str">
            <v>26210607160019000144550010000553381925559421</v>
          </cell>
          <cell r="M219" t="str">
            <v>26 -  Pernambuco</v>
          </cell>
          <cell r="N219">
            <v>9450</v>
          </cell>
        </row>
        <row r="220">
          <cell r="C220" t="str">
            <v>HOSPITAL PELÓPIDAS SILVEIRA</v>
          </cell>
          <cell r="E220" t="str">
            <v>3.12 - Material Hospitalar</v>
          </cell>
          <cell r="F220">
            <v>33100082000448</v>
          </cell>
          <cell r="G220" t="str">
            <v>E TAMUSSINO E CIA LTDA</v>
          </cell>
          <cell r="H220" t="str">
            <v>B</v>
          </cell>
          <cell r="I220" t="str">
            <v>S</v>
          </cell>
          <cell r="J220" t="str">
            <v>000102953</v>
          </cell>
          <cell r="K220">
            <v>44376</v>
          </cell>
          <cell r="L220" t="str">
            <v>26210633100082000448550010001029531516576231</v>
          </cell>
          <cell r="M220" t="str">
            <v>26 -  Pernambuco</v>
          </cell>
          <cell r="N220">
            <v>9750</v>
          </cell>
        </row>
        <row r="221">
          <cell r="C221" t="str">
            <v>HOSPITAL PELÓPIDAS SILVEIRA</v>
          </cell>
          <cell r="E221" t="str">
            <v>3.12 - Material Hospitalar</v>
          </cell>
          <cell r="F221">
            <v>1280030000161</v>
          </cell>
          <cell r="G221" t="str">
            <v>EPTCA MEDICAL DEVICES LTDA</v>
          </cell>
          <cell r="H221" t="str">
            <v>B</v>
          </cell>
          <cell r="I221" t="str">
            <v>S</v>
          </cell>
          <cell r="J221" t="str">
            <v>114047</v>
          </cell>
          <cell r="K221">
            <v>44376</v>
          </cell>
          <cell r="L221" t="str">
            <v>33210601280030000161550000001140471116328007</v>
          </cell>
          <cell r="M221" t="str">
            <v>33 -  Rio de Janeiro</v>
          </cell>
          <cell r="N221">
            <v>825</v>
          </cell>
        </row>
        <row r="222">
          <cell r="C222" t="str">
            <v>HOSPITAL PELÓPIDAS SILVEIRA</v>
          </cell>
          <cell r="E222" t="str">
            <v>3.12 - Material Hospitalar</v>
          </cell>
          <cell r="F222">
            <v>1513946000114</v>
          </cell>
          <cell r="G222" t="str">
            <v>BOSTON SCIENTIFIC DO BRASIL LTDA</v>
          </cell>
          <cell r="H222" t="str">
            <v>B</v>
          </cell>
          <cell r="I222" t="str">
            <v>S</v>
          </cell>
          <cell r="J222" t="str">
            <v>002367108</v>
          </cell>
          <cell r="K222">
            <v>44376</v>
          </cell>
          <cell r="L222" t="str">
            <v>35210601513946000114550030023671081023448339</v>
          </cell>
          <cell r="M222" t="str">
            <v>35 -  São Paulo</v>
          </cell>
          <cell r="N222">
            <v>2965</v>
          </cell>
        </row>
        <row r="223">
          <cell r="C223" t="str">
            <v>HOSPITAL PELÓPIDAS SILVEIRA</v>
          </cell>
          <cell r="E223" t="str">
            <v>3.12 - Material Hospitalar</v>
          </cell>
          <cell r="F223">
            <v>4737413000104</v>
          </cell>
          <cell r="G223" t="str">
            <v>CICLO MED DO BRASIL  LTDA</v>
          </cell>
          <cell r="H223" t="str">
            <v>B</v>
          </cell>
          <cell r="I223" t="str">
            <v>S</v>
          </cell>
          <cell r="J223" t="str">
            <v>000100536</v>
          </cell>
          <cell r="K223">
            <v>44376</v>
          </cell>
          <cell r="L223" t="str">
            <v>35210604737413000295550010001005361147998024</v>
          </cell>
          <cell r="M223" t="str">
            <v>41 -  Paraná</v>
          </cell>
          <cell r="N223">
            <v>2500</v>
          </cell>
        </row>
        <row r="224">
          <cell r="C224" t="str">
            <v>HOSPITAL PELÓPIDAS SILVEIRA</v>
          </cell>
          <cell r="E224" t="str">
            <v>3.12 - Material Hospitalar</v>
          </cell>
          <cell r="F224">
            <v>2684571000118</v>
          </cell>
          <cell r="G224" t="str">
            <v>DINAMICA HOSPITALAR EIRELI ME</v>
          </cell>
          <cell r="H224" t="str">
            <v>B</v>
          </cell>
          <cell r="I224" t="str">
            <v>S</v>
          </cell>
          <cell r="J224" t="str">
            <v>10056</v>
          </cell>
          <cell r="K224">
            <v>44376</v>
          </cell>
          <cell r="L224" t="str">
            <v>26210602684571000118550030000100561113756778</v>
          </cell>
          <cell r="M224" t="str">
            <v>26 -  Pernambuco</v>
          </cell>
          <cell r="N224">
            <v>1375</v>
          </cell>
        </row>
        <row r="225">
          <cell r="C225" t="str">
            <v>HOSPITAL PELÓPIDAS SILVEIRA</v>
          </cell>
          <cell r="E225" t="str">
            <v>3.12 - Material Hospitalar</v>
          </cell>
          <cell r="F225">
            <v>2684571000118</v>
          </cell>
          <cell r="G225" t="str">
            <v>DINAMICA HOSPITALAR EIRELI ME</v>
          </cell>
          <cell r="H225" t="str">
            <v>B</v>
          </cell>
          <cell r="I225" t="str">
            <v>S</v>
          </cell>
          <cell r="J225" t="str">
            <v>10003</v>
          </cell>
          <cell r="K225">
            <v>44376</v>
          </cell>
          <cell r="L225" t="str">
            <v>26210602684571000118550030000100031135228673</v>
          </cell>
          <cell r="M225" t="str">
            <v>26 -  Pernambuco</v>
          </cell>
          <cell r="N225">
            <v>1375</v>
          </cell>
        </row>
        <row r="226">
          <cell r="C226" t="str">
            <v>HOSPITAL PELÓPIDAS SILVEIRA</v>
          </cell>
          <cell r="E226" t="str">
            <v>3.12 - Material Hospitalar</v>
          </cell>
          <cell r="F226">
            <v>2684571000118</v>
          </cell>
          <cell r="G226" t="str">
            <v>DINAMICA HOSPITALAR EIRELI ME</v>
          </cell>
          <cell r="H226" t="str">
            <v>B</v>
          </cell>
          <cell r="I226" t="str">
            <v>S</v>
          </cell>
          <cell r="J226" t="str">
            <v>10002</v>
          </cell>
          <cell r="K226">
            <v>44376</v>
          </cell>
          <cell r="L226" t="str">
            <v>26210602684571000118550030000100021135154346</v>
          </cell>
          <cell r="M226" t="str">
            <v>26 -  Pernambuco</v>
          </cell>
          <cell r="N226">
            <v>3500</v>
          </cell>
        </row>
        <row r="227">
          <cell r="C227" t="str">
            <v>HOSPITAL PELÓPIDAS SILVEIRA</v>
          </cell>
          <cell r="E227" t="str">
            <v>3.12 - Material Hospitalar</v>
          </cell>
          <cell r="F227">
            <v>27816265000119</v>
          </cell>
          <cell r="G227" t="str">
            <v>SURGICALMED COM PROD MED HOSPITALARES</v>
          </cell>
          <cell r="H227" t="str">
            <v>B</v>
          </cell>
          <cell r="I227" t="str">
            <v>S</v>
          </cell>
          <cell r="J227" t="str">
            <v>000007775</v>
          </cell>
          <cell r="K227">
            <v>44376</v>
          </cell>
          <cell r="L227" t="str">
            <v>24210627816265000119550010000077751000077767</v>
          </cell>
          <cell r="M227" t="str">
            <v>24 -  Rio Grande do Norte</v>
          </cell>
          <cell r="N227">
            <v>380</v>
          </cell>
        </row>
        <row r="228">
          <cell r="C228" t="str">
            <v>HOSPITAL PELÓPIDAS SILVEIRA</v>
          </cell>
          <cell r="E228" t="str">
            <v>3.12 - Material Hospitalar</v>
          </cell>
          <cell r="F228">
            <v>27816265000119</v>
          </cell>
          <cell r="G228" t="str">
            <v>SURGICALMED COM PROD MED HOSPITALARES</v>
          </cell>
          <cell r="H228" t="str">
            <v>B</v>
          </cell>
          <cell r="I228" t="str">
            <v>S</v>
          </cell>
          <cell r="J228" t="str">
            <v>000007774</v>
          </cell>
          <cell r="K228">
            <v>44376</v>
          </cell>
          <cell r="L228" t="str">
            <v>24210627816265000119550010000077741000077751</v>
          </cell>
          <cell r="M228" t="str">
            <v>24 -  Rio Grande do Norte</v>
          </cell>
          <cell r="N228">
            <v>620</v>
          </cell>
        </row>
        <row r="229">
          <cell r="C229" t="str">
            <v>HOSPITAL PELÓPIDAS SILVEIRA</v>
          </cell>
          <cell r="E229" t="str">
            <v>3.12 - Material Hospitalar</v>
          </cell>
          <cell r="F229">
            <v>37438274000177</v>
          </cell>
          <cell r="G229" t="str">
            <v>SELLMED PRODUTOS MEDICOS E HOSPITALARES</v>
          </cell>
          <cell r="H229" t="str">
            <v>B</v>
          </cell>
          <cell r="I229" t="str">
            <v>S</v>
          </cell>
          <cell r="J229" t="str">
            <v>000000104</v>
          </cell>
          <cell r="K229">
            <v>44376</v>
          </cell>
          <cell r="L229" t="str">
            <v>26210637438274000177550010000001041100004012</v>
          </cell>
          <cell r="M229" t="str">
            <v>26 -  Pernambuco</v>
          </cell>
          <cell r="N229">
            <v>4999.5</v>
          </cell>
        </row>
        <row r="230">
          <cell r="C230" t="str">
            <v>HOSPITAL PELÓPIDAS SILVEIRA</v>
          </cell>
          <cell r="E230" t="str">
            <v>3.12 - Material Hospitalar</v>
          </cell>
          <cell r="F230">
            <v>24436602000154</v>
          </cell>
          <cell r="G230" t="str">
            <v>ART CIRURGICA LTDA</v>
          </cell>
          <cell r="H230" t="str">
            <v>B</v>
          </cell>
          <cell r="I230" t="str">
            <v>S</v>
          </cell>
          <cell r="J230" t="str">
            <v>89749</v>
          </cell>
          <cell r="K230">
            <v>44377</v>
          </cell>
          <cell r="L230" t="str">
            <v>26210624436602000154550010000897491095046227</v>
          </cell>
          <cell r="M230" t="str">
            <v>26 -  Pernambuco</v>
          </cell>
          <cell r="N230">
            <v>600</v>
          </cell>
        </row>
        <row r="231">
          <cell r="C231" t="str">
            <v>HOSPITAL PELÓPIDAS SILVEIRA</v>
          </cell>
          <cell r="E231" t="str">
            <v>3.12 - Material Hospitalar</v>
          </cell>
          <cell r="F231">
            <v>24436602000154</v>
          </cell>
          <cell r="G231" t="str">
            <v>ART CIRURGICA LTDA</v>
          </cell>
          <cell r="H231" t="str">
            <v>B</v>
          </cell>
          <cell r="I231" t="str">
            <v>S</v>
          </cell>
          <cell r="J231" t="str">
            <v>89822</v>
          </cell>
          <cell r="K231">
            <v>44377</v>
          </cell>
          <cell r="L231" t="str">
            <v>26210624436602000154550010000898221174059943</v>
          </cell>
          <cell r="M231" t="str">
            <v>26 -  Pernambuco</v>
          </cell>
          <cell r="N231">
            <v>60</v>
          </cell>
        </row>
        <row r="232">
          <cell r="C232" t="str">
            <v>HOSPITAL PELÓPIDAS SILVEIRA</v>
          </cell>
          <cell r="E232" t="str">
            <v>3.12 - Material Hospitalar</v>
          </cell>
          <cell r="F232">
            <v>24436602000154</v>
          </cell>
          <cell r="G232" t="str">
            <v>ART CIRURGICA LTDA</v>
          </cell>
          <cell r="H232" t="str">
            <v>B</v>
          </cell>
          <cell r="I232" t="str">
            <v>S</v>
          </cell>
          <cell r="J232" t="str">
            <v>89818</v>
          </cell>
          <cell r="K232">
            <v>44377</v>
          </cell>
          <cell r="L232" t="str">
            <v>26210624436602000154550010000898181173925903</v>
          </cell>
          <cell r="M232" t="str">
            <v>26 -  Pernambuco</v>
          </cell>
          <cell r="N232">
            <v>220</v>
          </cell>
        </row>
        <row r="233">
          <cell r="C233" t="str">
            <v>HOSPITAL PELÓPIDAS SILVEIRA</v>
          </cell>
          <cell r="E233" t="str">
            <v>3.12 - Material Hospitalar</v>
          </cell>
          <cell r="F233">
            <v>24436602000154</v>
          </cell>
          <cell r="G233" t="str">
            <v>ART CIRURGICA LTDA</v>
          </cell>
          <cell r="H233" t="str">
            <v>B</v>
          </cell>
          <cell r="I233" t="str">
            <v>S</v>
          </cell>
          <cell r="J233" t="str">
            <v>89823</v>
          </cell>
          <cell r="K233">
            <v>44377</v>
          </cell>
          <cell r="L233" t="str">
            <v>26210624436602000154550010000898231174124114</v>
          </cell>
          <cell r="M233" t="str">
            <v>26 -  Pernambuco</v>
          </cell>
          <cell r="N233">
            <v>380</v>
          </cell>
        </row>
        <row r="234">
          <cell r="C234" t="str">
            <v>HOSPITAL PELÓPIDAS SILVEIRA</v>
          </cell>
          <cell r="E234" t="str">
            <v>3.12 - Material Hospitalar</v>
          </cell>
          <cell r="F234">
            <v>24436602000154</v>
          </cell>
          <cell r="G234" t="str">
            <v>ART CIRURGICA LTDA</v>
          </cell>
          <cell r="H234" t="str">
            <v>B</v>
          </cell>
          <cell r="I234" t="str">
            <v>S</v>
          </cell>
          <cell r="J234" t="str">
            <v>89750</v>
          </cell>
          <cell r="K234">
            <v>44377</v>
          </cell>
          <cell r="L234" t="str">
            <v>26210624436602000154550010000897501095110090</v>
          </cell>
          <cell r="M234" t="str">
            <v>26 -  Pernambuco</v>
          </cell>
          <cell r="N234">
            <v>220</v>
          </cell>
        </row>
        <row r="235">
          <cell r="C235" t="str">
            <v>HOSPITAL PELÓPIDAS SILVEIRA</v>
          </cell>
          <cell r="E235" t="str">
            <v>3.12 - Material Hospitalar</v>
          </cell>
          <cell r="F235">
            <v>24436602000154</v>
          </cell>
          <cell r="G235" t="str">
            <v>ART CIRURGICA LTDA</v>
          </cell>
          <cell r="H235" t="str">
            <v>B</v>
          </cell>
          <cell r="I235" t="str">
            <v>S</v>
          </cell>
          <cell r="J235" t="str">
            <v>89746</v>
          </cell>
          <cell r="K235">
            <v>44377</v>
          </cell>
          <cell r="L235" t="str">
            <v>26210624436602000154550010000897461094931349</v>
          </cell>
          <cell r="M235" t="str">
            <v>26 -  Pernambuco</v>
          </cell>
          <cell r="N235">
            <v>380</v>
          </cell>
        </row>
        <row r="236">
          <cell r="C236" t="str">
            <v>HOSPITAL PELÓPIDAS SILVEIRA</v>
          </cell>
          <cell r="E236" t="str">
            <v>3.12 - Material Hospitalar</v>
          </cell>
          <cell r="F236">
            <v>24436602000154</v>
          </cell>
          <cell r="G236" t="str">
            <v>ART CIRURGICA LTDA</v>
          </cell>
          <cell r="H236" t="str">
            <v>B</v>
          </cell>
          <cell r="I236" t="str">
            <v>S</v>
          </cell>
          <cell r="J236" t="str">
            <v>89751</v>
          </cell>
          <cell r="K236">
            <v>44377</v>
          </cell>
          <cell r="L236" t="str">
            <v>26210624436602000154550010000897511095132806</v>
          </cell>
          <cell r="M236" t="str">
            <v>26 -  Pernambuco</v>
          </cell>
          <cell r="N236">
            <v>220</v>
          </cell>
        </row>
        <row r="237">
          <cell r="C237" t="str">
            <v>HOSPITAL PELÓPIDAS SILVEIRA</v>
          </cell>
          <cell r="E237" t="str">
            <v>3.12 - Material Hospitalar</v>
          </cell>
          <cell r="F237">
            <v>24436602000154</v>
          </cell>
          <cell r="G237" t="str">
            <v>ART CIRURGICA LTDA</v>
          </cell>
          <cell r="H237" t="str">
            <v>B</v>
          </cell>
          <cell r="I237" t="str">
            <v>S</v>
          </cell>
          <cell r="J237" t="str">
            <v>89748</v>
          </cell>
          <cell r="K237">
            <v>44377</v>
          </cell>
          <cell r="L237" t="str">
            <v>26210624436602000154550010000897481095021960</v>
          </cell>
          <cell r="M237" t="str">
            <v>26 -  Pernambuco</v>
          </cell>
          <cell r="N237">
            <v>600</v>
          </cell>
        </row>
        <row r="238">
          <cell r="C238" t="str">
            <v>HOSPITAL PELÓPIDAS SILVEIRA</v>
          </cell>
          <cell r="E238" t="str">
            <v>3.12 - Material Hospitalar</v>
          </cell>
          <cell r="F238">
            <v>24436602000154</v>
          </cell>
          <cell r="G238" t="str">
            <v>ART CIRURGICA LTDA</v>
          </cell>
          <cell r="H238" t="str">
            <v>B</v>
          </cell>
          <cell r="I238" t="str">
            <v>S</v>
          </cell>
          <cell r="J238" t="str">
            <v>89826</v>
          </cell>
          <cell r="K238">
            <v>44377</v>
          </cell>
          <cell r="L238" t="str">
            <v>26210624436602000154550010000898261174240264</v>
          </cell>
          <cell r="M238" t="str">
            <v>26 -  Pernambuco</v>
          </cell>
          <cell r="N238">
            <v>1520</v>
          </cell>
        </row>
        <row r="239">
          <cell r="C239" t="str">
            <v>HOSPITAL PELÓPIDAS SILVEIRA</v>
          </cell>
          <cell r="E239" t="str">
            <v>3.12 - Material Hospitalar</v>
          </cell>
          <cell r="F239">
            <v>24436602000154</v>
          </cell>
          <cell r="G239" t="str">
            <v>ART CIRURGICA LTDA</v>
          </cell>
          <cell r="H239" t="str">
            <v>B</v>
          </cell>
          <cell r="I239" t="str">
            <v>S</v>
          </cell>
          <cell r="J239" t="str">
            <v>89821</v>
          </cell>
          <cell r="K239">
            <v>44377</v>
          </cell>
          <cell r="L239" t="str">
            <v>26210624436602000154550010000898211174036709</v>
          </cell>
          <cell r="M239" t="str">
            <v>26 -  Pernambuco</v>
          </cell>
          <cell r="N239">
            <v>980</v>
          </cell>
        </row>
        <row r="240">
          <cell r="C240" t="str">
            <v>HOSPITAL PELÓPIDAS SILVEIRA</v>
          </cell>
          <cell r="E240" t="str">
            <v>3.12 - Material Hospitalar</v>
          </cell>
          <cell r="F240">
            <v>24436602000154</v>
          </cell>
          <cell r="G240" t="str">
            <v>ART CIRURGICA LTDA</v>
          </cell>
          <cell r="H240" t="str">
            <v>B</v>
          </cell>
          <cell r="I240" t="str">
            <v>S</v>
          </cell>
          <cell r="J240" t="str">
            <v>89824</v>
          </cell>
          <cell r="K240">
            <v>44377</v>
          </cell>
          <cell r="L240" t="str">
            <v>26210624436602000154550010000898241174148592</v>
          </cell>
          <cell r="M240" t="str">
            <v>26 -  Pernambuco</v>
          </cell>
          <cell r="N240">
            <v>980</v>
          </cell>
        </row>
        <row r="241">
          <cell r="C241" t="str">
            <v>HOSPITAL PELÓPIDAS SILVEIRA</v>
          </cell>
          <cell r="E241" t="str">
            <v>3.12 - Material Hospitalar</v>
          </cell>
          <cell r="F241">
            <v>24436602000154</v>
          </cell>
          <cell r="G241" t="str">
            <v>ART CIRURGICA LTDA</v>
          </cell>
          <cell r="H241" t="str">
            <v>B</v>
          </cell>
          <cell r="I241" t="str">
            <v>S</v>
          </cell>
          <cell r="J241" t="str">
            <v>89825</v>
          </cell>
          <cell r="K241">
            <v>44377</v>
          </cell>
          <cell r="L241" t="str">
            <v>26210624436602000154550010000898251174214550</v>
          </cell>
          <cell r="M241" t="str">
            <v>26 -  Pernambuco</v>
          </cell>
          <cell r="N241">
            <v>220</v>
          </cell>
        </row>
        <row r="242">
          <cell r="C242" t="str">
            <v>HOSPITAL PELÓPIDAS SILVEIRA</v>
          </cell>
          <cell r="E242" t="str">
            <v>3.12 - Material Hospitalar</v>
          </cell>
          <cell r="F242">
            <v>24436602000154</v>
          </cell>
          <cell r="G242" t="str">
            <v>ART CIRURGICA LTDA</v>
          </cell>
          <cell r="H242" t="str">
            <v>B</v>
          </cell>
          <cell r="I242" t="str">
            <v>S</v>
          </cell>
          <cell r="J242" t="str">
            <v>89817</v>
          </cell>
          <cell r="K242">
            <v>44377</v>
          </cell>
          <cell r="L242" t="str">
            <v>26210624436602000154550010000898171173851295</v>
          </cell>
          <cell r="M242" t="str">
            <v>26 -  Pernambuco</v>
          </cell>
          <cell r="N242">
            <v>600</v>
          </cell>
        </row>
        <row r="243">
          <cell r="C243" t="str">
            <v>HOSPITAL PELÓPIDAS SILVEIRA</v>
          </cell>
          <cell r="E243" t="str">
            <v>3.12 - Material Hospitalar</v>
          </cell>
          <cell r="F243">
            <v>24436602000154</v>
          </cell>
          <cell r="G243" t="str">
            <v>ART CIRURGICA LTDA</v>
          </cell>
          <cell r="H243" t="str">
            <v>B</v>
          </cell>
          <cell r="I243" t="str">
            <v>S</v>
          </cell>
          <cell r="J243" t="str">
            <v>89819</v>
          </cell>
          <cell r="K243">
            <v>44377</v>
          </cell>
          <cell r="L243" t="str">
            <v>26210624436602000154550010000898191173947572</v>
          </cell>
          <cell r="M243" t="str">
            <v>26 -  Pernambuco</v>
          </cell>
          <cell r="N243">
            <v>220</v>
          </cell>
        </row>
        <row r="244">
          <cell r="C244" t="str">
            <v>HOSPITAL PELÓPIDAS SILVEIRA</v>
          </cell>
          <cell r="E244" t="str">
            <v>3.12 - Material Hospitalar</v>
          </cell>
          <cell r="F244">
            <v>24436602000154</v>
          </cell>
          <cell r="G244" t="str">
            <v>ART CIRURGICA LTDA</v>
          </cell>
          <cell r="H244" t="str">
            <v>B</v>
          </cell>
          <cell r="I244" t="str">
            <v>S</v>
          </cell>
          <cell r="J244" t="str">
            <v>89747</v>
          </cell>
          <cell r="K244">
            <v>44377</v>
          </cell>
          <cell r="L244" t="str">
            <v>26210624436602000154550010000897471094955962</v>
          </cell>
          <cell r="M244" t="str">
            <v>26 -  Pernambuco</v>
          </cell>
          <cell r="N244">
            <v>1100</v>
          </cell>
        </row>
        <row r="245">
          <cell r="C245" t="str">
            <v>HOSPITAL PELÓPIDAS SILVEIRA</v>
          </cell>
          <cell r="E245" t="str">
            <v>3.12 - Material Hospitalar</v>
          </cell>
          <cell r="F245">
            <v>24436602000154</v>
          </cell>
          <cell r="G245" t="str">
            <v>ART CIRURGICA LTDA</v>
          </cell>
          <cell r="H245" t="str">
            <v>B</v>
          </cell>
          <cell r="I245" t="str">
            <v>S</v>
          </cell>
          <cell r="J245" t="str">
            <v>89820</v>
          </cell>
          <cell r="K245">
            <v>44377</v>
          </cell>
          <cell r="L245" t="str">
            <v>26210624436602000154550010000898201094501670</v>
          </cell>
          <cell r="M245" t="str">
            <v>26 -  Pernambuco</v>
          </cell>
          <cell r="N245">
            <v>600</v>
          </cell>
        </row>
        <row r="246">
          <cell r="C246" t="str">
            <v>HOSPITAL PELÓPIDAS SILVEIRA</v>
          </cell>
          <cell r="E246" t="str">
            <v>3.12 - Material Hospitalar</v>
          </cell>
          <cell r="F246">
            <v>7160019000144</v>
          </cell>
          <cell r="G246" t="str">
            <v>VITALE COMERCIO LTDA EPP</v>
          </cell>
          <cell r="H246" t="str">
            <v>B</v>
          </cell>
          <cell r="I246" t="str">
            <v>S</v>
          </cell>
          <cell r="J246" t="str">
            <v>55656</v>
          </cell>
          <cell r="K246">
            <v>44377</v>
          </cell>
          <cell r="L246" t="str">
            <v>26210607160019000144550010000556561027897160</v>
          </cell>
          <cell r="M246" t="str">
            <v>26 -  Pernambuco</v>
          </cell>
          <cell r="N246">
            <v>310</v>
          </cell>
        </row>
        <row r="247">
          <cell r="C247" t="str">
            <v>HOSPITAL PELÓPIDAS SILVEIRA</v>
          </cell>
          <cell r="E247" t="str">
            <v>3.12 - Material Hospitalar</v>
          </cell>
          <cell r="F247">
            <v>7160019000144</v>
          </cell>
          <cell r="G247" t="str">
            <v>VITALE COMERCIO LTDA EPP</v>
          </cell>
          <cell r="H247" t="str">
            <v>B</v>
          </cell>
          <cell r="I247" t="str">
            <v>S</v>
          </cell>
          <cell r="J247" t="str">
            <v>55658</v>
          </cell>
          <cell r="K247">
            <v>44377</v>
          </cell>
          <cell r="L247" t="str">
            <v>26210607160019000144550010000556581397635700</v>
          </cell>
          <cell r="M247" t="str">
            <v>26 -  Pernambuco</v>
          </cell>
          <cell r="N247">
            <v>550</v>
          </cell>
        </row>
        <row r="248">
          <cell r="C248" t="str">
            <v>HOSPITAL PELÓPIDAS SILVEIRA</v>
          </cell>
          <cell r="E248" t="str">
            <v>3.12 - Material Hospitalar</v>
          </cell>
          <cell r="F248">
            <v>4925042000194</v>
          </cell>
          <cell r="G248" t="str">
            <v>I BARBOSA DA SILVA - ME</v>
          </cell>
          <cell r="H248" t="str">
            <v>B</v>
          </cell>
          <cell r="I248" t="str">
            <v>S</v>
          </cell>
          <cell r="J248" t="str">
            <v>000009510</v>
          </cell>
          <cell r="K248">
            <v>44377</v>
          </cell>
          <cell r="L248" t="str">
            <v>26210604925042000194550010000095101100095109</v>
          </cell>
          <cell r="M248" t="str">
            <v>26 -  Pernambuco</v>
          </cell>
          <cell r="N248">
            <v>1131</v>
          </cell>
        </row>
        <row r="249">
          <cell r="C249" t="str">
            <v>HOSPITAL PELÓPIDAS SILVEIRA</v>
          </cell>
          <cell r="E249" t="str">
            <v>3.12 - Material Hospitalar</v>
          </cell>
          <cell r="F249">
            <v>58426628000133</v>
          </cell>
          <cell r="G249" t="str">
            <v>SAMTRONIC INDUSTRIA COMERCIO LTDA</v>
          </cell>
          <cell r="H249" t="str">
            <v>B</v>
          </cell>
          <cell r="I249" t="str">
            <v>S</v>
          </cell>
          <cell r="J249" t="str">
            <v>000275652</v>
          </cell>
          <cell r="K249">
            <v>44377</v>
          </cell>
          <cell r="L249" t="str">
            <v>35210658426628000133550010002756521356447106</v>
          </cell>
          <cell r="M249" t="str">
            <v>35 -  São Paulo</v>
          </cell>
          <cell r="N249">
            <v>2600</v>
          </cell>
        </row>
        <row r="250">
          <cell r="C250" t="str">
            <v>HOSPITAL PELÓPIDAS SILVEIRA</v>
          </cell>
          <cell r="E250" t="str">
            <v>3.12 - Material Hospitalar</v>
          </cell>
          <cell r="F250">
            <v>50595271000105</v>
          </cell>
          <cell r="G250" t="str">
            <v>BIOTRONIK COMERCIAL MEDICA LTDA</v>
          </cell>
          <cell r="H250" t="str">
            <v>B</v>
          </cell>
          <cell r="I250" t="str">
            <v>S</v>
          </cell>
          <cell r="J250" t="str">
            <v>988710</v>
          </cell>
          <cell r="K250">
            <v>44377</v>
          </cell>
          <cell r="L250" t="str">
            <v>35210650595271000105550030009887101651215334</v>
          </cell>
          <cell r="M250" t="str">
            <v>35 -  São Paulo</v>
          </cell>
          <cell r="N250">
            <v>1300.3</v>
          </cell>
        </row>
        <row r="251">
          <cell r="C251" t="str">
            <v>HOSPITAL PELÓPIDAS SILVEIRA</v>
          </cell>
          <cell r="E251" t="str">
            <v>3.12 - Material Hospitalar</v>
          </cell>
          <cell r="F251">
            <v>50595271000105</v>
          </cell>
          <cell r="G251" t="str">
            <v>BIOTRONIK COMERCIAL MEDICA LTDA</v>
          </cell>
          <cell r="H251" t="str">
            <v>B</v>
          </cell>
          <cell r="I251" t="str">
            <v>S</v>
          </cell>
          <cell r="J251" t="str">
            <v>988711</v>
          </cell>
          <cell r="K251">
            <v>44377</v>
          </cell>
          <cell r="L251" t="str">
            <v>35210650595271000105550030009887111179894307</v>
          </cell>
          <cell r="M251" t="str">
            <v>35 -  São Paulo</v>
          </cell>
          <cell r="N251">
            <v>1300.3</v>
          </cell>
        </row>
        <row r="252">
          <cell r="C252" t="str">
            <v>HOSPITAL PELÓPIDAS SILVEIRA</v>
          </cell>
          <cell r="E252" t="str">
            <v>3.12 - Material Hospitalar</v>
          </cell>
          <cell r="F252">
            <v>50595271000105</v>
          </cell>
          <cell r="G252" t="str">
            <v>BIOTRONIK COMERCIAL MEDICA LTDA</v>
          </cell>
          <cell r="H252" t="str">
            <v>B</v>
          </cell>
          <cell r="I252" t="str">
            <v>S</v>
          </cell>
          <cell r="J252" t="str">
            <v>988751</v>
          </cell>
          <cell r="K252">
            <v>44377</v>
          </cell>
          <cell r="L252" t="str">
            <v>35210650595271000105550030009887511871623299</v>
          </cell>
          <cell r="M252" t="str">
            <v>35 -  São Paulo</v>
          </cell>
          <cell r="N252">
            <v>1300.3</v>
          </cell>
        </row>
        <row r="253">
          <cell r="C253" t="str">
            <v>HOSPITAL PELÓPIDAS SILVEIRA</v>
          </cell>
          <cell r="E253" t="str">
            <v>3.12 - Material Hospitalar</v>
          </cell>
          <cell r="F253">
            <v>50595271000105</v>
          </cell>
          <cell r="G253" t="str">
            <v>BIOTRONIK COMERCIAL MEDICA LTDA</v>
          </cell>
          <cell r="H253" t="str">
            <v>B</v>
          </cell>
          <cell r="I253" t="str">
            <v>S</v>
          </cell>
          <cell r="J253" t="str">
            <v>988709</v>
          </cell>
          <cell r="K253">
            <v>44377</v>
          </cell>
          <cell r="L253" t="str">
            <v>35210650595271000105550030009887091284378021</v>
          </cell>
          <cell r="M253" t="str">
            <v>35 -  São Paulo</v>
          </cell>
          <cell r="N253">
            <v>1300.3</v>
          </cell>
        </row>
        <row r="254">
          <cell r="C254" t="str">
            <v>HOSPITAL PELÓPIDAS SILVEIRA</v>
          </cell>
          <cell r="E254" t="str">
            <v>3.12 - Material Hospitalar</v>
          </cell>
          <cell r="F254">
            <v>1513946000114</v>
          </cell>
          <cell r="G254" t="str">
            <v>BOSTON SCIENTIFIC DO BRASIL LTDA</v>
          </cell>
          <cell r="H254" t="str">
            <v>B</v>
          </cell>
          <cell r="I254" t="str">
            <v>S</v>
          </cell>
          <cell r="J254" t="str">
            <v>002368692</v>
          </cell>
          <cell r="K254">
            <v>44377</v>
          </cell>
          <cell r="L254" t="str">
            <v>35210601513946000114550030023686921023466189</v>
          </cell>
          <cell r="M254" t="str">
            <v>35 -  São Paulo</v>
          </cell>
          <cell r="N254">
            <v>2045</v>
          </cell>
        </row>
        <row r="255">
          <cell r="C255" t="str">
            <v>HOSPITAL PELÓPIDAS SILVEIRA</v>
          </cell>
          <cell r="E255" t="str">
            <v>3.12 - Material Hospitalar</v>
          </cell>
          <cell r="F255">
            <v>1513946000114</v>
          </cell>
          <cell r="G255" t="str">
            <v>BOSTON SCIENTIFIC DO BRASIL LTDA</v>
          </cell>
          <cell r="H255" t="str">
            <v>B</v>
          </cell>
          <cell r="I255" t="str">
            <v>S</v>
          </cell>
          <cell r="J255" t="str">
            <v>002368762</v>
          </cell>
          <cell r="K255">
            <v>44377</v>
          </cell>
          <cell r="L255" t="str">
            <v>35210601513946000114550030023687621023466975</v>
          </cell>
          <cell r="M255" t="str">
            <v>35 -  São Paulo</v>
          </cell>
          <cell r="N255">
            <v>4260</v>
          </cell>
        </row>
        <row r="256">
          <cell r="C256" t="str">
            <v>HOSPITAL PELÓPIDAS SILVEIRA</v>
          </cell>
          <cell r="E256" t="str">
            <v>3.12 - Material Hospitalar</v>
          </cell>
          <cell r="F256">
            <v>1513946000114</v>
          </cell>
          <cell r="G256" t="str">
            <v>BOSTON SCIENTIFIC DO BRASIL LTDA</v>
          </cell>
          <cell r="H256" t="str">
            <v>B</v>
          </cell>
          <cell r="I256" t="str">
            <v>S</v>
          </cell>
          <cell r="J256" t="str">
            <v>002369190</v>
          </cell>
          <cell r="K256">
            <v>44377</v>
          </cell>
          <cell r="L256" t="str">
            <v>35210601513946000114550030023691901023471550</v>
          </cell>
          <cell r="M256" t="str">
            <v>35 -  São Paulo</v>
          </cell>
          <cell r="N256">
            <v>2965</v>
          </cell>
        </row>
        <row r="257">
          <cell r="C257" t="str">
            <v>HOSPITAL PELÓPIDAS SILVEIRA</v>
          </cell>
          <cell r="E257" t="str">
            <v>3.12 - Material Hospitalar</v>
          </cell>
          <cell r="F257">
            <v>1513946000114</v>
          </cell>
          <cell r="G257" t="str">
            <v>BOSTON SCIENTIFIC DO BRASIL LTDA</v>
          </cell>
          <cell r="H257" t="str">
            <v>B</v>
          </cell>
          <cell r="I257" t="str">
            <v>S</v>
          </cell>
          <cell r="J257" t="str">
            <v>002369189</v>
          </cell>
          <cell r="K257">
            <v>44377</v>
          </cell>
          <cell r="L257" t="str">
            <v>35210601513946000114550030023691891023471540</v>
          </cell>
          <cell r="M257" t="str">
            <v>35 -  São Paulo</v>
          </cell>
          <cell r="N257">
            <v>375</v>
          </cell>
        </row>
        <row r="258">
          <cell r="C258" t="str">
            <v>HOSPITAL PELÓPIDAS SILVEIRA</v>
          </cell>
          <cell r="E258" t="str">
            <v>3.12 - Material Hospitalar</v>
          </cell>
          <cell r="F258">
            <v>1513946000114</v>
          </cell>
          <cell r="G258" t="str">
            <v>BOSTON SCIENTIFIC DO BRASIL LTDA</v>
          </cell>
          <cell r="H258" t="str">
            <v>B</v>
          </cell>
          <cell r="I258" t="str">
            <v>S</v>
          </cell>
          <cell r="J258" t="str">
            <v>002368859</v>
          </cell>
          <cell r="K258">
            <v>44377</v>
          </cell>
          <cell r="L258" t="str">
            <v>35210601513946000114550030023688591023467998</v>
          </cell>
          <cell r="M258" t="str">
            <v>35 -  São Paulo</v>
          </cell>
          <cell r="N258">
            <v>1295</v>
          </cell>
        </row>
        <row r="259">
          <cell r="C259" t="str">
            <v>HOSPITAL PELÓPIDAS SILVEIRA</v>
          </cell>
          <cell r="E259" t="str">
            <v>3.12 - Material Hospitalar</v>
          </cell>
          <cell r="F259">
            <v>1513946000114</v>
          </cell>
          <cell r="G259" t="str">
            <v>BOSTON SCIENTIFIC DO BRASIL LTDA</v>
          </cell>
          <cell r="H259" t="str">
            <v>B</v>
          </cell>
          <cell r="I259" t="str">
            <v>S</v>
          </cell>
          <cell r="J259" t="str">
            <v>002369041</v>
          </cell>
          <cell r="K259">
            <v>44377</v>
          </cell>
          <cell r="L259" t="str">
            <v>35210601513946000114550030023690411023469970</v>
          </cell>
          <cell r="M259" t="str">
            <v>35 -  São Paulo</v>
          </cell>
          <cell r="N259">
            <v>3885</v>
          </cell>
        </row>
        <row r="260">
          <cell r="C260" t="str">
            <v>HOSPITAL PELÓPIDAS SILVEIRA</v>
          </cell>
          <cell r="E260" t="str">
            <v>3.12 - Material Hospitalar</v>
          </cell>
          <cell r="F260">
            <v>1513946000114</v>
          </cell>
          <cell r="G260" t="str">
            <v>BOSTON SCIENTIFIC DO BRASIL LTDA</v>
          </cell>
          <cell r="H260" t="str">
            <v>B</v>
          </cell>
          <cell r="I260" t="str">
            <v>S</v>
          </cell>
          <cell r="J260" t="str">
            <v>002369188</v>
          </cell>
          <cell r="K260">
            <v>44377</v>
          </cell>
          <cell r="L260" t="str">
            <v>35210601513946000114550030023691881023471535</v>
          </cell>
          <cell r="M260" t="str">
            <v>35 -  São Paulo</v>
          </cell>
          <cell r="N260">
            <v>1772.84</v>
          </cell>
        </row>
        <row r="261">
          <cell r="C261" t="str">
            <v>HOSPITAL PELÓPIDAS SILVEIRA</v>
          </cell>
          <cell r="E261" t="str">
            <v>3.12 - Material Hospitalar</v>
          </cell>
          <cell r="F261">
            <v>1513946000114</v>
          </cell>
          <cell r="G261" t="str">
            <v>BOSTON SCIENTIFIC DO BRASIL LTDA</v>
          </cell>
          <cell r="H261" t="str">
            <v>B</v>
          </cell>
          <cell r="I261" t="str">
            <v>S</v>
          </cell>
          <cell r="J261" t="str">
            <v>002369186</v>
          </cell>
          <cell r="K261">
            <v>44377</v>
          </cell>
          <cell r="L261" t="str">
            <v>35210601513946000114550030023691861023471514</v>
          </cell>
          <cell r="M261" t="str">
            <v>35 -  São Paulo</v>
          </cell>
          <cell r="N261">
            <v>375</v>
          </cell>
        </row>
        <row r="262">
          <cell r="C262" t="str">
            <v>HOSPITAL PELÓPIDAS SILVEIRA</v>
          </cell>
          <cell r="E262" t="str">
            <v>3.12 - Material Hospitalar</v>
          </cell>
          <cell r="F262">
            <v>1513946000114</v>
          </cell>
          <cell r="G262" t="str">
            <v>BOSTON SCIENTIFIC DO BRASIL LTDA</v>
          </cell>
          <cell r="H262" t="str">
            <v>B</v>
          </cell>
          <cell r="I262" t="str">
            <v>S</v>
          </cell>
          <cell r="J262" t="str">
            <v>002369187</v>
          </cell>
          <cell r="K262">
            <v>44377</v>
          </cell>
          <cell r="L262" t="str">
            <v>35210601513946000114550030023691871023471520</v>
          </cell>
          <cell r="M262" t="str">
            <v>35 -  São Paulo</v>
          </cell>
          <cell r="N262">
            <v>375</v>
          </cell>
        </row>
        <row r="263">
          <cell r="C263" t="str">
            <v>HOSPITAL PELÓPIDAS SILVEIRA</v>
          </cell>
          <cell r="E263" t="str">
            <v>3.12 - Material Hospitalar</v>
          </cell>
          <cell r="F263">
            <v>1513946000114</v>
          </cell>
          <cell r="G263" t="str">
            <v>BOSTON SCIENTIFIC DO BRASIL LTDA</v>
          </cell>
          <cell r="H263" t="str">
            <v>B</v>
          </cell>
          <cell r="I263" t="str">
            <v>S</v>
          </cell>
          <cell r="J263" t="str">
            <v>002368763</v>
          </cell>
          <cell r="K263">
            <v>44377</v>
          </cell>
          <cell r="L263" t="str">
            <v>35210601513946000114550030023687631023466980</v>
          </cell>
          <cell r="M263" t="str">
            <v>35 -  São Paulo</v>
          </cell>
          <cell r="N263">
            <v>375</v>
          </cell>
        </row>
        <row r="264">
          <cell r="C264" t="str">
            <v>HOSPITAL PELÓPIDAS SILVEIRA</v>
          </cell>
          <cell r="E264" t="str">
            <v>3.12 - Material Hospitalar</v>
          </cell>
          <cell r="F264">
            <v>1437707000122</v>
          </cell>
          <cell r="G264" t="str">
            <v>SCI TECH PRODUTOS MEDICOS LTDA</v>
          </cell>
          <cell r="H264" t="str">
            <v>B</v>
          </cell>
          <cell r="I264" t="str">
            <v>S</v>
          </cell>
          <cell r="J264" t="str">
            <v>000203533</v>
          </cell>
          <cell r="K264">
            <v>44377</v>
          </cell>
          <cell r="L264" t="str">
            <v>52210601437707000122550550002035331572755617</v>
          </cell>
          <cell r="M264" t="str">
            <v>52 -  Goiás</v>
          </cell>
          <cell r="N264">
            <v>1100</v>
          </cell>
        </row>
        <row r="265">
          <cell r="C265" t="str">
            <v>HOSPITAL PELÓPIDAS SILVEIRA</v>
          </cell>
          <cell r="E265" t="str">
            <v>3.12 - Material Hospitalar</v>
          </cell>
          <cell r="F265">
            <v>1437707000122</v>
          </cell>
          <cell r="G265" t="str">
            <v>SCI TECH PRODUTOS MEDICOS LTDA</v>
          </cell>
          <cell r="H265" t="str">
            <v>B</v>
          </cell>
          <cell r="I265" t="str">
            <v>S</v>
          </cell>
          <cell r="J265" t="str">
            <v>000203522</v>
          </cell>
          <cell r="K265">
            <v>44377</v>
          </cell>
          <cell r="L265" t="str">
            <v>52210601437707000122550550002035221213172113</v>
          </cell>
          <cell r="M265" t="str">
            <v>52 -  Goiás</v>
          </cell>
          <cell r="N265">
            <v>1100</v>
          </cell>
        </row>
        <row r="266">
          <cell r="C266" t="str">
            <v>HOSPITAL PELÓPIDAS SILVEIRA</v>
          </cell>
          <cell r="E266" t="str">
            <v>3.12 - Material Hospitalar</v>
          </cell>
          <cell r="F266">
            <v>4737413000104</v>
          </cell>
          <cell r="G266" t="str">
            <v>CICLO MED DO BRASIL  LTDA</v>
          </cell>
          <cell r="H266" t="str">
            <v>B</v>
          </cell>
          <cell r="I266" t="str">
            <v>S</v>
          </cell>
          <cell r="J266" t="str">
            <v>000100617</v>
          </cell>
          <cell r="K266">
            <v>44377</v>
          </cell>
          <cell r="L266" t="str">
            <v>35210604737413000295550010001006171458772036</v>
          </cell>
          <cell r="M266" t="str">
            <v>41 -  Paraná</v>
          </cell>
          <cell r="N266">
            <v>2500</v>
          </cell>
        </row>
        <row r="267">
          <cell r="C267" t="str">
            <v>HOSPITAL PELÓPIDAS SILVEIRA</v>
          </cell>
          <cell r="E267" t="str">
            <v>3.12 - Material Hospitalar</v>
          </cell>
          <cell r="F267">
            <v>27816265000119</v>
          </cell>
          <cell r="G267" t="str">
            <v>SURGICALMED COM PROD MED HOSPITALARES</v>
          </cell>
          <cell r="H267" t="str">
            <v>B</v>
          </cell>
          <cell r="I267" t="str">
            <v>S</v>
          </cell>
          <cell r="J267" t="str">
            <v>000007799</v>
          </cell>
          <cell r="K267">
            <v>44377</v>
          </cell>
          <cell r="L267" t="str">
            <v>24210627816265000119550010000077991000078005</v>
          </cell>
          <cell r="M267" t="str">
            <v>24 -  Rio Grande do Norte</v>
          </cell>
          <cell r="N267">
            <v>380</v>
          </cell>
        </row>
        <row r="268">
          <cell r="C268" t="str">
            <v>HOSPITAL PELÓPIDAS SILVEIRA</v>
          </cell>
          <cell r="E268" t="str">
            <v>3.12 - Material Hospitalar</v>
          </cell>
          <cell r="F268">
            <v>27816265000119</v>
          </cell>
          <cell r="G268" t="str">
            <v>SURGICALMED COM PROD MED HOSPITALARES</v>
          </cell>
          <cell r="H268" t="str">
            <v>B</v>
          </cell>
          <cell r="I268" t="str">
            <v>S</v>
          </cell>
          <cell r="J268" t="str">
            <v>000007805</v>
          </cell>
          <cell r="K268">
            <v>44377</v>
          </cell>
          <cell r="L268" t="str">
            <v>24210627816265000119550010000078051000078063</v>
          </cell>
          <cell r="M268" t="str">
            <v>24 -  Rio Grande do Norte</v>
          </cell>
          <cell r="N268">
            <v>380</v>
          </cell>
        </row>
        <row r="269">
          <cell r="C269" t="str">
            <v>HOSPITAL PELÓPIDAS SILVEIRA</v>
          </cell>
          <cell r="E269" t="str">
            <v>3.12 - Material Hospitalar</v>
          </cell>
          <cell r="F269">
            <v>27816265000119</v>
          </cell>
          <cell r="G269" t="str">
            <v>SURGICALMED COM PROD MED HOSPITALARES</v>
          </cell>
          <cell r="H269" t="str">
            <v>B</v>
          </cell>
          <cell r="I269" t="str">
            <v>S</v>
          </cell>
          <cell r="J269" t="str">
            <v>000007803</v>
          </cell>
          <cell r="K269">
            <v>44377</v>
          </cell>
          <cell r="L269" t="str">
            <v>24210627816265000119550010000078031000078042</v>
          </cell>
          <cell r="M269" t="str">
            <v>24 -  Rio Grande do Norte</v>
          </cell>
          <cell r="N269">
            <v>1000</v>
          </cell>
        </row>
        <row r="270">
          <cell r="C270" t="str">
            <v>HOSPITAL PELÓPIDAS SILVEIRA</v>
          </cell>
          <cell r="E270" t="str">
            <v>3.12 - Material Hospitalar</v>
          </cell>
          <cell r="F270">
            <v>27816265000119</v>
          </cell>
          <cell r="G270" t="str">
            <v>SURGICALMED COM PROD MED HOSPITALARES</v>
          </cell>
          <cell r="H270" t="str">
            <v>B</v>
          </cell>
          <cell r="I270" t="str">
            <v>S</v>
          </cell>
          <cell r="J270" t="str">
            <v>000007802</v>
          </cell>
          <cell r="K270">
            <v>44377</v>
          </cell>
          <cell r="L270" t="str">
            <v>24210627816265000119550010000078021000078037</v>
          </cell>
          <cell r="M270" t="str">
            <v>24 -  Rio Grande do Norte</v>
          </cell>
          <cell r="N270">
            <v>620</v>
          </cell>
        </row>
        <row r="271">
          <cell r="C271" t="str">
            <v>HOSPITAL PELÓPIDAS SILVEIRA</v>
          </cell>
          <cell r="E271" t="str">
            <v>3.12 - Material Hospitalar</v>
          </cell>
          <cell r="F271">
            <v>27816265000119</v>
          </cell>
          <cell r="G271" t="str">
            <v>SURGICALMED COM PROD MED HOSPITALARES</v>
          </cell>
          <cell r="H271" t="str">
            <v>B</v>
          </cell>
          <cell r="I271" t="str">
            <v>S</v>
          </cell>
          <cell r="J271" t="str">
            <v>000007801</v>
          </cell>
          <cell r="K271">
            <v>44377</v>
          </cell>
          <cell r="L271" t="str">
            <v>24210627816265000119550010000078011000078021</v>
          </cell>
          <cell r="M271" t="str">
            <v>24 -  Rio Grande do Norte</v>
          </cell>
          <cell r="N271">
            <v>380</v>
          </cell>
        </row>
        <row r="272">
          <cell r="C272" t="str">
            <v>HOSPITAL PELÓPIDAS SILVEIRA</v>
          </cell>
          <cell r="E272" t="str">
            <v>3.12 - Material Hospitalar</v>
          </cell>
          <cell r="F272">
            <v>27816265000119</v>
          </cell>
          <cell r="G272" t="str">
            <v>SURGICALMED COM PROD MED HOSPITALARES</v>
          </cell>
          <cell r="H272" t="str">
            <v>B</v>
          </cell>
          <cell r="I272" t="str">
            <v>S</v>
          </cell>
          <cell r="J272" t="str">
            <v>000007800</v>
          </cell>
          <cell r="K272">
            <v>44377</v>
          </cell>
          <cell r="L272" t="str">
            <v>24210627816265000119550010000078001000078016</v>
          </cell>
          <cell r="M272" t="str">
            <v>24 -  Rio Grande do Norte</v>
          </cell>
          <cell r="N272">
            <v>620</v>
          </cell>
        </row>
        <row r="273">
          <cell r="C273" t="str">
            <v>HOSPITAL PELÓPIDAS SILVEIRA</v>
          </cell>
          <cell r="E273" t="str">
            <v>3.12 - Material Hospitalar</v>
          </cell>
          <cell r="F273">
            <v>27816265000119</v>
          </cell>
          <cell r="G273" t="str">
            <v>SURGICALMED COM PROD MED HOSPITALARES</v>
          </cell>
          <cell r="H273" t="str">
            <v>B</v>
          </cell>
          <cell r="I273" t="str">
            <v>S</v>
          </cell>
          <cell r="J273" t="str">
            <v>000007804</v>
          </cell>
          <cell r="K273">
            <v>44377</v>
          </cell>
          <cell r="L273" t="str">
            <v>24210627816265000119550010000078041000078058</v>
          </cell>
          <cell r="M273" t="str">
            <v>24 -  Rio Grande do Norte</v>
          </cell>
          <cell r="N273">
            <v>380</v>
          </cell>
        </row>
        <row r="274">
          <cell r="C274" t="str">
            <v>HOSPITAL PELÓPIDAS SILVEIRA</v>
          </cell>
          <cell r="E274" t="str">
            <v>3.12 - Material Hospitalar</v>
          </cell>
          <cell r="F274">
            <v>37438274000177</v>
          </cell>
          <cell r="G274" t="str">
            <v>SELLMED PRODUTOS MEDICOS E HOSPITALARES</v>
          </cell>
          <cell r="H274" t="str">
            <v>B</v>
          </cell>
          <cell r="I274" t="str">
            <v>S</v>
          </cell>
          <cell r="J274" t="str">
            <v>000000107</v>
          </cell>
          <cell r="K274">
            <v>44377</v>
          </cell>
          <cell r="L274" t="str">
            <v>26210637438274000177550010000001071100007013</v>
          </cell>
          <cell r="M274" t="str">
            <v>26 -  Pernambuco</v>
          </cell>
          <cell r="N274">
            <v>3493</v>
          </cell>
        </row>
        <row r="275">
          <cell r="C275" t="str">
            <v>HOSPITAL PELÓPIDAS SILVEIRA</v>
          </cell>
          <cell r="E275" t="str">
            <v>3.12 - Material Hospitalar</v>
          </cell>
          <cell r="F275">
            <v>8958628000297</v>
          </cell>
          <cell r="G275" t="str">
            <v>ONCOEXO DISTRIBUIDORA DE MEDICAMENTOS</v>
          </cell>
          <cell r="H275" t="str">
            <v>B</v>
          </cell>
          <cell r="I275" t="str">
            <v>S</v>
          </cell>
          <cell r="J275" t="str">
            <v>24959</v>
          </cell>
          <cell r="K275">
            <v>44377</v>
          </cell>
          <cell r="L275" t="str">
            <v>26210608958628000106550010000249591198218827</v>
          </cell>
          <cell r="M275" t="str">
            <v>25 -  Paraíba</v>
          </cell>
          <cell r="N275">
            <v>975</v>
          </cell>
        </row>
        <row r="276">
          <cell r="C276" t="str">
            <v>HOSPITAL PELÓPIDAS SILVEIRA</v>
          </cell>
          <cell r="E276" t="str">
            <v>3.12 - Material Hospitalar</v>
          </cell>
          <cell r="F276">
            <v>10780790000129</v>
          </cell>
          <cell r="G276" t="str">
            <v>OPUSPAC IND E COM DE MAQUINAS LTDA</v>
          </cell>
          <cell r="H276" t="str">
            <v>B</v>
          </cell>
          <cell r="I276" t="str">
            <v>S</v>
          </cell>
          <cell r="J276" t="str">
            <v>28147</v>
          </cell>
          <cell r="K276">
            <v>44365</v>
          </cell>
          <cell r="L276" t="str">
            <v>35210610780790000129550010000281471230697951</v>
          </cell>
          <cell r="M276" t="str">
            <v>35 -  São Paulo</v>
          </cell>
          <cell r="N276">
            <v>6495.06</v>
          </cell>
        </row>
        <row r="277">
          <cell r="C277" t="str">
            <v>HOSPITAL PELÓPIDAS SILVEIRA</v>
          </cell>
          <cell r="E277" t="str">
            <v>3.4 - Material Farmacológico</v>
          </cell>
          <cell r="F277">
            <v>8674752000140</v>
          </cell>
          <cell r="G277" t="str">
            <v>CIRURGICA MONTEBELLO LTDA</v>
          </cell>
          <cell r="H277" t="str">
            <v>B</v>
          </cell>
          <cell r="I277" t="str">
            <v>S</v>
          </cell>
          <cell r="J277" t="str">
            <v>000104543</v>
          </cell>
          <cell r="K277">
            <v>44350</v>
          </cell>
          <cell r="L277" t="str">
            <v>26210608674752000140550010001045431477904464</v>
          </cell>
          <cell r="M277" t="str">
            <v>26 -  Pernambuco</v>
          </cell>
          <cell r="N277">
            <v>7950</v>
          </cell>
        </row>
        <row r="278">
          <cell r="C278" t="str">
            <v>HOSPITAL PELÓPIDAS SILVEIRA</v>
          </cell>
          <cell r="E278" t="str">
            <v>3.4 - Material Farmacológico</v>
          </cell>
          <cell r="F278">
            <v>4245679000130</v>
          </cell>
          <cell r="G278" t="str">
            <v>FARMACIA BIS LTDA</v>
          </cell>
          <cell r="H278" t="str">
            <v>B</v>
          </cell>
          <cell r="I278" t="str">
            <v>S</v>
          </cell>
          <cell r="J278" t="str">
            <v>524776</v>
          </cell>
          <cell r="K278">
            <v>44350</v>
          </cell>
          <cell r="L278" t="str">
            <v>26210604245679000130650010005247761119722720</v>
          </cell>
          <cell r="M278" t="str">
            <v>26 -  Pernambuco</v>
          </cell>
          <cell r="N278">
            <v>30</v>
          </cell>
        </row>
        <row r="279">
          <cell r="C279" t="str">
            <v>HOSPITAL PELÓPIDAS SILVEIRA</v>
          </cell>
          <cell r="E279" t="str">
            <v>3.4 - Material Farmacológico</v>
          </cell>
          <cell r="F279">
            <v>44734671000151</v>
          </cell>
          <cell r="G279" t="str">
            <v>CRISTALIA PROD. QUIM. FARMACEUTICOS LTDA</v>
          </cell>
          <cell r="H279" t="str">
            <v>B</v>
          </cell>
          <cell r="I279" t="str">
            <v>S</v>
          </cell>
          <cell r="J279" t="str">
            <v>2986869</v>
          </cell>
          <cell r="K279">
            <v>44351</v>
          </cell>
          <cell r="L279" t="str">
            <v>35210644734671000151550100029868691059057985</v>
          </cell>
          <cell r="M279" t="str">
            <v>35 -  São Paulo</v>
          </cell>
          <cell r="N279">
            <v>4000</v>
          </cell>
        </row>
        <row r="280">
          <cell r="C280" t="str">
            <v>HOSPITAL PELÓPIDAS SILVEIRA</v>
          </cell>
          <cell r="E280" t="str">
            <v>3.4 - Material Farmacológico</v>
          </cell>
          <cell r="F280">
            <v>21381761000100</v>
          </cell>
          <cell r="G280" t="str">
            <v>SIX DISTRIBUIDORA HOSPITALAR EPP</v>
          </cell>
          <cell r="H280" t="str">
            <v>B</v>
          </cell>
          <cell r="I280" t="str">
            <v>S</v>
          </cell>
          <cell r="J280" t="str">
            <v>000040307</v>
          </cell>
          <cell r="K280">
            <v>44351</v>
          </cell>
          <cell r="L280" t="str">
            <v>26210621381761000100550010000403071440786163</v>
          </cell>
          <cell r="M280" t="str">
            <v>26 -  Pernambuco</v>
          </cell>
          <cell r="N280">
            <v>945</v>
          </cell>
        </row>
        <row r="281">
          <cell r="C281" t="str">
            <v>HOSPITAL PELÓPIDAS SILVEIRA</v>
          </cell>
          <cell r="E281" t="str">
            <v>3.4 - Material Farmacológico</v>
          </cell>
          <cell r="F281">
            <v>35753111000153</v>
          </cell>
          <cell r="G281" t="str">
            <v>NORD PRODUTOS EM SAUDE LTDA</v>
          </cell>
          <cell r="H281" t="str">
            <v>B</v>
          </cell>
          <cell r="I281" t="str">
            <v>S</v>
          </cell>
          <cell r="J281" t="str">
            <v>1288</v>
          </cell>
          <cell r="K281">
            <v>44351</v>
          </cell>
          <cell r="L281" t="str">
            <v>26210635753111000153550010000012881154256914</v>
          </cell>
          <cell r="M281" t="str">
            <v>26 -  Pernambuco</v>
          </cell>
          <cell r="N281">
            <v>23200</v>
          </cell>
        </row>
        <row r="282">
          <cell r="C282" t="str">
            <v>HOSPITAL PELÓPIDAS SILVEIRA</v>
          </cell>
          <cell r="E282" t="str">
            <v>3.4 - Material Farmacológico</v>
          </cell>
          <cell r="F282">
            <v>9007162000126</v>
          </cell>
          <cell r="G282" t="str">
            <v>MAUES LOBATO COM. E REP. LTDA</v>
          </cell>
          <cell r="H282" t="str">
            <v>B</v>
          </cell>
          <cell r="I282" t="str">
            <v>S</v>
          </cell>
          <cell r="J282" t="str">
            <v>000080665</v>
          </cell>
          <cell r="K282">
            <v>44354</v>
          </cell>
          <cell r="L282" t="str">
            <v>26210609007162000126550010000806651084063004</v>
          </cell>
          <cell r="M282" t="str">
            <v>26 -  Pernambuco</v>
          </cell>
          <cell r="N282">
            <v>400</v>
          </cell>
        </row>
        <row r="283">
          <cell r="C283" t="str">
            <v>HOSPITAL PELÓPIDAS SILVEIRA</v>
          </cell>
          <cell r="E283" t="str">
            <v>3.4 - Material Farmacológico</v>
          </cell>
          <cell r="F283">
            <v>9007162000126</v>
          </cell>
          <cell r="G283" t="str">
            <v>MAUES LOBATO COM. E REP. LTDA</v>
          </cell>
          <cell r="H283" t="str">
            <v>B</v>
          </cell>
          <cell r="I283" t="str">
            <v>S</v>
          </cell>
          <cell r="J283" t="str">
            <v>000080660</v>
          </cell>
          <cell r="K283">
            <v>44354</v>
          </cell>
          <cell r="L283" t="str">
            <v>26210609007162000126550010000806601507337238</v>
          </cell>
          <cell r="M283" t="str">
            <v>26 -  Pernambuco</v>
          </cell>
          <cell r="N283">
            <v>31005</v>
          </cell>
        </row>
        <row r="284">
          <cell r="C284" t="str">
            <v>HOSPITAL PELÓPIDAS SILVEIRA</v>
          </cell>
          <cell r="E284" t="str">
            <v>3.4 - Material Farmacológico</v>
          </cell>
          <cell r="F284">
            <v>11563145000117</v>
          </cell>
          <cell r="G284" t="str">
            <v>COMERCIAL MOSTAERT LTDA</v>
          </cell>
          <cell r="H284" t="str">
            <v>B</v>
          </cell>
          <cell r="I284" t="str">
            <v>S</v>
          </cell>
          <cell r="J284" t="str">
            <v>000096411</v>
          </cell>
          <cell r="K284">
            <v>44354</v>
          </cell>
          <cell r="L284" t="str">
            <v>26210611563145000117550010000964111001963934</v>
          </cell>
          <cell r="M284" t="str">
            <v>26 -  Pernambuco</v>
          </cell>
          <cell r="N284">
            <v>45400</v>
          </cell>
        </row>
        <row r="285">
          <cell r="C285" t="str">
            <v>HOSPITAL PELÓPIDAS SILVEIRA</v>
          </cell>
          <cell r="E285" t="str">
            <v>3.4 - Material Farmacológico</v>
          </cell>
          <cell r="F285">
            <v>12882932000194</v>
          </cell>
          <cell r="G285" t="str">
            <v>EXOMED</v>
          </cell>
          <cell r="H285" t="str">
            <v>B</v>
          </cell>
          <cell r="I285" t="str">
            <v>S</v>
          </cell>
          <cell r="J285" t="str">
            <v>151493</v>
          </cell>
          <cell r="K285">
            <v>44356</v>
          </cell>
          <cell r="L285" t="str">
            <v>26210612882932000194550010001514931962541885</v>
          </cell>
          <cell r="M285" t="str">
            <v>26 -  Pernambuco</v>
          </cell>
          <cell r="N285">
            <v>1527</v>
          </cell>
        </row>
        <row r="286">
          <cell r="C286" t="str">
            <v>HOSPITAL PELÓPIDAS SILVEIRA</v>
          </cell>
          <cell r="E286" t="str">
            <v>3.4 - Material Farmacológico</v>
          </cell>
          <cell r="F286">
            <v>11563145000117</v>
          </cell>
          <cell r="G286" t="str">
            <v>COMERCIAL MOSTAERT LTDA</v>
          </cell>
          <cell r="H286" t="str">
            <v>B</v>
          </cell>
          <cell r="I286" t="str">
            <v>S</v>
          </cell>
          <cell r="J286" t="str">
            <v>000096631</v>
          </cell>
          <cell r="K286">
            <v>44356</v>
          </cell>
          <cell r="L286" t="str">
            <v>26210611563145000117550010000966311001970721</v>
          </cell>
          <cell r="M286" t="str">
            <v>26 -  Pernambuco</v>
          </cell>
          <cell r="N286">
            <v>4334.9799999999996</v>
          </cell>
        </row>
        <row r="287">
          <cell r="C287" t="str">
            <v>HOSPITAL PELÓPIDAS SILVEIRA</v>
          </cell>
          <cell r="E287" t="str">
            <v>3.4 - Material Farmacológico</v>
          </cell>
          <cell r="F287">
            <v>8719794000150</v>
          </cell>
          <cell r="G287" t="str">
            <v>CENTRAL DISTRIB DE MEDICAMENTOS LTDA</v>
          </cell>
          <cell r="H287" t="str">
            <v>B</v>
          </cell>
          <cell r="I287" t="str">
            <v>S</v>
          </cell>
          <cell r="J287" t="str">
            <v>000089632</v>
          </cell>
          <cell r="K287">
            <v>44358</v>
          </cell>
          <cell r="L287" t="str">
            <v>26210608719794000150550010000896321918175125</v>
          </cell>
          <cell r="M287" t="str">
            <v>26 -  Pernambuco</v>
          </cell>
          <cell r="N287">
            <v>12979</v>
          </cell>
        </row>
        <row r="288">
          <cell r="C288" t="str">
            <v>HOSPITAL PELÓPIDAS SILVEIRA</v>
          </cell>
          <cell r="E288" t="str">
            <v>3.4 - Material Farmacológico</v>
          </cell>
          <cell r="F288">
            <v>44734671000151</v>
          </cell>
          <cell r="G288" t="str">
            <v>CRISTALIA PROD. QUIM. FARMACEUTICOS LTDA</v>
          </cell>
          <cell r="H288" t="str">
            <v>B</v>
          </cell>
          <cell r="I288" t="str">
            <v>S</v>
          </cell>
          <cell r="J288" t="str">
            <v>2991625</v>
          </cell>
          <cell r="K288">
            <v>44358</v>
          </cell>
          <cell r="L288" t="str">
            <v>35210644734671000151550100029916251565005260</v>
          </cell>
          <cell r="M288" t="str">
            <v>35 -  São Paulo</v>
          </cell>
          <cell r="N288">
            <v>6400</v>
          </cell>
        </row>
        <row r="289">
          <cell r="C289" t="str">
            <v>HOSPITAL PELÓPIDAS SILVEIRA</v>
          </cell>
          <cell r="E289" t="str">
            <v>3.4 - Material Farmacológico</v>
          </cell>
          <cell r="F289">
            <v>9007162000126</v>
          </cell>
          <cell r="G289" t="str">
            <v>MAUES LOBATO COM. E REP. LTDA</v>
          </cell>
          <cell r="H289" t="str">
            <v>B</v>
          </cell>
          <cell r="I289" t="str">
            <v>S</v>
          </cell>
          <cell r="J289" t="str">
            <v>000080761</v>
          </cell>
          <cell r="K289">
            <v>44358</v>
          </cell>
          <cell r="L289" t="str">
            <v>26210609007162000126550010000807611812155183</v>
          </cell>
          <cell r="M289" t="str">
            <v>26 -  Pernambuco</v>
          </cell>
          <cell r="N289">
            <v>29800</v>
          </cell>
        </row>
        <row r="290">
          <cell r="C290" t="str">
            <v>HOSPITAL PELÓPIDAS SILVEIRA</v>
          </cell>
          <cell r="E290" t="str">
            <v>3.4 - Material Farmacológico</v>
          </cell>
          <cell r="F290">
            <v>8674752000140</v>
          </cell>
          <cell r="G290" t="str">
            <v>CIRURGICA MONTEBELLO LTDA</v>
          </cell>
          <cell r="H290" t="str">
            <v>B</v>
          </cell>
          <cell r="I290" t="str">
            <v>S</v>
          </cell>
          <cell r="J290" t="str">
            <v>000105330</v>
          </cell>
          <cell r="K290">
            <v>44358</v>
          </cell>
          <cell r="L290" t="str">
            <v>26210608674752000140550010001053301660847160</v>
          </cell>
          <cell r="M290" t="str">
            <v>26 -  Pernambuco</v>
          </cell>
          <cell r="N290">
            <v>4478.3999999999996</v>
          </cell>
        </row>
        <row r="291">
          <cell r="C291" t="str">
            <v>HOSPITAL PELÓPIDAS SILVEIRA</v>
          </cell>
          <cell r="E291" t="str">
            <v>3.4 - Material Farmacológico</v>
          </cell>
          <cell r="F291">
            <v>11563145000117</v>
          </cell>
          <cell r="G291" t="str">
            <v>COMERCIAL MOSTAERT LTDA</v>
          </cell>
          <cell r="H291" t="str">
            <v>B</v>
          </cell>
          <cell r="I291" t="str">
            <v>S</v>
          </cell>
          <cell r="J291" t="str">
            <v>000096764</v>
          </cell>
          <cell r="K291">
            <v>44358</v>
          </cell>
          <cell r="L291" t="str">
            <v>26210611563145000117550010000967641001974456</v>
          </cell>
          <cell r="M291" t="str">
            <v>26 -  Pernambuco</v>
          </cell>
          <cell r="N291">
            <v>9644</v>
          </cell>
        </row>
        <row r="292">
          <cell r="C292" t="str">
            <v>HOSPITAL PELÓPIDAS SILVEIRA</v>
          </cell>
          <cell r="E292" t="str">
            <v>3.4 - Material Farmacológico</v>
          </cell>
          <cell r="F292">
            <v>6065614000138</v>
          </cell>
          <cell r="G292" t="str">
            <v>SUPERMEDICA DISTRIBUIDORA HOSPITALAR</v>
          </cell>
          <cell r="H292" t="str">
            <v>B</v>
          </cell>
          <cell r="I292" t="str">
            <v>S</v>
          </cell>
          <cell r="J292" t="str">
            <v>000127557</v>
          </cell>
          <cell r="K292">
            <v>44361</v>
          </cell>
          <cell r="L292" t="str">
            <v>52210606065614000138550000001275571211283665</v>
          </cell>
          <cell r="M292" t="str">
            <v>52 -  Goiás</v>
          </cell>
          <cell r="N292">
            <v>1748.56</v>
          </cell>
        </row>
        <row r="293">
          <cell r="C293" t="str">
            <v>HOSPITAL PELÓPIDAS SILVEIRA</v>
          </cell>
          <cell r="E293" t="str">
            <v>3.4 - Material Farmacológico</v>
          </cell>
          <cell r="F293">
            <v>8671559000155</v>
          </cell>
          <cell r="G293" t="str">
            <v>RECIFARMA COM DE PROD FARMACEUTICOS LTDA</v>
          </cell>
          <cell r="H293" t="str">
            <v>B</v>
          </cell>
          <cell r="I293" t="str">
            <v>S</v>
          </cell>
          <cell r="J293" t="str">
            <v>000001953</v>
          </cell>
          <cell r="K293">
            <v>44361</v>
          </cell>
          <cell r="L293" t="str">
            <v>26210608671559000155550010000019531100035918</v>
          </cell>
          <cell r="M293" t="str">
            <v>26 -  Pernambuco</v>
          </cell>
          <cell r="N293">
            <v>139</v>
          </cell>
        </row>
        <row r="294">
          <cell r="C294" t="str">
            <v>HOSPITAL PELÓPIDAS SILVEIRA</v>
          </cell>
          <cell r="E294" t="str">
            <v>3.4 - Material Farmacológico</v>
          </cell>
          <cell r="F294">
            <v>8671559000155</v>
          </cell>
          <cell r="G294" t="str">
            <v>RECIFARMA COM DE PROD FARMACEUTICOS LTDA</v>
          </cell>
          <cell r="H294" t="str">
            <v>B</v>
          </cell>
          <cell r="I294" t="str">
            <v>S</v>
          </cell>
          <cell r="J294" t="str">
            <v>000001954</v>
          </cell>
          <cell r="K294">
            <v>44361</v>
          </cell>
          <cell r="L294" t="str">
            <v>26210608671559000155550010000019541100045910</v>
          </cell>
          <cell r="M294" t="str">
            <v>26 -  Pernambuco</v>
          </cell>
          <cell r="N294">
            <v>343.2</v>
          </cell>
        </row>
        <row r="295">
          <cell r="C295" t="str">
            <v>HOSPITAL PELÓPIDAS SILVEIRA</v>
          </cell>
          <cell r="E295" t="str">
            <v>3.4 - Material Farmacológico</v>
          </cell>
          <cell r="F295">
            <v>44734671000151</v>
          </cell>
          <cell r="G295" t="str">
            <v>CRISTALIA PROD. QUIM. FARMACEUTICOS LTDA</v>
          </cell>
          <cell r="H295" t="str">
            <v>B</v>
          </cell>
          <cell r="I295" t="str">
            <v>S</v>
          </cell>
          <cell r="J295" t="str">
            <v>2993448</v>
          </cell>
          <cell r="K295">
            <v>44362</v>
          </cell>
          <cell r="L295" t="str">
            <v>35210644734671000151550100029934481888038007</v>
          </cell>
          <cell r="M295" t="str">
            <v>35 -  São Paulo</v>
          </cell>
          <cell r="N295">
            <v>5600</v>
          </cell>
        </row>
        <row r="296">
          <cell r="C296" t="str">
            <v>HOSPITAL PELÓPIDAS SILVEIRA</v>
          </cell>
          <cell r="E296" t="str">
            <v>3.4 - Material Farmacológico</v>
          </cell>
          <cell r="F296">
            <v>21381761000100</v>
          </cell>
          <cell r="G296" t="str">
            <v>SIX DISTRIBUIDORA HOSPITALAR EPP</v>
          </cell>
          <cell r="H296" t="str">
            <v>B</v>
          </cell>
          <cell r="I296" t="str">
            <v>S</v>
          </cell>
          <cell r="J296" t="str">
            <v>000040593</v>
          </cell>
          <cell r="K296">
            <v>44362</v>
          </cell>
          <cell r="L296" t="str">
            <v>26210621381761000100550010000405931644769940</v>
          </cell>
          <cell r="M296" t="str">
            <v>26 -  Pernambuco</v>
          </cell>
          <cell r="N296">
            <v>302.39999999999998</v>
          </cell>
        </row>
        <row r="297">
          <cell r="C297" t="str">
            <v>HOSPITAL PELÓPIDAS SILVEIRA</v>
          </cell>
          <cell r="E297" t="str">
            <v>3.4 - Material Farmacológico</v>
          </cell>
          <cell r="F297">
            <v>11563145000117</v>
          </cell>
          <cell r="G297" t="str">
            <v>COMERCIAL MOSTAERT LTDA</v>
          </cell>
          <cell r="H297" t="str">
            <v>B</v>
          </cell>
          <cell r="I297" t="str">
            <v>S</v>
          </cell>
          <cell r="J297" t="str">
            <v>000097011</v>
          </cell>
          <cell r="K297">
            <v>44363</v>
          </cell>
          <cell r="L297" t="str">
            <v>26210611563145000117550010000970111001980912</v>
          </cell>
          <cell r="M297" t="str">
            <v>26 -  Pernambuco</v>
          </cell>
          <cell r="N297">
            <v>8436</v>
          </cell>
        </row>
        <row r="298">
          <cell r="C298" t="str">
            <v>HOSPITAL PELÓPIDAS SILVEIRA</v>
          </cell>
          <cell r="E298" t="str">
            <v>3.4 - Material Farmacológico</v>
          </cell>
          <cell r="F298">
            <v>21381761000100</v>
          </cell>
          <cell r="G298" t="str">
            <v>SIX DISTRIBUIDORA HOSPITALAR EPP</v>
          </cell>
          <cell r="H298" t="str">
            <v>B</v>
          </cell>
          <cell r="I298" t="str">
            <v>S</v>
          </cell>
          <cell r="J298" t="str">
            <v>000040618</v>
          </cell>
          <cell r="K298">
            <v>44363</v>
          </cell>
          <cell r="L298" t="str">
            <v>26210621381761000100550010000406181691074903</v>
          </cell>
          <cell r="M298" t="str">
            <v>26 -  Pernambuco</v>
          </cell>
          <cell r="N298">
            <v>3700</v>
          </cell>
        </row>
        <row r="299">
          <cell r="C299" t="str">
            <v>HOSPITAL PELÓPIDAS SILVEIRA</v>
          </cell>
          <cell r="E299" t="str">
            <v>3.4 - Material Farmacológico</v>
          </cell>
          <cell r="F299">
            <v>4307650001530</v>
          </cell>
          <cell r="G299" t="str">
            <v>ONCO PROD DISTRIB DE PROD HOSP E ONCOLOG</v>
          </cell>
          <cell r="H299" t="str">
            <v>B</v>
          </cell>
          <cell r="I299" t="str">
            <v>S</v>
          </cell>
          <cell r="J299" t="str">
            <v>0287457</v>
          </cell>
          <cell r="K299">
            <v>44363</v>
          </cell>
          <cell r="L299" t="str">
            <v>35210604307650001530550150002874571510515995</v>
          </cell>
          <cell r="M299" t="str">
            <v>35 -  São Paulo</v>
          </cell>
          <cell r="N299">
            <v>42229.5</v>
          </cell>
        </row>
        <row r="300">
          <cell r="C300" t="str">
            <v>HOSPITAL PELÓPIDAS SILVEIRA</v>
          </cell>
          <cell r="E300" t="str">
            <v>3.4 - Material Farmacológico</v>
          </cell>
          <cell r="F300">
            <v>7484373000124</v>
          </cell>
          <cell r="G300" t="str">
            <v>UNI HOSPITALAR LTDA</v>
          </cell>
          <cell r="H300" t="str">
            <v>B</v>
          </cell>
          <cell r="I300" t="str">
            <v>S</v>
          </cell>
          <cell r="J300" t="str">
            <v>000125649</v>
          </cell>
          <cell r="K300">
            <v>44364</v>
          </cell>
          <cell r="L300" t="str">
            <v>26210607484373000124550010001256491094633711</v>
          </cell>
          <cell r="M300" t="str">
            <v>26 -  Pernambuco</v>
          </cell>
          <cell r="N300">
            <v>14925</v>
          </cell>
        </row>
        <row r="301">
          <cell r="C301" t="str">
            <v>HOSPITAL PELÓPIDAS SILVEIRA</v>
          </cell>
          <cell r="E301" t="str">
            <v>3.4 - Material Farmacológico</v>
          </cell>
          <cell r="F301">
            <v>12420164000904</v>
          </cell>
          <cell r="G301" t="str">
            <v>CM HOSPITALAR S A</v>
          </cell>
          <cell r="H301" t="str">
            <v>B</v>
          </cell>
          <cell r="I301" t="str">
            <v>S</v>
          </cell>
          <cell r="J301" t="str">
            <v>000503522</v>
          </cell>
          <cell r="K301">
            <v>44364</v>
          </cell>
          <cell r="L301" t="str">
            <v>53210612420164000904550010005035221100093453</v>
          </cell>
          <cell r="M301" t="str">
            <v>53 -  Distrito Federal</v>
          </cell>
          <cell r="N301">
            <v>1813.74</v>
          </cell>
        </row>
        <row r="302">
          <cell r="C302" t="str">
            <v>HOSPITAL PELÓPIDAS SILVEIRA</v>
          </cell>
          <cell r="E302" t="str">
            <v>3.4 - Material Farmacológico</v>
          </cell>
          <cell r="F302">
            <v>12420164000904</v>
          </cell>
          <cell r="G302" t="str">
            <v>CM HOSPITALAR S A</v>
          </cell>
          <cell r="H302" t="str">
            <v>B</v>
          </cell>
          <cell r="I302" t="str">
            <v>S</v>
          </cell>
          <cell r="J302" t="str">
            <v>000503522</v>
          </cell>
          <cell r="K302">
            <v>44364</v>
          </cell>
          <cell r="L302" t="str">
            <v>53210612420164000904550010005035221100093453</v>
          </cell>
          <cell r="M302" t="str">
            <v>53 -  Distrito Federal</v>
          </cell>
          <cell r="N302">
            <v>16243.92</v>
          </cell>
        </row>
        <row r="303">
          <cell r="C303" t="str">
            <v>HOSPITAL PELÓPIDAS SILVEIRA</v>
          </cell>
          <cell r="E303" t="str">
            <v>3.4 - Material Farmacológico</v>
          </cell>
          <cell r="F303">
            <v>6626253067493</v>
          </cell>
          <cell r="G303" t="str">
            <v>EMPREENDIMENTOS PAGUE MENOS SA</v>
          </cell>
          <cell r="H303" t="str">
            <v>B</v>
          </cell>
          <cell r="I303" t="str">
            <v>S</v>
          </cell>
          <cell r="J303" t="str">
            <v>148539</v>
          </cell>
          <cell r="K303">
            <v>44364</v>
          </cell>
          <cell r="L303" t="str">
            <v>26210606626253067493650060001485391000009300</v>
          </cell>
          <cell r="M303" t="str">
            <v>26 -  Pernambuco</v>
          </cell>
          <cell r="N303">
            <v>51.75</v>
          </cell>
        </row>
        <row r="304">
          <cell r="C304" t="str">
            <v>HOSPITAL PELÓPIDAS SILVEIRA</v>
          </cell>
          <cell r="E304" t="str">
            <v>3.4 - Material Farmacológico</v>
          </cell>
          <cell r="F304">
            <v>12420164001048</v>
          </cell>
          <cell r="G304" t="str">
            <v>CM HOSPITALAR S A</v>
          </cell>
          <cell r="H304" t="str">
            <v>B</v>
          </cell>
          <cell r="I304" t="str">
            <v>S</v>
          </cell>
          <cell r="J304" t="str">
            <v>000098880</v>
          </cell>
          <cell r="K304">
            <v>44365</v>
          </cell>
          <cell r="L304" t="str">
            <v>26210612420164001048550010000988801100073482</v>
          </cell>
          <cell r="M304" t="str">
            <v>26 -  Pernambuco</v>
          </cell>
          <cell r="N304">
            <v>14873.9</v>
          </cell>
        </row>
        <row r="305">
          <cell r="C305" t="str">
            <v>HOSPITAL PELÓPIDAS SILVEIRA</v>
          </cell>
          <cell r="E305" t="str">
            <v>3.4 - Material Farmacológico</v>
          </cell>
          <cell r="F305">
            <v>8778201000126</v>
          </cell>
          <cell r="G305" t="str">
            <v>DROGAFONTE LTDA</v>
          </cell>
          <cell r="H305" t="str">
            <v>B</v>
          </cell>
          <cell r="I305" t="str">
            <v>S</v>
          </cell>
          <cell r="J305" t="str">
            <v>000340067</v>
          </cell>
          <cell r="K305">
            <v>44368</v>
          </cell>
          <cell r="L305" t="str">
            <v>26210608778201000126550010003400671200546342</v>
          </cell>
          <cell r="M305" t="str">
            <v>26 -  Pernambuco</v>
          </cell>
          <cell r="N305">
            <v>24516</v>
          </cell>
        </row>
        <row r="306">
          <cell r="C306" t="str">
            <v>HOSPITAL PELÓPIDAS SILVEIRA</v>
          </cell>
          <cell r="E306" t="str">
            <v>3.4 - Material Farmacológico</v>
          </cell>
          <cell r="F306">
            <v>11563145000117</v>
          </cell>
          <cell r="G306" t="str">
            <v>COMERCIAL MOSTAERT LTDA</v>
          </cell>
          <cell r="H306" t="str">
            <v>B</v>
          </cell>
          <cell r="I306" t="str">
            <v>S</v>
          </cell>
          <cell r="J306" t="str">
            <v>000097189</v>
          </cell>
          <cell r="K306">
            <v>44368</v>
          </cell>
          <cell r="L306" t="str">
            <v>26210611563145000117550010000971891001985408</v>
          </cell>
          <cell r="M306" t="str">
            <v>26 -  Pernambuco</v>
          </cell>
          <cell r="N306">
            <v>340.2</v>
          </cell>
        </row>
        <row r="307">
          <cell r="C307" t="str">
            <v>HOSPITAL PELÓPIDAS SILVEIRA</v>
          </cell>
          <cell r="E307" t="str">
            <v>3.4 - Material Farmacológico</v>
          </cell>
          <cell r="F307">
            <v>8671559000155</v>
          </cell>
          <cell r="G307" t="str">
            <v>RECIFARMA COM DE PROD FARMACEUTICOS LTDA</v>
          </cell>
          <cell r="H307" t="str">
            <v>B</v>
          </cell>
          <cell r="I307" t="str">
            <v>S</v>
          </cell>
          <cell r="J307" t="str">
            <v>000001970</v>
          </cell>
          <cell r="K307">
            <v>44368</v>
          </cell>
          <cell r="L307" t="str">
            <v>26210608671559000155550010000019701100007915</v>
          </cell>
          <cell r="M307" t="str">
            <v>26 -  Pernambuco</v>
          </cell>
          <cell r="N307">
            <v>2550</v>
          </cell>
        </row>
        <row r="308">
          <cell r="C308" t="str">
            <v>HOSPITAL PELÓPIDAS SILVEIRA</v>
          </cell>
          <cell r="E308" t="str">
            <v>3.4 - Material Farmacológico</v>
          </cell>
          <cell r="F308">
            <v>12420164000319</v>
          </cell>
          <cell r="G308" t="str">
            <v>CM HOSPITALAR S A</v>
          </cell>
          <cell r="H308" t="str">
            <v>B</v>
          </cell>
          <cell r="I308" t="str">
            <v>S</v>
          </cell>
          <cell r="J308" t="str">
            <v>002255514</v>
          </cell>
          <cell r="K308">
            <v>44368</v>
          </cell>
          <cell r="L308" t="str">
            <v>52210612420164000319550010022555141100155812</v>
          </cell>
          <cell r="M308" t="str">
            <v>52 -  Goiás</v>
          </cell>
          <cell r="N308">
            <v>33196.199999999997</v>
          </cell>
        </row>
        <row r="309">
          <cell r="C309" t="str">
            <v>HOSPITAL PELÓPIDAS SILVEIRA</v>
          </cell>
          <cell r="E309" t="str">
            <v>3.4 - Material Farmacológico</v>
          </cell>
          <cell r="F309">
            <v>11563145000117</v>
          </cell>
          <cell r="G309" t="str">
            <v>COMERCIAL MOSTAERT LTDA</v>
          </cell>
          <cell r="H309" t="str">
            <v>B</v>
          </cell>
          <cell r="I309" t="str">
            <v>S</v>
          </cell>
          <cell r="J309" t="str">
            <v>000097362</v>
          </cell>
          <cell r="K309">
            <v>44369</v>
          </cell>
          <cell r="L309" t="str">
            <v>26210611563145000117550010000973621001990131</v>
          </cell>
          <cell r="M309" t="str">
            <v>26 -  Pernambuco</v>
          </cell>
          <cell r="N309">
            <v>11260</v>
          </cell>
        </row>
        <row r="310">
          <cell r="C310" t="str">
            <v>HOSPITAL PELÓPIDAS SILVEIRA</v>
          </cell>
          <cell r="E310" t="str">
            <v>3.4 - Material Farmacológico</v>
          </cell>
          <cell r="F310">
            <v>12420164000904</v>
          </cell>
          <cell r="G310" t="str">
            <v>CM HOSPITALAR S A</v>
          </cell>
          <cell r="H310" t="str">
            <v>B</v>
          </cell>
          <cell r="I310" t="str">
            <v>S</v>
          </cell>
          <cell r="J310" t="str">
            <v>000508155</v>
          </cell>
          <cell r="K310">
            <v>44370</v>
          </cell>
          <cell r="L310" t="str">
            <v>53210612420164000904550010005081551100052171</v>
          </cell>
          <cell r="M310" t="str">
            <v>53 -  Distrito Federal</v>
          </cell>
          <cell r="N310">
            <v>281.27</v>
          </cell>
        </row>
        <row r="311">
          <cell r="C311" t="str">
            <v>HOSPITAL PELÓPIDAS SILVEIRA</v>
          </cell>
          <cell r="E311" t="str">
            <v>3.4 - Material Farmacológico</v>
          </cell>
          <cell r="F311">
            <v>11563145000117</v>
          </cell>
          <cell r="G311" t="str">
            <v>COMERCIAL MOSTAERT LTDA</v>
          </cell>
          <cell r="H311" t="str">
            <v>B</v>
          </cell>
          <cell r="I311" t="str">
            <v>S</v>
          </cell>
          <cell r="J311" t="str">
            <v>000097481</v>
          </cell>
          <cell r="K311">
            <v>44372</v>
          </cell>
          <cell r="L311" t="str">
            <v>26210611563145000117550010000974811001993042</v>
          </cell>
          <cell r="M311" t="str">
            <v>26 -  Pernambuco</v>
          </cell>
          <cell r="N311">
            <v>4334.9799999999996</v>
          </cell>
        </row>
        <row r="312">
          <cell r="C312" t="str">
            <v>HOSPITAL PELÓPIDAS SILVEIRA</v>
          </cell>
          <cell r="E312" t="str">
            <v>3.4 - Material Farmacológico</v>
          </cell>
          <cell r="F312">
            <v>11563145000117</v>
          </cell>
          <cell r="G312" t="str">
            <v>COMERCIAL MOSTAERT LTDA</v>
          </cell>
          <cell r="H312" t="str">
            <v>B</v>
          </cell>
          <cell r="I312" t="str">
            <v>S</v>
          </cell>
          <cell r="J312" t="str">
            <v>000097513</v>
          </cell>
          <cell r="K312">
            <v>44372</v>
          </cell>
          <cell r="L312" t="str">
            <v>26210611563145000117550010000975131001993900</v>
          </cell>
          <cell r="M312" t="str">
            <v>26 -  Pernambuco</v>
          </cell>
          <cell r="N312">
            <v>33000</v>
          </cell>
        </row>
        <row r="313">
          <cell r="C313" t="str">
            <v>HOSPITAL PELÓPIDAS SILVEIRA</v>
          </cell>
          <cell r="E313" t="str">
            <v>3.4 - Material Farmacológico</v>
          </cell>
          <cell r="F313">
            <v>21381761000100</v>
          </cell>
          <cell r="G313" t="str">
            <v>SIX DISTRIBUIDORA HOSPITALAR EPP</v>
          </cell>
          <cell r="H313" t="str">
            <v>B</v>
          </cell>
          <cell r="I313" t="str">
            <v>S</v>
          </cell>
          <cell r="J313" t="str">
            <v>000040826</v>
          </cell>
          <cell r="K313">
            <v>44372</v>
          </cell>
          <cell r="L313" t="str">
            <v>26210621381761000100550010000408261465440867</v>
          </cell>
          <cell r="M313" t="str">
            <v>26 -  Pernambuco</v>
          </cell>
          <cell r="N313">
            <v>2793</v>
          </cell>
        </row>
        <row r="314">
          <cell r="C314" t="str">
            <v>HOSPITAL PELÓPIDAS SILVEIRA</v>
          </cell>
          <cell r="E314" t="str">
            <v>3.4 - Material Farmacológico</v>
          </cell>
          <cell r="F314">
            <v>10854165000346</v>
          </cell>
          <cell r="G314" t="str">
            <v>F F DISTRIBUIRODA PRODUTOS FARMACEUTICOS</v>
          </cell>
          <cell r="H314" t="str">
            <v>B</v>
          </cell>
          <cell r="I314" t="str">
            <v>S</v>
          </cell>
          <cell r="J314" t="str">
            <v>100519</v>
          </cell>
          <cell r="K314">
            <v>44372</v>
          </cell>
          <cell r="L314" t="str">
            <v>23210610854165000346550010001005191499469630</v>
          </cell>
          <cell r="M314" t="str">
            <v>23 -  Ceará</v>
          </cell>
          <cell r="N314">
            <v>2880</v>
          </cell>
        </row>
        <row r="315">
          <cell r="C315" t="str">
            <v>HOSPITAL PELÓPIDAS SILVEIRA</v>
          </cell>
          <cell r="E315" t="str">
            <v>3.4 - Material Farmacológico</v>
          </cell>
          <cell r="F315">
            <v>6106005000180</v>
          </cell>
          <cell r="G315" t="str">
            <v>STOCK MED PRODUTOS MEDICO HOSPITALARES</v>
          </cell>
          <cell r="H315" t="str">
            <v>B</v>
          </cell>
          <cell r="I315" t="str">
            <v>S</v>
          </cell>
          <cell r="J315" t="str">
            <v>121486</v>
          </cell>
          <cell r="K315">
            <v>44372</v>
          </cell>
          <cell r="L315" t="str">
            <v>43210606106005000180550010001214861005386253</v>
          </cell>
          <cell r="M315" t="str">
            <v>43 -  Rio Grande do Sul</v>
          </cell>
          <cell r="N315">
            <v>21250</v>
          </cell>
        </row>
        <row r="316">
          <cell r="C316" t="str">
            <v>HOSPITAL PELÓPIDAS SILVEIRA</v>
          </cell>
          <cell r="E316" t="str">
            <v>3.4 - Material Farmacológico</v>
          </cell>
          <cell r="F316">
            <v>12882932000194</v>
          </cell>
          <cell r="G316" t="str">
            <v>EXOMED</v>
          </cell>
          <cell r="H316" t="str">
            <v>B</v>
          </cell>
          <cell r="I316" t="str">
            <v>S</v>
          </cell>
          <cell r="J316" t="str">
            <v>151976</v>
          </cell>
          <cell r="K316">
            <v>44375</v>
          </cell>
          <cell r="L316" t="str">
            <v>26210612882932000194550010001519761254688167</v>
          </cell>
          <cell r="M316" t="str">
            <v>26 -  Pernambuco</v>
          </cell>
          <cell r="N316">
            <v>2130.36</v>
          </cell>
        </row>
        <row r="317">
          <cell r="C317" t="str">
            <v>HOSPITAL PELÓPIDAS SILVEIRA</v>
          </cell>
          <cell r="E317" t="str">
            <v>3.4 - Material Farmacológico</v>
          </cell>
          <cell r="F317">
            <v>60665981000975</v>
          </cell>
          <cell r="G317" t="str">
            <v>UNIAO QUIMICA FARMACEUTICA NACIONAL S/A</v>
          </cell>
          <cell r="H317" t="str">
            <v>B</v>
          </cell>
          <cell r="I317" t="str">
            <v>S</v>
          </cell>
          <cell r="J317" t="str">
            <v>514853</v>
          </cell>
          <cell r="K317">
            <v>44375</v>
          </cell>
          <cell r="L317" t="str">
            <v>31210660665981000975550010005148531595400000</v>
          </cell>
          <cell r="M317" t="str">
            <v>31 -  Minas Gerais</v>
          </cell>
          <cell r="N317">
            <v>4800</v>
          </cell>
        </row>
        <row r="318">
          <cell r="C318" t="str">
            <v>HOSPITAL PELÓPIDAS SILVEIRA</v>
          </cell>
          <cell r="E318" t="str">
            <v>3.4 - Material Farmacológico</v>
          </cell>
          <cell r="F318">
            <v>21596736000144</v>
          </cell>
          <cell r="G318" t="str">
            <v xml:space="preserve">ULTRAMEGA DISTRIBUIDORA HOSPITALAR LTDA </v>
          </cell>
          <cell r="H318" t="str">
            <v>B</v>
          </cell>
          <cell r="I318" t="str">
            <v>S</v>
          </cell>
          <cell r="J318" t="str">
            <v>00129896</v>
          </cell>
          <cell r="K318">
            <v>44375</v>
          </cell>
          <cell r="L318" t="str">
            <v>26210621596736000144550010001298961001333053</v>
          </cell>
          <cell r="M318" t="str">
            <v>26 -  Pernambuco</v>
          </cell>
          <cell r="N318">
            <v>506.6</v>
          </cell>
        </row>
        <row r="319">
          <cell r="C319" t="str">
            <v>HOSPITAL PELÓPIDAS SILVEIRA</v>
          </cell>
          <cell r="E319" t="str">
            <v>3.4 - Material Farmacológico</v>
          </cell>
          <cell r="F319">
            <v>12420164001048</v>
          </cell>
          <cell r="G319" t="str">
            <v>CM HOSPITALAR S A</v>
          </cell>
          <cell r="H319" t="str">
            <v>B</v>
          </cell>
          <cell r="I319" t="str">
            <v>S</v>
          </cell>
          <cell r="J319" t="str">
            <v>000099473</v>
          </cell>
          <cell r="K319">
            <v>44375</v>
          </cell>
          <cell r="L319" t="str">
            <v>26210612420164001048550010000994731100257042</v>
          </cell>
          <cell r="M319" t="str">
            <v>26 -  Pernambuco</v>
          </cell>
          <cell r="N319">
            <v>28431</v>
          </cell>
        </row>
        <row r="320">
          <cell r="C320" t="str">
            <v>HOSPITAL PELÓPIDAS SILVEIRA</v>
          </cell>
          <cell r="E320" t="str">
            <v>3.4 - Material Farmacológico</v>
          </cell>
          <cell r="F320">
            <v>12420164001048</v>
          </cell>
          <cell r="G320" t="str">
            <v>CM HOSPITALAR S A</v>
          </cell>
          <cell r="H320" t="str">
            <v>B</v>
          </cell>
          <cell r="I320" t="str">
            <v>S</v>
          </cell>
          <cell r="J320" t="str">
            <v>000099468</v>
          </cell>
          <cell r="K320">
            <v>44375</v>
          </cell>
          <cell r="L320" t="str">
            <v>26210612420164001048550010000994681100224594</v>
          </cell>
          <cell r="M320" t="str">
            <v>26 -  Pernambuco</v>
          </cell>
          <cell r="N320">
            <v>3503.8</v>
          </cell>
        </row>
        <row r="321">
          <cell r="C321" t="str">
            <v>HOSPITAL PELÓPIDAS SILVEIRA</v>
          </cell>
          <cell r="E321" t="str">
            <v>3.4 - Material Farmacológico</v>
          </cell>
          <cell r="F321">
            <v>12420164001048</v>
          </cell>
          <cell r="G321" t="str">
            <v>CM HOSPITALAR S A</v>
          </cell>
          <cell r="H321" t="str">
            <v>B</v>
          </cell>
          <cell r="I321" t="str">
            <v>S</v>
          </cell>
          <cell r="J321" t="str">
            <v>000099467</v>
          </cell>
          <cell r="K321">
            <v>44375</v>
          </cell>
          <cell r="L321" t="str">
            <v>26210612420164001048550010000994671100316483</v>
          </cell>
          <cell r="M321" t="str">
            <v>26 -  Pernambuco</v>
          </cell>
          <cell r="N321">
            <v>2760</v>
          </cell>
        </row>
        <row r="322">
          <cell r="C322" t="str">
            <v>HOSPITAL PELÓPIDAS SILVEIRA</v>
          </cell>
          <cell r="E322" t="str">
            <v>3.4 - Material Farmacológico</v>
          </cell>
          <cell r="F322">
            <v>12420164000319</v>
          </cell>
          <cell r="G322" t="str">
            <v>CM HOSPITALAR S A</v>
          </cell>
          <cell r="H322" t="str">
            <v>B</v>
          </cell>
          <cell r="I322" t="str">
            <v>S</v>
          </cell>
          <cell r="J322" t="str">
            <v>002257642</v>
          </cell>
          <cell r="K322">
            <v>44375</v>
          </cell>
          <cell r="L322" t="str">
            <v>52210612420164000319550010022576421100083730</v>
          </cell>
          <cell r="M322" t="str">
            <v>52 -  Goiás</v>
          </cell>
          <cell r="N322">
            <v>45989.279999999999</v>
          </cell>
        </row>
        <row r="323">
          <cell r="C323" t="str">
            <v>HOSPITAL PELÓPIDAS SILVEIRA</v>
          </cell>
          <cell r="E323" t="str">
            <v>3.4 - Material Farmacológico</v>
          </cell>
          <cell r="F323">
            <v>7160019000144</v>
          </cell>
          <cell r="G323" t="str">
            <v>VITALE COMERCIO LTDA EPP</v>
          </cell>
          <cell r="H323" t="str">
            <v>B</v>
          </cell>
          <cell r="I323" t="str">
            <v>S</v>
          </cell>
          <cell r="J323" t="str">
            <v>55397</v>
          </cell>
          <cell r="K323">
            <v>44376</v>
          </cell>
          <cell r="L323" t="str">
            <v>26210607160019000144550010000553971748234992</v>
          </cell>
          <cell r="M323" t="str">
            <v>26 -  Pernambuco</v>
          </cell>
          <cell r="N323">
            <v>804.4</v>
          </cell>
        </row>
        <row r="324">
          <cell r="C324" t="str">
            <v>HOSPITAL PELÓPIDAS SILVEIRA</v>
          </cell>
          <cell r="E324" t="str">
            <v>3.4 - Material Farmacológico</v>
          </cell>
          <cell r="F324">
            <v>8674752000140</v>
          </cell>
          <cell r="G324" t="str">
            <v>CIRURGICA MONTEBELLO LTDA</v>
          </cell>
          <cell r="H324" t="str">
            <v>B</v>
          </cell>
          <cell r="I324" t="str">
            <v>S</v>
          </cell>
          <cell r="J324" t="str">
            <v>000106615</v>
          </cell>
          <cell r="K324">
            <v>44376</v>
          </cell>
          <cell r="L324" t="str">
            <v>26210608674752000140550010001066151026913809</v>
          </cell>
          <cell r="M324" t="str">
            <v>26 -  Pernambuco</v>
          </cell>
          <cell r="N324">
            <v>4436.8599999999997</v>
          </cell>
        </row>
        <row r="325">
          <cell r="C325" t="str">
            <v>HOSPITAL PELÓPIDAS SILVEIRA</v>
          </cell>
          <cell r="E325" t="str">
            <v>3.4 - Material Farmacológico</v>
          </cell>
          <cell r="F325">
            <v>11563145000117</v>
          </cell>
          <cell r="G325" t="str">
            <v>COMERCIAL MOSTAERT LTDA</v>
          </cell>
          <cell r="H325" t="str">
            <v>B</v>
          </cell>
          <cell r="I325" t="str">
            <v>S</v>
          </cell>
          <cell r="J325" t="str">
            <v>000097797</v>
          </cell>
          <cell r="K325">
            <v>44377</v>
          </cell>
          <cell r="L325" t="str">
            <v>26210611563145000117550010000977971002000744</v>
          </cell>
          <cell r="M325" t="str">
            <v>26 -  Pernambuco</v>
          </cell>
          <cell r="N325">
            <v>112600</v>
          </cell>
        </row>
        <row r="326">
          <cell r="C326" t="str">
            <v>HOSPITAL PELÓPIDAS SILVEIRA</v>
          </cell>
          <cell r="E326" t="str">
            <v>3.4 - Material Farmacológico</v>
          </cell>
          <cell r="F326">
            <v>60665981000975</v>
          </cell>
          <cell r="G326" t="str">
            <v>UNIAO QUIMICA FARMACEUTICA NACIONAL S/A</v>
          </cell>
          <cell r="H326" t="str">
            <v>B</v>
          </cell>
          <cell r="I326" t="str">
            <v>S</v>
          </cell>
          <cell r="J326" t="str">
            <v>516559</v>
          </cell>
          <cell r="K326">
            <v>44377</v>
          </cell>
          <cell r="L326" t="str">
            <v>31210660665981000975550010005165591328685629</v>
          </cell>
          <cell r="M326" t="str">
            <v>33 -  Rio de Janeiro</v>
          </cell>
          <cell r="N326">
            <v>6400</v>
          </cell>
        </row>
        <row r="327">
          <cell r="C327" t="str">
            <v>HOSPITAL PELÓPIDAS SILVEIRA</v>
          </cell>
          <cell r="E327" t="str">
            <v>3.14 - Alimentação Preparada</v>
          </cell>
          <cell r="F327">
            <v>7160019000144</v>
          </cell>
          <cell r="G327" t="str">
            <v>VITALE COMERCIO LTDA EPP</v>
          </cell>
          <cell r="H327" t="str">
            <v>B</v>
          </cell>
          <cell r="I327" t="str">
            <v>S</v>
          </cell>
          <cell r="J327" t="str">
            <v>53577</v>
          </cell>
          <cell r="K327">
            <v>44358</v>
          </cell>
          <cell r="L327" t="str">
            <v>26210607160019000144550010000535771148028797</v>
          </cell>
          <cell r="M327" t="str">
            <v>26 -  Pernambuco</v>
          </cell>
          <cell r="N327">
            <v>3847.2</v>
          </cell>
        </row>
        <row r="328">
          <cell r="C328" t="str">
            <v>HOSPITAL PELÓPIDAS SILVEIRA</v>
          </cell>
          <cell r="E328" t="str">
            <v>3.14 - Alimentação Preparada</v>
          </cell>
          <cell r="F328">
            <v>23523598000107</v>
          </cell>
          <cell r="G328" t="str">
            <v>BARROS E BARROS COM ATACADISTA DE MEDICA</v>
          </cell>
          <cell r="H328" t="str">
            <v>B</v>
          </cell>
          <cell r="I328" t="str">
            <v>S</v>
          </cell>
          <cell r="J328" t="str">
            <v>000003306</v>
          </cell>
          <cell r="K328">
            <v>44358</v>
          </cell>
          <cell r="L328" t="str">
            <v>26210623523598000107550010000033061000000014</v>
          </cell>
          <cell r="M328" t="str">
            <v>26 -  Pernambuco</v>
          </cell>
          <cell r="N328">
            <v>2766.03</v>
          </cell>
        </row>
        <row r="329">
          <cell r="C329" t="str">
            <v>HOSPITAL PELÓPIDAS SILVEIRA</v>
          </cell>
          <cell r="E329" t="str">
            <v>3.14 - Alimentação Preparada</v>
          </cell>
          <cell r="F329">
            <v>1687725000162</v>
          </cell>
          <cell r="G329" t="str">
            <v>CENEP</v>
          </cell>
          <cell r="H329" t="str">
            <v>B</v>
          </cell>
          <cell r="I329" t="str">
            <v>S</v>
          </cell>
          <cell r="J329" t="str">
            <v>000029920</v>
          </cell>
          <cell r="K329">
            <v>44363</v>
          </cell>
          <cell r="L329" t="str">
            <v>26210601687725000162550010000299201810266545</v>
          </cell>
          <cell r="M329" t="str">
            <v>26 -  Pernambuco</v>
          </cell>
          <cell r="N329">
            <v>9876</v>
          </cell>
        </row>
        <row r="330">
          <cell r="C330" t="str">
            <v>HOSPITAL PELÓPIDAS SILVEIRA</v>
          </cell>
          <cell r="E330" t="str">
            <v>3.14 - Alimentação Preparada</v>
          </cell>
          <cell r="F330">
            <v>1687725000162</v>
          </cell>
          <cell r="G330" t="str">
            <v>CENEP</v>
          </cell>
          <cell r="H330" t="str">
            <v>B</v>
          </cell>
          <cell r="I330" t="str">
            <v>S</v>
          </cell>
          <cell r="J330" t="str">
            <v>000030095</v>
          </cell>
          <cell r="K330">
            <v>44365</v>
          </cell>
          <cell r="L330" t="str">
            <v>26210601687725000162550010000300951604044782</v>
          </cell>
          <cell r="M330" t="str">
            <v>26 -  Pernambuco</v>
          </cell>
          <cell r="N330">
            <v>8904</v>
          </cell>
        </row>
        <row r="331">
          <cell r="C331" t="str">
            <v>HOSPITAL PELÓPIDAS SILVEIRA</v>
          </cell>
          <cell r="E331" t="str">
            <v>3.2 - Gás e Outros Materiais Engarrafados</v>
          </cell>
          <cell r="F331">
            <v>24380578002041</v>
          </cell>
          <cell r="G331" t="str">
            <v>WHITE MARTINS GASES IND DO NORDESTE LTDA</v>
          </cell>
          <cell r="H331" t="str">
            <v>B</v>
          </cell>
          <cell r="I331" t="str">
            <v>S</v>
          </cell>
          <cell r="J331" t="str">
            <v>5491</v>
          </cell>
          <cell r="K331">
            <v>44349</v>
          </cell>
          <cell r="L331" t="str">
            <v>26210624380578002041550860000054911838885438</v>
          </cell>
          <cell r="M331" t="str">
            <v>26 -  Pernambuco</v>
          </cell>
          <cell r="N331">
            <v>314.77</v>
          </cell>
        </row>
        <row r="332">
          <cell r="C332" t="str">
            <v>HOSPITAL PELÓPIDAS SILVEIRA</v>
          </cell>
          <cell r="E332" t="str">
            <v>3.2 - Gás e Outros Materiais Engarrafados</v>
          </cell>
          <cell r="F332">
            <v>24380578002041</v>
          </cell>
          <cell r="G332" t="str">
            <v>WHITE MARTINS GASES IND DO NORDESTE LTDA</v>
          </cell>
          <cell r="H332" t="str">
            <v>B</v>
          </cell>
          <cell r="I332" t="str">
            <v>S</v>
          </cell>
          <cell r="J332" t="str">
            <v>5563</v>
          </cell>
          <cell r="K332">
            <v>44355</v>
          </cell>
          <cell r="L332" t="str">
            <v>26210624380578002041550860000055631839234288</v>
          </cell>
          <cell r="M332" t="str">
            <v>26 -  Pernambuco</v>
          </cell>
          <cell r="N332">
            <v>244.82</v>
          </cell>
        </row>
        <row r="333">
          <cell r="C333" t="str">
            <v>HOSPITAL PELÓPIDAS SILVEIRA</v>
          </cell>
          <cell r="E333" t="str">
            <v>3.2 - Gás e Outros Materiais Engarrafados</v>
          </cell>
          <cell r="F333">
            <v>24380578002041</v>
          </cell>
          <cell r="G333" t="str">
            <v>WHITE MARTINS GASES IND DO NORDESTE LTDA</v>
          </cell>
          <cell r="H333" t="str">
            <v>B</v>
          </cell>
          <cell r="I333" t="str">
            <v>S</v>
          </cell>
          <cell r="J333" t="str">
            <v>5555</v>
          </cell>
          <cell r="K333">
            <v>44355</v>
          </cell>
          <cell r="L333" t="str">
            <v>26210624380578002041550860000055551839192702</v>
          </cell>
          <cell r="M333" t="str">
            <v>26 -  Pernambuco</v>
          </cell>
          <cell r="N333">
            <v>83.02</v>
          </cell>
        </row>
        <row r="334">
          <cell r="C334" t="str">
            <v>HOSPITAL PELÓPIDAS SILVEIRA</v>
          </cell>
          <cell r="E334" t="str">
            <v>3.2 - Gás e Outros Materiais Engarrafados</v>
          </cell>
          <cell r="F334">
            <v>24380578002041</v>
          </cell>
          <cell r="G334" t="str">
            <v>WHITE MARTINS GASES IND DO NORDESTE LTDA</v>
          </cell>
          <cell r="H334" t="str">
            <v>B</v>
          </cell>
          <cell r="I334" t="str">
            <v>S</v>
          </cell>
          <cell r="J334" t="str">
            <v>5521</v>
          </cell>
          <cell r="K334">
            <v>44355</v>
          </cell>
          <cell r="L334" t="str">
            <v>26210624380578002041550860000055211839025875</v>
          </cell>
          <cell r="M334" t="str">
            <v>26 -  Pernambuco</v>
          </cell>
          <cell r="N334">
            <v>384.66</v>
          </cell>
        </row>
        <row r="335">
          <cell r="C335" t="str">
            <v>HOSPITAL PELÓPIDAS SILVEIRA</v>
          </cell>
          <cell r="E335" t="str">
            <v>3.2 - Gás e Outros Materiais Engarrafados</v>
          </cell>
          <cell r="F335">
            <v>24380578002041</v>
          </cell>
          <cell r="G335" t="str">
            <v>WHITE MARTINS GASES IND DO NORDESTE LTDA</v>
          </cell>
          <cell r="H335" t="str">
            <v>B</v>
          </cell>
          <cell r="I335" t="str">
            <v>S</v>
          </cell>
          <cell r="J335" t="str">
            <v>5583</v>
          </cell>
          <cell r="K335">
            <v>44355</v>
          </cell>
          <cell r="L335" t="str">
            <v>26210624380578002041550860000055831839384428</v>
          </cell>
          <cell r="M335" t="str">
            <v>26 -  Pernambuco</v>
          </cell>
          <cell r="N335">
            <v>384.67</v>
          </cell>
        </row>
        <row r="336">
          <cell r="C336" t="str">
            <v>HOSPITAL PELÓPIDAS SILVEIRA</v>
          </cell>
          <cell r="E336" t="str">
            <v>3.2 - Gás e Outros Materiais Engarrafados</v>
          </cell>
          <cell r="F336">
            <v>24380578002041</v>
          </cell>
          <cell r="G336" t="str">
            <v>WHITE MARTINS GASES IND DO NORDESTE LTDA</v>
          </cell>
          <cell r="H336" t="str">
            <v>B</v>
          </cell>
          <cell r="I336" t="str">
            <v>S</v>
          </cell>
          <cell r="J336" t="str">
            <v>5536</v>
          </cell>
          <cell r="K336">
            <v>44355</v>
          </cell>
          <cell r="L336" t="str">
            <v>26210624380578002041550860000055361839156816</v>
          </cell>
          <cell r="M336" t="str">
            <v>26 -  Pernambuco</v>
          </cell>
          <cell r="N336">
            <v>69.94</v>
          </cell>
        </row>
        <row r="337">
          <cell r="C337" t="str">
            <v>HOSPITAL PELÓPIDAS SILVEIRA</v>
          </cell>
          <cell r="E337" t="str">
            <v>3.2 - Gás e Outros Materiais Engarrafados</v>
          </cell>
          <cell r="F337">
            <v>24380578002041</v>
          </cell>
          <cell r="G337" t="str">
            <v>WHITE MARTINS GASES IND DO NORDESTE LTDA</v>
          </cell>
          <cell r="H337" t="str">
            <v>B</v>
          </cell>
          <cell r="I337" t="str">
            <v>S</v>
          </cell>
          <cell r="J337" t="str">
            <v>5629</v>
          </cell>
          <cell r="K337">
            <v>44355</v>
          </cell>
          <cell r="L337" t="str">
            <v>26210624380578002041550860000056291839813850</v>
          </cell>
          <cell r="M337" t="str">
            <v>26 -  Pernambuco</v>
          </cell>
          <cell r="N337">
            <v>454.61</v>
          </cell>
        </row>
        <row r="338">
          <cell r="C338" t="str">
            <v>HOSPITAL PELÓPIDAS SILVEIRA</v>
          </cell>
          <cell r="E338" t="str">
            <v>3.2 - Gás e Outros Materiais Engarrafados</v>
          </cell>
          <cell r="F338">
            <v>24380578002203</v>
          </cell>
          <cell r="G338" t="str">
            <v>WHITE MARTINS</v>
          </cell>
          <cell r="H338" t="str">
            <v>B</v>
          </cell>
          <cell r="I338" t="str">
            <v>S</v>
          </cell>
          <cell r="J338" t="str">
            <v>1756</v>
          </cell>
          <cell r="K338">
            <v>44355</v>
          </cell>
          <cell r="L338" t="str">
            <v>26210624380578002203550890000017561839207208</v>
          </cell>
          <cell r="M338" t="str">
            <v>26 -  Pernambuco</v>
          </cell>
          <cell r="N338">
            <v>5697.6</v>
          </cell>
        </row>
        <row r="339">
          <cell r="C339" t="str">
            <v>HOSPITAL PELÓPIDAS SILVEIRA</v>
          </cell>
          <cell r="E339" t="str">
            <v>3.2 - Gás e Outros Materiais Engarrafados</v>
          </cell>
          <cell r="F339">
            <v>24380578002041</v>
          </cell>
          <cell r="G339" t="str">
            <v>WHITE MARTINS GASES IND DO NORDESTE LTDA</v>
          </cell>
          <cell r="H339" t="str">
            <v>B</v>
          </cell>
          <cell r="I339" t="str">
            <v>S</v>
          </cell>
          <cell r="J339" t="str">
            <v>5644</v>
          </cell>
          <cell r="K339">
            <v>44357</v>
          </cell>
          <cell r="L339" t="str">
            <v>26210624380578002041550860000056441839958235</v>
          </cell>
          <cell r="M339" t="str">
            <v>26 -  Pernambuco</v>
          </cell>
          <cell r="N339">
            <v>489.59</v>
          </cell>
        </row>
        <row r="340">
          <cell r="C340" t="str">
            <v>HOSPITAL PELÓPIDAS SILVEIRA</v>
          </cell>
          <cell r="E340" t="str">
            <v>3.2 - Gás e Outros Materiais Engarrafados</v>
          </cell>
          <cell r="F340">
            <v>24380578002041</v>
          </cell>
          <cell r="G340" t="str">
            <v>WHITE MARTINS GASES IND DO NORDESTE LTDA</v>
          </cell>
          <cell r="H340" t="str">
            <v>B</v>
          </cell>
          <cell r="I340" t="str">
            <v>S</v>
          </cell>
          <cell r="J340" t="str">
            <v>5606</v>
          </cell>
          <cell r="K340">
            <v>44357</v>
          </cell>
          <cell r="L340" t="str">
            <v>26210624380578002041550860000056061839463650</v>
          </cell>
          <cell r="M340" t="str">
            <v>26 -  Pernambuco</v>
          </cell>
          <cell r="N340">
            <v>279.79000000000002</v>
          </cell>
        </row>
        <row r="341">
          <cell r="C341" t="str">
            <v>HOSPITAL PELÓPIDAS SILVEIRA</v>
          </cell>
          <cell r="E341" t="str">
            <v>3.2 - Gás e Outros Materiais Engarrafados</v>
          </cell>
          <cell r="F341">
            <v>24380578002203</v>
          </cell>
          <cell r="G341" t="str">
            <v>WHITE MARTINS</v>
          </cell>
          <cell r="H341" t="str">
            <v>B</v>
          </cell>
          <cell r="I341" t="str">
            <v>S</v>
          </cell>
          <cell r="J341" t="str">
            <v>1024</v>
          </cell>
          <cell r="K341">
            <v>44357</v>
          </cell>
          <cell r="L341" t="str">
            <v>26210624380578002203550930000010241839571886</v>
          </cell>
          <cell r="M341" t="str">
            <v>26 -  Pernambuco</v>
          </cell>
          <cell r="N341">
            <v>5598.29</v>
          </cell>
        </row>
        <row r="342">
          <cell r="C342" t="str">
            <v>HOSPITAL PELÓPIDAS SILVEIRA</v>
          </cell>
          <cell r="E342" t="str">
            <v>3.2 - Gás e Outros Materiais Engarrafados</v>
          </cell>
          <cell r="F342">
            <v>24380578002041</v>
          </cell>
          <cell r="G342" t="str">
            <v>WHITE MARTINS GASES IND DO NORDESTE LTDA</v>
          </cell>
          <cell r="H342" t="str">
            <v>B</v>
          </cell>
          <cell r="I342" t="str">
            <v>S</v>
          </cell>
          <cell r="J342" t="str">
            <v>5712</v>
          </cell>
          <cell r="K342">
            <v>44363</v>
          </cell>
          <cell r="L342" t="str">
            <v>26210624380578002041550860000057121840470447</v>
          </cell>
          <cell r="M342" t="str">
            <v>26 -  Pernambuco</v>
          </cell>
          <cell r="N342">
            <v>594.5</v>
          </cell>
        </row>
        <row r="343">
          <cell r="C343" t="str">
            <v>HOSPITAL PELÓPIDAS SILVEIRA</v>
          </cell>
          <cell r="E343" t="str">
            <v>3.2 - Gás e Outros Materiais Engarrafados</v>
          </cell>
          <cell r="F343">
            <v>24380578002041</v>
          </cell>
          <cell r="G343" t="str">
            <v>WHITE MARTINS GASES IND DO NORDESTE LTDA</v>
          </cell>
          <cell r="H343" t="str">
            <v>B</v>
          </cell>
          <cell r="I343" t="str">
            <v>S</v>
          </cell>
          <cell r="J343" t="str">
            <v>5678</v>
          </cell>
          <cell r="K343">
            <v>44363</v>
          </cell>
          <cell r="L343" t="str">
            <v>26210624380578002041550860000056781840258118</v>
          </cell>
          <cell r="M343" t="str">
            <v>26 -  Pernambuco</v>
          </cell>
          <cell r="N343">
            <v>349.73</v>
          </cell>
        </row>
        <row r="344">
          <cell r="C344" t="str">
            <v>HOSPITAL PELÓPIDAS SILVEIRA</v>
          </cell>
          <cell r="E344" t="str">
            <v>3.2 - Gás e Outros Materiais Engarrafados</v>
          </cell>
          <cell r="F344">
            <v>24380578002041</v>
          </cell>
          <cell r="G344" t="str">
            <v>WHITE MARTINS GASES IND DO NORDESTE LTDA</v>
          </cell>
          <cell r="H344" t="str">
            <v>B</v>
          </cell>
          <cell r="I344" t="str">
            <v>S</v>
          </cell>
          <cell r="J344" t="str">
            <v>5662</v>
          </cell>
          <cell r="K344">
            <v>44363</v>
          </cell>
          <cell r="L344" t="str">
            <v>26210624380578002041550860000056621840101553</v>
          </cell>
          <cell r="M344" t="str">
            <v>26 -  Pernambuco</v>
          </cell>
          <cell r="N344">
            <v>349.74</v>
          </cell>
        </row>
        <row r="345">
          <cell r="C345" t="str">
            <v>HOSPITAL PELÓPIDAS SILVEIRA</v>
          </cell>
          <cell r="E345" t="str">
            <v>3.2 - Gás e Outros Materiais Engarrafados</v>
          </cell>
          <cell r="F345">
            <v>24380578002041</v>
          </cell>
          <cell r="G345" t="str">
            <v>WHITE MARTINS GASES IND DO NORDESTE LTDA</v>
          </cell>
          <cell r="H345" t="str">
            <v>B</v>
          </cell>
          <cell r="I345" t="str">
            <v>S</v>
          </cell>
          <cell r="J345" t="str">
            <v>5694</v>
          </cell>
          <cell r="K345">
            <v>44363</v>
          </cell>
          <cell r="L345" t="str">
            <v>26210624380578002041550860000056941840399394</v>
          </cell>
          <cell r="M345" t="str">
            <v>26 -  Pernambuco</v>
          </cell>
          <cell r="N345">
            <v>419.69</v>
          </cell>
        </row>
        <row r="346">
          <cell r="C346" t="str">
            <v>HOSPITAL PELÓPIDAS SILVEIRA</v>
          </cell>
          <cell r="E346" t="str">
            <v>3.2 - Gás e Outros Materiais Engarrafados</v>
          </cell>
          <cell r="F346">
            <v>24380578002041</v>
          </cell>
          <cell r="G346" t="str">
            <v>WHITE MARTINS GASES IND DO NORDESTE LTDA</v>
          </cell>
          <cell r="H346" t="str">
            <v>B</v>
          </cell>
          <cell r="I346" t="str">
            <v>S</v>
          </cell>
          <cell r="J346" t="str">
            <v>5748</v>
          </cell>
          <cell r="K346">
            <v>44363</v>
          </cell>
          <cell r="L346" t="str">
            <v>26210624380578002041550860000057481840818896</v>
          </cell>
          <cell r="M346" t="str">
            <v>26 -  Pernambuco</v>
          </cell>
          <cell r="N346">
            <v>419.68</v>
          </cell>
        </row>
        <row r="347">
          <cell r="C347" t="str">
            <v>HOSPITAL PELÓPIDAS SILVEIRA</v>
          </cell>
          <cell r="E347" t="str">
            <v>3.2 - Gás e Outros Materiais Engarrafados</v>
          </cell>
          <cell r="F347">
            <v>24380578002041</v>
          </cell>
          <cell r="G347" t="str">
            <v>WHITE MARTINS GASES IND DO NORDESTE LTDA</v>
          </cell>
          <cell r="H347" t="str">
            <v>B</v>
          </cell>
          <cell r="I347" t="str">
            <v>S</v>
          </cell>
          <cell r="J347" t="str">
            <v>5728</v>
          </cell>
          <cell r="K347">
            <v>44363</v>
          </cell>
          <cell r="L347" t="str">
            <v>26210624380578002041550860000057281840656249</v>
          </cell>
          <cell r="M347" t="str">
            <v>26 -  Pernambuco</v>
          </cell>
          <cell r="N347">
            <v>454.55</v>
          </cell>
        </row>
        <row r="348">
          <cell r="C348" t="str">
            <v>HOSPITAL PELÓPIDAS SILVEIRA</v>
          </cell>
          <cell r="E348" t="str">
            <v>3.2 - Gás e Outros Materiais Engarrafados</v>
          </cell>
          <cell r="F348">
            <v>24380578002203</v>
          </cell>
          <cell r="G348" t="str">
            <v>WHITE MARTINS</v>
          </cell>
          <cell r="H348" t="str">
            <v>B</v>
          </cell>
          <cell r="I348" t="str">
            <v>S</v>
          </cell>
          <cell r="J348" t="str">
            <v>1164</v>
          </cell>
          <cell r="K348">
            <v>44363</v>
          </cell>
          <cell r="L348" t="str">
            <v>26210624380578002203550150000011641840238869</v>
          </cell>
          <cell r="M348" t="str">
            <v>26 -  Pernambuco</v>
          </cell>
          <cell r="N348">
            <v>4336.43</v>
          </cell>
        </row>
        <row r="349">
          <cell r="C349" t="str">
            <v>HOSPITAL PELÓPIDAS SILVEIRA</v>
          </cell>
          <cell r="E349" t="str">
            <v>3.2 - Gás e Outros Materiais Engarrafados</v>
          </cell>
          <cell r="F349">
            <v>24380578002203</v>
          </cell>
          <cell r="G349" t="str">
            <v>WHITE MARTINS</v>
          </cell>
          <cell r="H349" t="str">
            <v>B</v>
          </cell>
          <cell r="I349" t="str">
            <v>S</v>
          </cell>
          <cell r="J349" t="str">
            <v>1774</v>
          </cell>
          <cell r="K349">
            <v>44363</v>
          </cell>
          <cell r="L349" t="str">
            <v>26210624380578002203550890000017741840644290</v>
          </cell>
          <cell r="M349" t="str">
            <v>26 -  Pernambuco</v>
          </cell>
          <cell r="N349">
            <v>5345.39</v>
          </cell>
        </row>
        <row r="350">
          <cell r="C350" t="str">
            <v>HOSPITAL PELÓPIDAS SILVEIRA</v>
          </cell>
          <cell r="E350" t="str">
            <v>3.2 - Gás e Outros Materiais Engarrafados</v>
          </cell>
          <cell r="F350">
            <v>24380578002041</v>
          </cell>
          <cell r="G350" t="str">
            <v>WHITE MARTINS GASES IND DO NORDESTE LTDA</v>
          </cell>
          <cell r="H350" t="str">
            <v>B</v>
          </cell>
          <cell r="I350" t="str">
            <v>S</v>
          </cell>
          <cell r="J350" t="str">
            <v>301630</v>
          </cell>
          <cell r="K350">
            <v>44364</v>
          </cell>
          <cell r="L350" t="str">
            <v>26210624380578002041552000003016301840993059</v>
          </cell>
          <cell r="M350" t="str">
            <v>26 -  Pernambuco</v>
          </cell>
          <cell r="N350">
            <v>34.97</v>
          </cell>
        </row>
        <row r="351">
          <cell r="C351" t="str">
            <v>HOSPITAL PELÓPIDAS SILVEIRA</v>
          </cell>
          <cell r="E351" t="str">
            <v>3.2 - Gás e Outros Materiais Engarrafados</v>
          </cell>
          <cell r="F351">
            <v>24380578002041</v>
          </cell>
          <cell r="G351" t="str">
            <v>WHITE MARTINS GASES IND DO NORDESTE LTDA</v>
          </cell>
          <cell r="H351" t="str">
            <v>B</v>
          </cell>
          <cell r="I351" t="str">
            <v>S</v>
          </cell>
          <cell r="J351" t="str">
            <v>5770</v>
          </cell>
          <cell r="K351">
            <v>44364</v>
          </cell>
          <cell r="L351" t="str">
            <v>26210624380578002041550860000057701841005695</v>
          </cell>
          <cell r="M351" t="str">
            <v>26 -  Pernambuco</v>
          </cell>
          <cell r="N351">
            <v>104.92</v>
          </cell>
        </row>
        <row r="352">
          <cell r="C352" t="str">
            <v>HOSPITAL PELÓPIDAS SILVEIRA</v>
          </cell>
          <cell r="E352" t="str">
            <v>3.2 - Gás e Outros Materiais Engarrafados</v>
          </cell>
          <cell r="F352">
            <v>24380578002041</v>
          </cell>
          <cell r="G352" t="str">
            <v>WHITE MARTINS GASES IND DO NORDESTE LTDA</v>
          </cell>
          <cell r="H352" t="str">
            <v>B</v>
          </cell>
          <cell r="I352" t="str">
            <v>S</v>
          </cell>
          <cell r="J352" t="str">
            <v>5834</v>
          </cell>
          <cell r="K352">
            <v>44369</v>
          </cell>
          <cell r="L352" t="str">
            <v>26210624380578002041550860000058341841566017</v>
          </cell>
          <cell r="M352" t="str">
            <v>26 -  Pernambuco</v>
          </cell>
          <cell r="N352">
            <v>419.58</v>
          </cell>
        </row>
        <row r="353">
          <cell r="C353" t="str">
            <v>HOSPITAL PELÓPIDAS SILVEIRA</v>
          </cell>
          <cell r="E353" t="str">
            <v>3.2 - Gás e Outros Materiais Engarrafados</v>
          </cell>
          <cell r="F353">
            <v>24380578002041</v>
          </cell>
          <cell r="G353" t="str">
            <v>WHITE MARTINS GASES IND DO NORDESTE LTDA</v>
          </cell>
          <cell r="H353" t="str">
            <v>B</v>
          </cell>
          <cell r="I353" t="str">
            <v>S</v>
          </cell>
          <cell r="J353" t="str">
            <v>5817</v>
          </cell>
          <cell r="K353">
            <v>44369</v>
          </cell>
          <cell r="L353" t="str">
            <v>26210624380578002041550860000058171841392859</v>
          </cell>
          <cell r="M353" t="str">
            <v>26 -  Pernambuco</v>
          </cell>
          <cell r="N353">
            <v>559.47</v>
          </cell>
        </row>
        <row r="354">
          <cell r="C354" t="str">
            <v>HOSPITAL PELÓPIDAS SILVEIRA</v>
          </cell>
          <cell r="E354" t="str">
            <v>3.2 - Gás e Outros Materiais Engarrafados</v>
          </cell>
          <cell r="F354">
            <v>24380578002041</v>
          </cell>
          <cell r="G354" t="str">
            <v>WHITE MARTINS GASES IND DO NORDESTE LTDA</v>
          </cell>
          <cell r="H354" t="str">
            <v>B</v>
          </cell>
          <cell r="I354" t="str">
            <v>S</v>
          </cell>
          <cell r="J354" t="str">
            <v>5786</v>
          </cell>
          <cell r="K354">
            <v>44369</v>
          </cell>
          <cell r="L354" t="str">
            <v>26210624380578002041550860000057861841137010</v>
          </cell>
          <cell r="M354" t="str">
            <v>26 -  Pernambuco</v>
          </cell>
          <cell r="N354">
            <v>489.53</v>
          </cell>
        </row>
        <row r="355">
          <cell r="C355" t="str">
            <v>HOSPITAL PELÓPIDAS SILVEIRA</v>
          </cell>
          <cell r="E355" t="str">
            <v>3.2 - Gás e Outros Materiais Engarrafados</v>
          </cell>
          <cell r="F355">
            <v>24380578002041</v>
          </cell>
          <cell r="G355" t="str">
            <v>WHITE MARTINS GASES IND DO NORDESTE LTDA</v>
          </cell>
          <cell r="H355" t="str">
            <v>B</v>
          </cell>
          <cell r="I355" t="str">
            <v>S</v>
          </cell>
          <cell r="J355" t="str">
            <v>5800</v>
          </cell>
          <cell r="K355">
            <v>44369</v>
          </cell>
          <cell r="L355" t="str">
            <v>26210624380578002041550860000058001841309792</v>
          </cell>
          <cell r="M355" t="str">
            <v>26 -  Pernambuco</v>
          </cell>
          <cell r="N355">
            <v>314.76</v>
          </cell>
        </row>
        <row r="356">
          <cell r="C356" t="str">
            <v>HOSPITAL PELÓPIDAS SILVEIRA</v>
          </cell>
          <cell r="E356" t="str">
            <v>3.2 - Gás e Outros Materiais Engarrafados</v>
          </cell>
          <cell r="F356">
            <v>24380578002203</v>
          </cell>
          <cell r="G356" t="str">
            <v>WHITE MARTINS</v>
          </cell>
          <cell r="H356" t="str">
            <v>B</v>
          </cell>
          <cell r="I356" t="str">
            <v>S</v>
          </cell>
          <cell r="J356" t="str">
            <v>2032</v>
          </cell>
          <cell r="K356">
            <v>44369</v>
          </cell>
          <cell r="L356" t="str">
            <v>26210624380578002203550470000020321841231919</v>
          </cell>
          <cell r="M356" t="str">
            <v>26 -  Pernambuco</v>
          </cell>
          <cell r="N356">
            <v>5092.49</v>
          </cell>
        </row>
        <row r="357">
          <cell r="C357" t="str">
            <v>HOSPITAL PELÓPIDAS SILVEIRA</v>
          </cell>
          <cell r="E357" t="str">
            <v>3.2 - Gás e Outros Materiais Engarrafados</v>
          </cell>
          <cell r="F357">
            <v>24380578002041</v>
          </cell>
          <cell r="G357" t="str">
            <v>WHITE MARTINS GASES IND DO NORDESTE LTDA</v>
          </cell>
          <cell r="H357" t="str">
            <v>B</v>
          </cell>
          <cell r="I357" t="str">
            <v>S</v>
          </cell>
          <cell r="J357" t="str">
            <v>5878</v>
          </cell>
          <cell r="K357">
            <v>44376</v>
          </cell>
          <cell r="L357" t="str">
            <v>26210624380578002041550860000058781841906505</v>
          </cell>
          <cell r="M357" t="str">
            <v>26 -  Pernambuco</v>
          </cell>
          <cell r="N357">
            <v>279.74</v>
          </cell>
        </row>
        <row r="358">
          <cell r="C358" t="str">
            <v>HOSPITAL PELÓPIDAS SILVEIRA</v>
          </cell>
          <cell r="E358" t="str">
            <v>3.2 - Gás e Outros Materiais Engarrafados</v>
          </cell>
          <cell r="F358">
            <v>24380578002041</v>
          </cell>
          <cell r="G358" t="str">
            <v>WHITE MARTINS GASES IND DO NORDESTE LTDA</v>
          </cell>
          <cell r="H358" t="str">
            <v>B</v>
          </cell>
          <cell r="I358" t="str">
            <v>S</v>
          </cell>
          <cell r="J358" t="str">
            <v>5891</v>
          </cell>
          <cell r="K358">
            <v>44376</v>
          </cell>
          <cell r="L358" t="str">
            <v>26210624380578002041550860000058911842072987</v>
          </cell>
          <cell r="M358" t="str">
            <v>26 -  Pernambuco</v>
          </cell>
          <cell r="N358">
            <v>174.87</v>
          </cell>
        </row>
        <row r="359">
          <cell r="C359" t="str">
            <v>HOSPITAL PELÓPIDAS SILVEIRA</v>
          </cell>
          <cell r="E359" t="str">
            <v>3.2 - Gás e Outros Materiais Engarrafados</v>
          </cell>
          <cell r="F359">
            <v>24380578002041</v>
          </cell>
          <cell r="G359" t="str">
            <v>WHITE MARTINS GASES IND DO NORDESTE LTDA</v>
          </cell>
          <cell r="H359" t="str">
            <v>B</v>
          </cell>
          <cell r="I359" t="str">
            <v>S</v>
          </cell>
          <cell r="J359" t="str">
            <v>5862</v>
          </cell>
          <cell r="K359">
            <v>44376</v>
          </cell>
          <cell r="L359" t="str">
            <v>26210624380578002041550860000058621841786488</v>
          </cell>
          <cell r="M359" t="str">
            <v>26 -  Pernambuco</v>
          </cell>
          <cell r="N359">
            <v>349.69</v>
          </cell>
        </row>
        <row r="360">
          <cell r="C360" t="str">
            <v>HOSPITAL PELÓPIDAS SILVEIRA</v>
          </cell>
          <cell r="E360" t="str">
            <v>3.2 - Gás e Outros Materiais Engarrafados</v>
          </cell>
          <cell r="F360">
            <v>24380578002041</v>
          </cell>
          <cell r="G360" t="str">
            <v>WHITE MARTINS GASES IND DO NORDESTE LTDA</v>
          </cell>
          <cell r="H360" t="str">
            <v>B</v>
          </cell>
          <cell r="I360" t="str">
            <v>S</v>
          </cell>
          <cell r="J360" t="str">
            <v>5905</v>
          </cell>
          <cell r="K360">
            <v>44376</v>
          </cell>
          <cell r="L360" t="str">
            <v>26210624380578002041550860000059051842213200</v>
          </cell>
          <cell r="M360" t="str">
            <v>26 -  Pernambuco</v>
          </cell>
          <cell r="N360">
            <v>104.92</v>
          </cell>
        </row>
        <row r="361">
          <cell r="C361" t="str">
            <v>HOSPITAL PELÓPIDAS SILVEIRA</v>
          </cell>
          <cell r="E361" t="str">
            <v>3.2 - Gás e Outros Materiais Engarrafados</v>
          </cell>
          <cell r="F361">
            <v>24380578002041</v>
          </cell>
          <cell r="G361" t="str">
            <v>WHITE MARTINS GASES IND DO NORDESTE LTDA</v>
          </cell>
          <cell r="H361" t="str">
            <v>B</v>
          </cell>
          <cell r="I361" t="str">
            <v>S</v>
          </cell>
          <cell r="J361" t="str">
            <v>5918</v>
          </cell>
          <cell r="K361">
            <v>44376</v>
          </cell>
          <cell r="L361" t="str">
            <v>26210624380578002041550860000059181842288314</v>
          </cell>
          <cell r="M361" t="str">
            <v>26 -  Pernambuco</v>
          </cell>
          <cell r="N361">
            <v>454.55</v>
          </cell>
        </row>
        <row r="362">
          <cell r="C362" t="str">
            <v>HOSPITAL PELÓPIDAS SILVEIRA</v>
          </cell>
          <cell r="E362" t="str">
            <v>3.2 - Gás e Outros Materiais Engarrafados</v>
          </cell>
          <cell r="F362">
            <v>24380578002203</v>
          </cell>
          <cell r="G362" t="str">
            <v>WHITE MARTINS</v>
          </cell>
          <cell r="H362" t="str">
            <v>B</v>
          </cell>
          <cell r="I362" t="str">
            <v>S</v>
          </cell>
          <cell r="J362" t="str">
            <v>2041</v>
          </cell>
          <cell r="K362">
            <v>44376</v>
          </cell>
          <cell r="L362" t="str">
            <v>26210624380578002203550470000020411841642861</v>
          </cell>
          <cell r="M362" t="str">
            <v>26 -  Pernambuco</v>
          </cell>
          <cell r="N362">
            <v>5900.19</v>
          </cell>
        </row>
        <row r="363">
          <cell r="C363" t="str">
            <v>HOSPITAL PELÓPIDAS SILVEIRA</v>
          </cell>
          <cell r="E363" t="str">
            <v>3.2 - Gás e Outros Materiais Engarrafados</v>
          </cell>
          <cell r="F363">
            <v>24380578002203</v>
          </cell>
          <cell r="G363" t="str">
            <v>WHITE MARTINS</v>
          </cell>
          <cell r="H363" t="str">
            <v>B</v>
          </cell>
          <cell r="I363" t="str">
            <v>S</v>
          </cell>
          <cell r="J363" t="str">
            <v>2047</v>
          </cell>
          <cell r="K363">
            <v>44376</v>
          </cell>
          <cell r="L363" t="str">
            <v>26210624380578002203550470000020471842205817</v>
          </cell>
          <cell r="M363" t="str">
            <v>26 -  Pernambuco</v>
          </cell>
          <cell r="N363">
            <v>4487.37</v>
          </cell>
        </row>
        <row r="364">
          <cell r="C364" t="str">
            <v>HOSPITAL PELÓPIDAS SILVEIRA</v>
          </cell>
          <cell r="E364" t="str">
            <v>3.2 - Gás e Outros Materiais Engarrafados</v>
          </cell>
          <cell r="F364">
            <v>24380578002041</v>
          </cell>
          <cell r="G364" t="str">
            <v>WHITE MARTINS GASES IND DO NORDESTE LTDA</v>
          </cell>
          <cell r="H364" t="str">
            <v>B</v>
          </cell>
          <cell r="I364" t="str">
            <v>S</v>
          </cell>
          <cell r="J364" t="str">
            <v>5937</v>
          </cell>
          <cell r="K364">
            <v>44377</v>
          </cell>
          <cell r="L364" t="str">
            <v>26210624380578002041550860000059371842493037</v>
          </cell>
          <cell r="M364" t="str">
            <v>26 -  Pernambuco</v>
          </cell>
          <cell r="N364">
            <v>384.66</v>
          </cell>
        </row>
        <row r="365">
          <cell r="C365" t="str">
            <v>HOSPITAL PELÓPIDAS SILVEIRA</v>
          </cell>
          <cell r="E365" t="str">
            <v>3.2 - Gás e Outros Materiais Engarrafados</v>
          </cell>
          <cell r="F365">
            <v>24380578002041</v>
          </cell>
          <cell r="G365" t="str">
            <v>WHITE MARTINS GASES IND DO NORDESTE LTDA</v>
          </cell>
          <cell r="H365" t="str">
            <v>B</v>
          </cell>
          <cell r="I365" t="str">
            <v>S</v>
          </cell>
          <cell r="J365" t="str">
            <v>5949</v>
          </cell>
          <cell r="K365">
            <v>44377</v>
          </cell>
          <cell r="L365" t="str">
            <v>26210624380578002041550860000059491842638214</v>
          </cell>
          <cell r="M365" t="str">
            <v>26 -  Pernambuco</v>
          </cell>
          <cell r="N365">
            <v>419.69</v>
          </cell>
        </row>
        <row r="366">
          <cell r="C366" t="str">
            <v>HOSPITAL PELÓPIDAS SILVEIRA</v>
          </cell>
          <cell r="E366" t="str">
            <v>3.2 - Gás e Outros Materiais Engarrafados</v>
          </cell>
          <cell r="F366">
            <v>24380578002203</v>
          </cell>
          <cell r="G366" t="str">
            <v>WHITE MARTINS</v>
          </cell>
          <cell r="H366" t="str">
            <v>B</v>
          </cell>
          <cell r="I366" t="str">
            <v>S</v>
          </cell>
          <cell r="J366" t="str">
            <v>1875</v>
          </cell>
          <cell r="K366">
            <v>44377</v>
          </cell>
          <cell r="L366" t="str">
            <v>21260624380578002203550290000018751842689526</v>
          </cell>
          <cell r="M366" t="str">
            <v>26 -  Pernambuco</v>
          </cell>
          <cell r="N366">
            <v>5142.8</v>
          </cell>
        </row>
        <row r="367">
          <cell r="C367" t="str">
            <v>HOSPITAL PELÓPIDAS SILVEIRA</v>
          </cell>
          <cell r="E367" t="str">
            <v>3.13 - Materiais e Materiais Ortopédicos e Corretivos (OPME)</v>
          </cell>
          <cell r="F367">
            <v>4237235000152</v>
          </cell>
          <cell r="G367" t="str">
            <v>ENDOCENTER COMERCIAL LTDA</v>
          </cell>
          <cell r="H367" t="str">
            <v>B</v>
          </cell>
          <cell r="I367" t="str">
            <v>S</v>
          </cell>
          <cell r="J367" t="str">
            <v>000088541</v>
          </cell>
          <cell r="K367">
            <v>44357</v>
          </cell>
          <cell r="L367" t="str">
            <v>26210604237235000152550010000885411120048217</v>
          </cell>
          <cell r="M367" t="str">
            <v>26 -  Pernambuco</v>
          </cell>
          <cell r="N367">
            <v>2160</v>
          </cell>
        </row>
        <row r="368">
          <cell r="C368" t="str">
            <v>HOSPITAL PELÓPIDAS SILVEIRA</v>
          </cell>
          <cell r="E368" t="str">
            <v>3.13 - Materiais e Materiais Ortopédicos e Corretivos (OPME)</v>
          </cell>
          <cell r="F368">
            <v>18451598000109</v>
          </cell>
          <cell r="G368" t="str">
            <v>NORDESTE IMPLANTES LTDA - ME</v>
          </cell>
          <cell r="H368" t="str">
            <v>B</v>
          </cell>
          <cell r="I368" t="str">
            <v>S</v>
          </cell>
          <cell r="J368" t="str">
            <v>18830</v>
          </cell>
          <cell r="K368">
            <v>44362</v>
          </cell>
          <cell r="L368" t="str">
            <v>26210618451598000109550010000188301801047366</v>
          </cell>
          <cell r="M368" t="str">
            <v>26 -  Pernambuco</v>
          </cell>
          <cell r="N368">
            <v>761.22</v>
          </cell>
        </row>
        <row r="369">
          <cell r="C369" t="str">
            <v>HOSPITAL PELÓPIDAS SILVEIRA</v>
          </cell>
          <cell r="E369" t="str">
            <v>3.13 - Materiais e Materiais Ortopédicos e Corretivos (OPME)</v>
          </cell>
          <cell r="F369">
            <v>18451598000109</v>
          </cell>
          <cell r="G369" t="str">
            <v>NORDESTE IMPLANTES LTDA - ME</v>
          </cell>
          <cell r="H369" t="str">
            <v>B</v>
          </cell>
          <cell r="I369" t="str">
            <v>S</v>
          </cell>
          <cell r="J369" t="str">
            <v>18829</v>
          </cell>
          <cell r="K369">
            <v>44362</v>
          </cell>
          <cell r="L369" t="str">
            <v>26210618451598000109550010000188291847395293</v>
          </cell>
          <cell r="M369" t="str">
            <v>26 -  Pernambuco</v>
          </cell>
          <cell r="N369">
            <v>472.52</v>
          </cell>
        </row>
        <row r="370">
          <cell r="C370" t="str">
            <v>HOSPITAL PELÓPIDAS SILVEIRA</v>
          </cell>
          <cell r="E370" t="str">
            <v>3.13 - Materiais e Materiais Ortopédicos e Corretivos (OPME)</v>
          </cell>
          <cell r="F370">
            <v>18451598000109</v>
          </cell>
          <cell r="G370" t="str">
            <v>NORDESTE IMPLANTES LTDA - ME</v>
          </cell>
          <cell r="H370" t="str">
            <v>B</v>
          </cell>
          <cell r="I370" t="str">
            <v>S</v>
          </cell>
          <cell r="J370" t="str">
            <v>18828</v>
          </cell>
          <cell r="K370">
            <v>44362</v>
          </cell>
          <cell r="L370" t="str">
            <v>26210618451598000109550010000188281361660016</v>
          </cell>
          <cell r="M370" t="str">
            <v>26 -  Pernambuco</v>
          </cell>
          <cell r="N370">
            <v>472.52</v>
          </cell>
        </row>
        <row r="371">
          <cell r="C371" t="str">
            <v>HOSPITAL PELÓPIDAS SILVEIRA</v>
          </cell>
          <cell r="E371" t="str">
            <v>3.13 - Materiais e Materiais Ortopédicos e Corretivos (OPME)</v>
          </cell>
          <cell r="F371">
            <v>50595271000105</v>
          </cell>
          <cell r="G371" t="str">
            <v>BIOTRONIK COMERCIAL MEDICA LTDA</v>
          </cell>
          <cell r="H371" t="str">
            <v>B</v>
          </cell>
          <cell r="I371" t="str">
            <v>S</v>
          </cell>
          <cell r="J371" t="str">
            <v>986555</v>
          </cell>
          <cell r="K371">
            <v>44363</v>
          </cell>
          <cell r="L371" t="str">
            <v>35210650595271000105550030009865551607969258</v>
          </cell>
          <cell r="M371" t="str">
            <v>35 -  São Paulo</v>
          </cell>
          <cell r="N371">
            <v>1573.36</v>
          </cell>
        </row>
        <row r="372">
          <cell r="C372" t="str">
            <v>HOSPITAL PELÓPIDAS SILVEIRA</v>
          </cell>
          <cell r="E372" t="str">
            <v>3.13 - Materiais e Materiais Ortopédicos e Corretivos (OPME)</v>
          </cell>
          <cell r="F372">
            <v>50595271000105</v>
          </cell>
          <cell r="G372" t="str">
            <v>BIOTRONIK COMERCIAL MEDICA LTDA</v>
          </cell>
          <cell r="H372" t="str">
            <v>B</v>
          </cell>
          <cell r="I372" t="str">
            <v>S</v>
          </cell>
          <cell r="J372" t="str">
            <v>986556</v>
          </cell>
          <cell r="K372">
            <v>44363</v>
          </cell>
          <cell r="L372" t="str">
            <v>35210650595271000105550030009865561992417459</v>
          </cell>
          <cell r="M372" t="str">
            <v>35 -  São Paulo</v>
          </cell>
          <cell r="N372">
            <v>1573.36</v>
          </cell>
        </row>
        <row r="373">
          <cell r="C373" t="str">
            <v>HOSPITAL PELÓPIDAS SILVEIRA</v>
          </cell>
          <cell r="E373" t="str">
            <v>3.13 - Materiais e Materiais Ortopédicos e Corretivos (OPME)</v>
          </cell>
          <cell r="F373">
            <v>18451598000109</v>
          </cell>
          <cell r="G373" t="str">
            <v>NORDESTE IMPLANTES LTDA - ME</v>
          </cell>
          <cell r="H373" t="str">
            <v>B</v>
          </cell>
          <cell r="I373" t="str">
            <v>S</v>
          </cell>
          <cell r="J373" t="str">
            <v>18899</v>
          </cell>
          <cell r="K373">
            <v>44369</v>
          </cell>
          <cell r="L373" t="str">
            <v>26210618451598000109550010000188991401257529</v>
          </cell>
          <cell r="M373" t="str">
            <v>26 -  Pernambuco</v>
          </cell>
          <cell r="N373">
            <v>472.52</v>
          </cell>
        </row>
        <row r="374">
          <cell r="C374" t="str">
            <v>HOSPITAL PELÓPIDAS SILVEIRA</v>
          </cell>
          <cell r="E374" t="str">
            <v>3.13 - Materiais e Materiais Ortopédicos e Corretivos (OPME)</v>
          </cell>
          <cell r="F374">
            <v>18451598000109</v>
          </cell>
          <cell r="G374" t="str">
            <v>NORDESTE IMPLANTES LTDA - ME</v>
          </cell>
          <cell r="H374" t="str">
            <v>B</v>
          </cell>
          <cell r="I374" t="str">
            <v>S</v>
          </cell>
          <cell r="J374" t="str">
            <v>18900</v>
          </cell>
          <cell r="K374">
            <v>44369</v>
          </cell>
          <cell r="L374" t="str">
            <v>26210618451598000109550010000189001436266675</v>
          </cell>
          <cell r="M374" t="str">
            <v>26 -  Pernambuco</v>
          </cell>
          <cell r="N374">
            <v>472.52</v>
          </cell>
        </row>
        <row r="375">
          <cell r="C375" t="str">
            <v>HOSPITAL PELÓPIDAS SILVEIRA</v>
          </cell>
          <cell r="E375" t="str">
            <v>3.13 - Materiais e Materiais Ortopédicos e Corretivos (OPME)</v>
          </cell>
          <cell r="F375">
            <v>18451598000109</v>
          </cell>
          <cell r="G375" t="str">
            <v>NORDESTE IMPLANTES LTDA - ME</v>
          </cell>
          <cell r="H375" t="str">
            <v>B</v>
          </cell>
          <cell r="I375" t="str">
            <v>S</v>
          </cell>
          <cell r="J375" t="str">
            <v>18901</v>
          </cell>
          <cell r="K375">
            <v>44369</v>
          </cell>
          <cell r="L375" t="str">
            <v>26210618451598000109550010000189011548492526</v>
          </cell>
          <cell r="M375" t="str">
            <v>26 -  Pernambuco</v>
          </cell>
          <cell r="N375">
            <v>472.52</v>
          </cell>
        </row>
        <row r="376">
          <cell r="C376" t="str">
            <v>HOSPITAL PELÓPIDAS SILVEIRA</v>
          </cell>
          <cell r="E376" t="str">
            <v>3.13 - Materiais e Materiais Ortopédicos e Corretivos (OPME)</v>
          </cell>
          <cell r="F376">
            <v>18451598000109</v>
          </cell>
          <cell r="G376" t="str">
            <v>NORDESTE IMPLANTES LTDA - ME</v>
          </cell>
          <cell r="H376" t="str">
            <v>B</v>
          </cell>
          <cell r="I376" t="str">
            <v>S</v>
          </cell>
          <cell r="J376" t="str">
            <v>18902</v>
          </cell>
          <cell r="K376">
            <v>44369</v>
          </cell>
          <cell r="L376" t="str">
            <v>26210618451598000109550010000189021378212118</v>
          </cell>
          <cell r="M376" t="str">
            <v>26 -  Pernambuco</v>
          </cell>
          <cell r="N376">
            <v>472.52</v>
          </cell>
        </row>
        <row r="377">
          <cell r="C377" t="str">
            <v>HOSPITAL PELÓPIDAS SILVEIRA</v>
          </cell>
          <cell r="E377" t="str">
            <v>3.13 - Materiais e Materiais Ortopédicos e Corretivos (OPME)</v>
          </cell>
          <cell r="F377">
            <v>18451598000109</v>
          </cell>
          <cell r="G377" t="str">
            <v>NORDESTE IMPLANTES LTDA - ME</v>
          </cell>
          <cell r="H377" t="str">
            <v>B</v>
          </cell>
          <cell r="I377" t="str">
            <v>S</v>
          </cell>
          <cell r="J377" t="str">
            <v>18903</v>
          </cell>
          <cell r="K377">
            <v>44369</v>
          </cell>
          <cell r="L377" t="str">
            <v>26210618451598000109550010000189031375559190</v>
          </cell>
          <cell r="M377" t="str">
            <v>26 -  Pernambuco</v>
          </cell>
          <cell r="N377">
            <v>472.52</v>
          </cell>
        </row>
        <row r="378">
          <cell r="C378" t="str">
            <v>HOSPITAL PELÓPIDAS SILVEIRA</v>
          </cell>
          <cell r="E378" t="str">
            <v>3.13 - Materiais e Materiais Ortopédicos e Corretivos (OPME)</v>
          </cell>
          <cell r="F378">
            <v>18451598000109</v>
          </cell>
          <cell r="G378" t="str">
            <v>NORDESTE IMPLANTES LTDA - ME</v>
          </cell>
          <cell r="H378" t="str">
            <v>B</v>
          </cell>
          <cell r="I378" t="str">
            <v>S</v>
          </cell>
          <cell r="J378" t="str">
            <v>18904</v>
          </cell>
          <cell r="K378">
            <v>44369</v>
          </cell>
          <cell r="L378" t="str">
            <v>26210618451598000109550010000189041696240179</v>
          </cell>
          <cell r="M378" t="str">
            <v>26 -  Pernambuco</v>
          </cell>
          <cell r="N378">
            <v>472.52</v>
          </cell>
        </row>
        <row r="379">
          <cell r="C379" t="str">
            <v>HOSPITAL PELÓPIDAS SILVEIRA</v>
          </cell>
          <cell r="E379" t="str">
            <v>3.13 - Materiais e Materiais Ortopédicos e Corretivos (OPME)</v>
          </cell>
          <cell r="F379">
            <v>18451598000109</v>
          </cell>
          <cell r="G379" t="str">
            <v>NORDESTE IMPLANTES LTDA - ME</v>
          </cell>
          <cell r="H379" t="str">
            <v>B</v>
          </cell>
          <cell r="I379" t="str">
            <v>S</v>
          </cell>
          <cell r="J379" t="str">
            <v>18905</v>
          </cell>
          <cell r="K379">
            <v>44369</v>
          </cell>
          <cell r="L379" t="str">
            <v>26210618451598000109550010000189051749216533</v>
          </cell>
          <cell r="M379" t="str">
            <v>26 -  Pernambuco</v>
          </cell>
          <cell r="N379">
            <v>761.22</v>
          </cell>
        </row>
        <row r="380">
          <cell r="C380" t="str">
            <v>HOSPITAL PELÓPIDAS SILVEIRA</v>
          </cell>
          <cell r="E380" t="str">
            <v>3.13 - Materiais e Materiais Ortopédicos e Corretivos (OPME)</v>
          </cell>
          <cell r="F380">
            <v>50595271000105</v>
          </cell>
          <cell r="G380" t="str">
            <v>BIOTRONIK COMERCIAL MEDICA LTDA</v>
          </cell>
          <cell r="H380" t="str">
            <v>B</v>
          </cell>
          <cell r="I380" t="str">
            <v>S</v>
          </cell>
          <cell r="J380" t="str">
            <v>987511</v>
          </cell>
          <cell r="K380">
            <v>44370</v>
          </cell>
          <cell r="L380" t="str">
            <v>35210650595271000105550030009875111236671868</v>
          </cell>
          <cell r="M380" t="str">
            <v>35 -  São Paulo</v>
          </cell>
          <cell r="N380">
            <v>1573.36</v>
          </cell>
        </row>
        <row r="381">
          <cell r="C381" t="str">
            <v>HOSPITAL PELÓPIDAS SILVEIRA</v>
          </cell>
          <cell r="E381" t="str">
            <v>3.13 - Materiais e Materiais Ortopédicos e Corretivos (OPME)</v>
          </cell>
          <cell r="F381">
            <v>50595271000105</v>
          </cell>
          <cell r="G381" t="str">
            <v>BIOTRONIK COMERCIAL MEDICA LTDA</v>
          </cell>
          <cell r="H381" t="str">
            <v>B</v>
          </cell>
          <cell r="I381" t="str">
            <v>S</v>
          </cell>
          <cell r="J381" t="str">
            <v>987508</v>
          </cell>
          <cell r="K381">
            <v>44370</v>
          </cell>
          <cell r="L381" t="str">
            <v>35210650595271000105550030009875081127200990</v>
          </cell>
          <cell r="M381" t="str">
            <v>35 -  São Paulo</v>
          </cell>
          <cell r="N381">
            <v>1573.36</v>
          </cell>
        </row>
        <row r="382">
          <cell r="C382" t="str">
            <v>HOSPITAL PELÓPIDAS SILVEIRA</v>
          </cell>
          <cell r="E382" t="str">
            <v>3.13 - Materiais e Materiais Ortopédicos e Corretivos (OPME)</v>
          </cell>
          <cell r="F382">
            <v>50595271000105</v>
          </cell>
          <cell r="G382" t="str">
            <v>BIOTRONIK COMERCIAL MEDICA LTDA</v>
          </cell>
          <cell r="H382" t="str">
            <v>B</v>
          </cell>
          <cell r="I382" t="str">
            <v>S</v>
          </cell>
          <cell r="J382" t="str">
            <v>988068</v>
          </cell>
          <cell r="K382">
            <v>44372</v>
          </cell>
          <cell r="L382" t="str">
            <v>35210650595271000105550030009880681738520351</v>
          </cell>
          <cell r="M382" t="str">
            <v>35 -  São Paulo</v>
          </cell>
          <cell r="N382">
            <v>1573.36</v>
          </cell>
        </row>
        <row r="383">
          <cell r="C383" t="str">
            <v>HOSPITAL PELÓPIDAS SILVEIRA</v>
          </cell>
          <cell r="E383" t="str">
            <v>3.13 - Materiais e Materiais Ortopédicos e Corretivos (OPME)</v>
          </cell>
          <cell r="F383">
            <v>50595271000105</v>
          </cell>
          <cell r="G383" t="str">
            <v>BIOTRONIK COMERCIAL MEDICA LTDA</v>
          </cell>
          <cell r="H383" t="str">
            <v>B</v>
          </cell>
          <cell r="I383" t="str">
            <v>S</v>
          </cell>
          <cell r="J383" t="str">
            <v>988297</v>
          </cell>
          <cell r="K383">
            <v>44375</v>
          </cell>
          <cell r="L383" t="str">
            <v>35210650595271000105550030009882971792872573</v>
          </cell>
          <cell r="M383" t="str">
            <v>35 -  São Paulo</v>
          </cell>
          <cell r="N383">
            <v>1669.6</v>
          </cell>
        </row>
        <row r="384">
          <cell r="C384" t="str">
            <v>HOSPITAL PELÓPIDAS SILVEIRA</v>
          </cell>
          <cell r="E384" t="str">
            <v>3.13 - Materiais e Materiais Ortopédicos e Corretivos (OPME)</v>
          </cell>
          <cell r="F384">
            <v>50595271000105</v>
          </cell>
          <cell r="G384" t="str">
            <v>BIOTRONIK COMERCIAL MEDICA LTDA</v>
          </cell>
          <cell r="H384" t="str">
            <v>B</v>
          </cell>
          <cell r="I384" t="str">
            <v>S</v>
          </cell>
          <cell r="J384" t="str">
            <v>988237</v>
          </cell>
          <cell r="K384">
            <v>44375</v>
          </cell>
          <cell r="L384" t="str">
            <v>35210650595271000105550030009882371300151682</v>
          </cell>
          <cell r="M384" t="str">
            <v>35 -  São Paulo</v>
          </cell>
          <cell r="N384">
            <v>1669.6</v>
          </cell>
        </row>
        <row r="385">
          <cell r="C385" t="str">
            <v>HOSPITAL PELÓPIDAS SILVEIRA</v>
          </cell>
          <cell r="E385" t="str">
            <v>3.13 - Materiais e Materiais Ortopédicos e Corretivos (OPME)</v>
          </cell>
          <cell r="F385">
            <v>50595271000105</v>
          </cell>
          <cell r="G385" t="str">
            <v>BIOTRONIK COMERCIAL MEDICA LTDA</v>
          </cell>
          <cell r="H385" t="str">
            <v>B</v>
          </cell>
          <cell r="I385" t="str">
            <v>S</v>
          </cell>
          <cell r="J385" t="str">
            <v>988239</v>
          </cell>
          <cell r="K385">
            <v>44375</v>
          </cell>
          <cell r="L385" t="str">
            <v>35210650595271000105550030009882391710763615</v>
          </cell>
          <cell r="M385" t="str">
            <v>35 -  São Paulo</v>
          </cell>
          <cell r="N385">
            <v>1669.6</v>
          </cell>
        </row>
        <row r="386">
          <cell r="C386" t="str">
            <v>HOSPITAL PELÓPIDAS SILVEIRA</v>
          </cell>
          <cell r="E386" t="str">
            <v>3.13 - Materiais e Materiais Ortopédicos e Corretivos (OPME)</v>
          </cell>
          <cell r="F386">
            <v>18451598000109</v>
          </cell>
          <cell r="G386" t="str">
            <v>NORDESTE IMPLANTES LTDA - ME</v>
          </cell>
          <cell r="H386" t="str">
            <v>B</v>
          </cell>
          <cell r="I386" t="str">
            <v>S</v>
          </cell>
          <cell r="J386" t="str">
            <v>18976</v>
          </cell>
          <cell r="K386">
            <v>44375</v>
          </cell>
          <cell r="L386" t="str">
            <v>26210618451598000109550010000189761827401889</v>
          </cell>
          <cell r="M386" t="str">
            <v>26 -  Pernambuco</v>
          </cell>
          <cell r="N386">
            <v>761.22</v>
          </cell>
        </row>
        <row r="387">
          <cell r="C387" t="str">
            <v>HOSPITAL PELÓPIDAS SILVEIRA</v>
          </cell>
          <cell r="E387" t="str">
            <v>3.13 - Materiais e Materiais Ortopédicos e Corretivos (OPME)</v>
          </cell>
          <cell r="F387">
            <v>18451598000109</v>
          </cell>
          <cell r="G387" t="str">
            <v>NORDESTE IMPLANTES LTDA - ME</v>
          </cell>
          <cell r="H387" t="str">
            <v>B</v>
          </cell>
          <cell r="I387" t="str">
            <v>S</v>
          </cell>
          <cell r="J387" t="str">
            <v>18977</v>
          </cell>
          <cell r="K387">
            <v>44375</v>
          </cell>
          <cell r="L387" t="str">
            <v>26210618451598000109550010000189771730506551</v>
          </cell>
          <cell r="M387" t="str">
            <v>26 -  Pernambuco</v>
          </cell>
          <cell r="N387">
            <v>761.22</v>
          </cell>
        </row>
        <row r="388">
          <cell r="C388" t="str">
            <v>HOSPITAL PELÓPIDAS SILVEIRA</v>
          </cell>
          <cell r="E388" t="str">
            <v>3.13 - Materiais e Materiais Ortopédicos e Corretivos (OPME)</v>
          </cell>
          <cell r="F388">
            <v>18451598000109</v>
          </cell>
          <cell r="G388" t="str">
            <v>NORDESTE IMPLANTES LTDA - ME</v>
          </cell>
          <cell r="H388" t="str">
            <v>B</v>
          </cell>
          <cell r="I388" t="str">
            <v>S</v>
          </cell>
          <cell r="J388" t="str">
            <v>18978</v>
          </cell>
          <cell r="K388">
            <v>44375</v>
          </cell>
          <cell r="L388" t="str">
            <v>26210618451598000109550010000189781326547443</v>
          </cell>
          <cell r="M388" t="str">
            <v>26 -  Pernambuco</v>
          </cell>
          <cell r="N388">
            <v>761.22</v>
          </cell>
        </row>
        <row r="389">
          <cell r="C389" t="str">
            <v>HOSPITAL PELÓPIDAS SILVEIRA</v>
          </cell>
          <cell r="E389" t="str">
            <v>3.13 - Materiais e Materiais Ortopédicos e Corretivos (OPME)</v>
          </cell>
          <cell r="F389">
            <v>18451598000109</v>
          </cell>
          <cell r="G389" t="str">
            <v>NORDESTE IMPLANTES LTDA - ME</v>
          </cell>
          <cell r="H389" t="str">
            <v>B</v>
          </cell>
          <cell r="I389" t="str">
            <v>S</v>
          </cell>
          <cell r="J389" t="str">
            <v>18979</v>
          </cell>
          <cell r="K389">
            <v>44375</v>
          </cell>
          <cell r="L389" t="str">
            <v>26210618451598000109550010000189791493747962</v>
          </cell>
          <cell r="M389" t="str">
            <v>26 -  Pernambuco</v>
          </cell>
          <cell r="N389">
            <v>472.52</v>
          </cell>
        </row>
        <row r="390">
          <cell r="C390" t="str">
            <v>HOSPITAL PELÓPIDAS SILVEIRA</v>
          </cell>
          <cell r="E390" t="str">
            <v>3.13 - Materiais e Materiais Ortopédicos e Corretivos (OPME)</v>
          </cell>
          <cell r="F390">
            <v>18451598000109</v>
          </cell>
          <cell r="G390" t="str">
            <v>NORDESTE IMPLANTES LTDA - ME</v>
          </cell>
          <cell r="H390" t="str">
            <v>B</v>
          </cell>
          <cell r="I390" t="str">
            <v>S</v>
          </cell>
          <cell r="J390" t="str">
            <v>18980</v>
          </cell>
          <cell r="K390">
            <v>44375</v>
          </cell>
          <cell r="L390" t="str">
            <v>26210618451598000109550010000189801632761560</v>
          </cell>
          <cell r="M390" t="str">
            <v>26 -  Pernambuco</v>
          </cell>
          <cell r="N390">
            <v>472.52</v>
          </cell>
        </row>
        <row r="391">
          <cell r="C391" t="str">
            <v>HOSPITAL PELÓPIDAS SILVEIRA</v>
          </cell>
          <cell r="E391" t="str">
            <v>3.13 - Materiais e Materiais Ortopédicos e Corretivos (OPME)</v>
          </cell>
          <cell r="F391">
            <v>18451598000109</v>
          </cell>
          <cell r="G391" t="str">
            <v>NORDESTE IMPLANTES LTDA - ME</v>
          </cell>
          <cell r="H391" t="str">
            <v>B</v>
          </cell>
          <cell r="I391" t="str">
            <v>S</v>
          </cell>
          <cell r="J391" t="str">
            <v>18981</v>
          </cell>
          <cell r="K391">
            <v>44375</v>
          </cell>
          <cell r="L391" t="str">
            <v>26210618451598000109550010000189811298880703</v>
          </cell>
          <cell r="M391" t="str">
            <v>26 -  Pernambuco</v>
          </cell>
          <cell r="N391">
            <v>472.52</v>
          </cell>
        </row>
        <row r="392">
          <cell r="C392" t="str">
            <v>HOSPITAL PELÓPIDAS SILVEIRA</v>
          </cell>
          <cell r="E392" t="str">
            <v>3.13 - Materiais e Materiais Ortopédicos e Corretivos (OPME)</v>
          </cell>
          <cell r="F392">
            <v>18451598000109</v>
          </cell>
          <cell r="G392" t="str">
            <v>NORDESTE IMPLANTES LTDA - ME</v>
          </cell>
          <cell r="H392" t="str">
            <v>B</v>
          </cell>
          <cell r="I392" t="str">
            <v>S</v>
          </cell>
          <cell r="J392" t="str">
            <v>18982</v>
          </cell>
          <cell r="K392">
            <v>44375</v>
          </cell>
          <cell r="L392" t="str">
            <v>26210618451598000109550010000189821994753405</v>
          </cell>
          <cell r="M392" t="str">
            <v>26 -  Pernambuco</v>
          </cell>
          <cell r="N392">
            <v>472.52</v>
          </cell>
        </row>
        <row r="393">
          <cell r="C393" t="str">
            <v>HOSPITAL PELÓPIDAS SILVEIRA</v>
          </cell>
          <cell r="E393" t="str">
            <v>3.13 - Materiais e Materiais Ortopédicos e Corretivos (OPME)</v>
          </cell>
          <cell r="F393">
            <v>18451598000109</v>
          </cell>
          <cell r="G393" t="str">
            <v>NORDESTE IMPLANTES LTDA - ME</v>
          </cell>
          <cell r="H393" t="str">
            <v>B</v>
          </cell>
          <cell r="I393" t="str">
            <v>S</v>
          </cell>
          <cell r="J393" t="str">
            <v>18983</v>
          </cell>
          <cell r="K393">
            <v>44375</v>
          </cell>
          <cell r="L393" t="str">
            <v>26210618451598000109550010000189831160505460</v>
          </cell>
          <cell r="M393" t="str">
            <v>26 -  Pernambuco</v>
          </cell>
          <cell r="N393">
            <v>472.52</v>
          </cell>
        </row>
        <row r="394">
          <cell r="C394" t="str">
            <v>HOSPITAL PELÓPIDAS SILVEIRA</v>
          </cell>
          <cell r="E394" t="str">
            <v>3.13 - Materiais e Materiais Ortopédicos e Corretivos (OPME)</v>
          </cell>
          <cell r="F394">
            <v>18451598000109</v>
          </cell>
          <cell r="G394" t="str">
            <v>NORDESTE IMPLANTES LTDA - ME</v>
          </cell>
          <cell r="H394" t="str">
            <v>B</v>
          </cell>
          <cell r="I394" t="str">
            <v>S</v>
          </cell>
          <cell r="J394" t="str">
            <v>18984</v>
          </cell>
          <cell r="K394">
            <v>44375</v>
          </cell>
          <cell r="L394" t="str">
            <v>26210618451598000109550010000189841496820229</v>
          </cell>
          <cell r="M394" t="str">
            <v>26 -  Pernambuco</v>
          </cell>
          <cell r="N394">
            <v>472.52</v>
          </cell>
        </row>
        <row r="395">
          <cell r="C395" t="str">
            <v>HOSPITAL PELÓPIDAS SILVEIRA</v>
          </cell>
          <cell r="E395" t="str">
            <v>3.13 - Materiais e Materiais Ortopédicos e Corretivos (OPME)</v>
          </cell>
          <cell r="F395">
            <v>18451598000109</v>
          </cell>
          <cell r="G395" t="str">
            <v>NORDESTE IMPLANTES LTDA - ME</v>
          </cell>
          <cell r="H395" t="str">
            <v>B</v>
          </cell>
          <cell r="I395" t="str">
            <v>S</v>
          </cell>
          <cell r="J395" t="str">
            <v>18985</v>
          </cell>
          <cell r="K395">
            <v>44375</v>
          </cell>
          <cell r="L395" t="str">
            <v>26210618451598000109550010000189851854386940</v>
          </cell>
          <cell r="M395" t="str">
            <v>26 -  Pernambuco</v>
          </cell>
          <cell r="N395">
            <v>472.52</v>
          </cell>
        </row>
        <row r="396">
          <cell r="C396" t="str">
            <v>HOSPITAL PELÓPIDAS SILVEIRA</v>
          </cell>
          <cell r="E396" t="str">
            <v>3.13 - Materiais e Materiais Ortopédicos e Corretivos (OPME)</v>
          </cell>
          <cell r="F396">
            <v>18451598000109</v>
          </cell>
          <cell r="G396" t="str">
            <v>NORDESTE IMPLANTES LTDA - ME</v>
          </cell>
          <cell r="H396" t="str">
            <v>B</v>
          </cell>
          <cell r="I396" t="str">
            <v>S</v>
          </cell>
          <cell r="J396" t="str">
            <v>18986</v>
          </cell>
          <cell r="K396">
            <v>44375</v>
          </cell>
          <cell r="L396" t="str">
            <v>26210618451598000109550010000189861823465870</v>
          </cell>
          <cell r="M396" t="str">
            <v>26 -  Pernambuco</v>
          </cell>
          <cell r="N396">
            <v>472.52</v>
          </cell>
        </row>
        <row r="397">
          <cell r="C397" t="str">
            <v>HOSPITAL PELÓPIDAS SILVEIRA</v>
          </cell>
          <cell r="E397" t="str">
            <v>3.13 - Materiais e Materiais Ortopédicos e Corretivos (OPME)</v>
          </cell>
          <cell r="F397">
            <v>18451598000109</v>
          </cell>
          <cell r="G397" t="str">
            <v>NORDESTE IMPLANTES LTDA - ME</v>
          </cell>
          <cell r="H397" t="str">
            <v>B</v>
          </cell>
          <cell r="I397" t="str">
            <v>S</v>
          </cell>
          <cell r="J397" t="str">
            <v>18987</v>
          </cell>
          <cell r="K397">
            <v>44375</v>
          </cell>
          <cell r="L397" t="str">
            <v>26210618451598000109550010000189871591858795</v>
          </cell>
          <cell r="M397" t="str">
            <v>26 -  Pernambuco</v>
          </cell>
          <cell r="N397">
            <v>761.22</v>
          </cell>
        </row>
        <row r="398">
          <cell r="C398" t="str">
            <v>HOSPITAL PELÓPIDAS SILVEIRA</v>
          </cell>
          <cell r="E398" t="str">
            <v>3.13 - Materiais e Materiais Ortopédicos e Corretivos (OPME)</v>
          </cell>
          <cell r="F398">
            <v>8675394000190</v>
          </cell>
          <cell r="G398" t="str">
            <v>SAFE SUPORTE A VIDA E COMERCIO INTERNACI</v>
          </cell>
          <cell r="H398" t="str">
            <v>B</v>
          </cell>
          <cell r="I398" t="str">
            <v>S</v>
          </cell>
          <cell r="J398" t="str">
            <v>34671</v>
          </cell>
          <cell r="K398">
            <v>44372</v>
          </cell>
          <cell r="L398" t="str">
            <v>26210608675394000190550010000346711963451044</v>
          </cell>
          <cell r="M398" t="str">
            <v>26 -  Pernambuco</v>
          </cell>
          <cell r="N398">
            <v>9000</v>
          </cell>
        </row>
        <row r="399">
          <cell r="C399" t="str">
            <v>HOSPITAL PELÓPIDAS SILVEIRA</v>
          </cell>
          <cell r="E399" t="str">
            <v>3.11 - Material Laboratorial</v>
          </cell>
          <cell r="F399">
            <v>4969277000188</v>
          </cell>
          <cell r="G399" t="str">
            <v>DOM LABOR HOSPITALAR E LABORATORIAL LTDA</v>
          </cell>
          <cell r="H399" t="str">
            <v>B</v>
          </cell>
          <cell r="I399" t="str">
            <v>S</v>
          </cell>
          <cell r="J399" t="str">
            <v>000002609</v>
          </cell>
          <cell r="K399">
            <v>44357</v>
          </cell>
          <cell r="L399" t="str">
            <v>26210604969277000188550010000026091000002595</v>
          </cell>
          <cell r="M399" t="str">
            <v>26 -  Pernambuco</v>
          </cell>
          <cell r="N399">
            <v>690</v>
          </cell>
        </row>
        <row r="400">
          <cell r="C400" t="str">
            <v>HOSPITAL PELÓPIDAS SILVEIRA</v>
          </cell>
          <cell r="E400" t="str">
            <v>3.11 - Material Laboratorial</v>
          </cell>
          <cell r="F400">
            <v>6242018000186</v>
          </cell>
          <cell r="G400" t="str">
            <v>EXPANSAO COM PROD DE DIAGNOSTICO LTDA</v>
          </cell>
          <cell r="H400" t="str">
            <v>B</v>
          </cell>
          <cell r="I400" t="str">
            <v>S</v>
          </cell>
          <cell r="J400" t="str">
            <v>000005728</v>
          </cell>
          <cell r="K400">
            <v>44358</v>
          </cell>
          <cell r="L400" t="str">
            <v>26210606242018000186550010000057281983684783</v>
          </cell>
          <cell r="M400" t="str">
            <v>26 -  Pernambuco</v>
          </cell>
          <cell r="N400">
            <v>638</v>
          </cell>
        </row>
        <row r="401">
          <cell r="C401" t="str">
            <v>HOSPITAL PELÓPIDAS SILVEIRA</v>
          </cell>
          <cell r="E401" t="str">
            <v>3.99 - Outras despesas com Material de Consumo</v>
          </cell>
          <cell r="F401">
            <v>10779833000156</v>
          </cell>
          <cell r="G401" t="str">
            <v>MEDICAL MERCANTIL DE APAR MED LTDA</v>
          </cell>
          <cell r="H401" t="str">
            <v>B</v>
          </cell>
          <cell r="I401" t="str">
            <v>S</v>
          </cell>
          <cell r="J401" t="str">
            <v>527730</v>
          </cell>
          <cell r="K401">
            <v>44350</v>
          </cell>
          <cell r="L401" t="str">
            <v>26210610779833000156550010005277301162801873</v>
          </cell>
          <cell r="M401" t="str">
            <v>26 -  Pernambuco</v>
          </cell>
          <cell r="N401">
            <v>1186.68</v>
          </cell>
        </row>
        <row r="402">
          <cell r="C402" t="str">
            <v>HOSPITAL PELÓPIDAS SILVEIRA</v>
          </cell>
          <cell r="E402" t="str">
            <v>3.99 - Outras despesas com Material de Consumo</v>
          </cell>
          <cell r="F402">
            <v>9581782000174</v>
          </cell>
          <cell r="G402" t="str">
            <v>C.A. LOPES - LAPAROMED</v>
          </cell>
          <cell r="H402" t="str">
            <v>B</v>
          </cell>
          <cell r="I402" t="str">
            <v>S</v>
          </cell>
          <cell r="J402" t="str">
            <v>000008148</v>
          </cell>
          <cell r="K402">
            <v>44365</v>
          </cell>
          <cell r="L402" t="str">
            <v>26210609581782000174550010000081481951750061</v>
          </cell>
          <cell r="M402" t="str">
            <v>26 -  Pernambuco</v>
          </cell>
          <cell r="N402">
            <v>3400</v>
          </cell>
        </row>
        <row r="403">
          <cell r="C403" t="str">
            <v>HOSPITAL PELÓPIDAS SILVEIRA</v>
          </cell>
          <cell r="E403" t="str">
            <v>3.99 - Outras despesas com Material de Consumo</v>
          </cell>
          <cell r="F403">
            <v>22423890000187</v>
          </cell>
          <cell r="G403" t="str">
            <v>HOSP LIGHT MATERIAIS HOSP E ELET ESPEC</v>
          </cell>
          <cell r="H403" t="str">
            <v>B</v>
          </cell>
          <cell r="I403" t="str">
            <v>S</v>
          </cell>
          <cell r="J403" t="str">
            <v>0000010522</v>
          </cell>
          <cell r="K403">
            <v>44375</v>
          </cell>
          <cell r="L403" t="str">
            <v>35210622423890000187550010000105221626981181</v>
          </cell>
          <cell r="M403" t="str">
            <v>35 -  São Paulo</v>
          </cell>
          <cell r="N403">
            <v>1226.1500000000001</v>
          </cell>
        </row>
        <row r="404">
          <cell r="C404" t="str">
            <v>HOSPITAL PELÓPIDAS SILVEIRA</v>
          </cell>
          <cell r="E404" t="str">
            <v>3.99 - Outras despesas com Material de Consumo</v>
          </cell>
          <cell r="F404">
            <v>59650556000176</v>
          </cell>
          <cell r="G404" t="str">
            <v>MACOM INSTRUMENTAL CIRURGICO</v>
          </cell>
          <cell r="H404" t="str">
            <v>B</v>
          </cell>
          <cell r="I404" t="str">
            <v>S</v>
          </cell>
          <cell r="J404" t="str">
            <v>100141</v>
          </cell>
          <cell r="K404">
            <v>44376</v>
          </cell>
          <cell r="L404" t="str">
            <v>35210659650556000176550010001001411005334259</v>
          </cell>
          <cell r="M404" t="str">
            <v>35 -  São Paulo</v>
          </cell>
          <cell r="N404">
            <v>4323</v>
          </cell>
        </row>
        <row r="405">
          <cell r="C405" t="str">
            <v>HOSPITAL PELÓPIDAS SILVEIRA</v>
          </cell>
          <cell r="E405" t="str">
            <v>3.99 - Outras despesas com Material de Consumo</v>
          </cell>
          <cell r="F405">
            <v>33255787001325</v>
          </cell>
          <cell r="G405" t="str">
            <v>IBF IND BRAS FILMES SA</v>
          </cell>
          <cell r="H405" t="str">
            <v>B</v>
          </cell>
          <cell r="I405" t="str">
            <v>S</v>
          </cell>
          <cell r="J405" t="str">
            <v>0027063</v>
          </cell>
          <cell r="K405">
            <v>44376</v>
          </cell>
          <cell r="L405" t="str">
            <v>26210633255787001325550050000270631320160379</v>
          </cell>
          <cell r="M405" t="str">
            <v>26 -  Pernambuco</v>
          </cell>
          <cell r="N405">
            <v>1308.92</v>
          </cell>
        </row>
        <row r="406">
          <cell r="C406" t="str">
            <v>HOSPITAL PELÓPIDAS SILVEIRA</v>
          </cell>
          <cell r="E406" t="str">
            <v>3.99 - Outras despesas com Material de Consumo</v>
          </cell>
          <cell r="F406">
            <v>10779833000156</v>
          </cell>
          <cell r="G406" t="str">
            <v>MEDICAL MERCANTIL DE APAR MED LTDA</v>
          </cell>
          <cell r="H406" t="str">
            <v>B</v>
          </cell>
          <cell r="I406" t="str">
            <v>S</v>
          </cell>
          <cell r="J406" t="str">
            <v>529471</v>
          </cell>
          <cell r="K406">
            <v>44377</v>
          </cell>
          <cell r="L406" t="str">
            <v>26210610779833000156550010005294711094649639</v>
          </cell>
          <cell r="M406" t="str">
            <v>26 -  Pernambuco</v>
          </cell>
          <cell r="N406">
            <v>2357.9</v>
          </cell>
        </row>
        <row r="407">
          <cell r="C407" t="str">
            <v>HOSPITAL PELÓPIDAS SILVEIRA</v>
          </cell>
          <cell r="E407" t="str">
            <v>3.7 - Material de Limpeza e Produtos de Hgienização</v>
          </cell>
          <cell r="F407">
            <v>5044056000161</v>
          </cell>
          <cell r="G407" t="str">
            <v>DMH PRODUTOS HOSPITALARES LTDA</v>
          </cell>
          <cell r="H407" t="str">
            <v>B</v>
          </cell>
          <cell r="I407" t="str">
            <v>S</v>
          </cell>
          <cell r="J407" t="str">
            <v>18657</v>
          </cell>
          <cell r="K407">
            <v>44358</v>
          </cell>
          <cell r="L407" t="str">
            <v>26210605044056000161550010000186571921940310</v>
          </cell>
          <cell r="M407" t="str">
            <v>26 -  Pernambuco</v>
          </cell>
          <cell r="N407">
            <v>156</v>
          </cell>
        </row>
        <row r="408">
          <cell r="C408" t="str">
            <v>HOSPITAL PELÓPIDAS SILVEIRA</v>
          </cell>
          <cell r="E408" t="str">
            <v>3.7 - Material de Limpeza e Produtos de Hgienização</v>
          </cell>
          <cell r="F408">
            <v>11206927000107</v>
          </cell>
          <cell r="G408" t="str">
            <v>COMERCIAL SA IRMAOS LTDA</v>
          </cell>
          <cell r="H408" t="str">
            <v>B</v>
          </cell>
          <cell r="I408" t="str">
            <v>S</v>
          </cell>
          <cell r="J408" t="str">
            <v>000014489</v>
          </cell>
          <cell r="K408">
            <v>44348</v>
          </cell>
          <cell r="L408" t="str">
            <v>26210511206927000107550010000144891000145503</v>
          </cell>
          <cell r="M408" t="str">
            <v>26 -  Pernambuco</v>
          </cell>
          <cell r="N408">
            <v>8000</v>
          </cell>
        </row>
        <row r="409">
          <cell r="C409" t="str">
            <v>HOSPITAL PELÓPIDAS SILVEIRA</v>
          </cell>
          <cell r="E409" t="str">
            <v>3.7 - Material de Limpeza e Produtos de Hgienização</v>
          </cell>
          <cell r="F409">
            <v>4004741000100</v>
          </cell>
          <cell r="G409" t="str">
            <v>NORLUX LTDA - ME</v>
          </cell>
          <cell r="H409" t="str">
            <v>B</v>
          </cell>
          <cell r="I409" t="str">
            <v>S</v>
          </cell>
          <cell r="J409" t="str">
            <v>008631</v>
          </cell>
          <cell r="K409">
            <v>44350</v>
          </cell>
          <cell r="L409" t="str">
            <v>26210604004741000100550000000086311160063214</v>
          </cell>
          <cell r="M409" t="str">
            <v>26 -  Pernambuco</v>
          </cell>
          <cell r="N409">
            <v>637</v>
          </cell>
        </row>
        <row r="410">
          <cell r="C410" t="str">
            <v>HOSPITAL PELÓPIDAS SILVEIRA</v>
          </cell>
          <cell r="E410" t="str">
            <v>3.7 - Material de Limpeza e Produtos de Hgienização</v>
          </cell>
          <cell r="F410">
            <v>11336321000188</v>
          </cell>
          <cell r="G410" t="str">
            <v>SAMCLEAN COMERCIO E SERVIÇOS</v>
          </cell>
          <cell r="H410" t="str">
            <v>B</v>
          </cell>
          <cell r="I410" t="str">
            <v>S</v>
          </cell>
          <cell r="J410" t="str">
            <v>18650</v>
          </cell>
          <cell r="K410">
            <v>44354</v>
          </cell>
          <cell r="L410" t="str">
            <v>26210611336321000188550010000186501577905227</v>
          </cell>
          <cell r="M410" t="str">
            <v>26 -  Pernambuco</v>
          </cell>
          <cell r="N410">
            <v>1742</v>
          </cell>
        </row>
        <row r="411">
          <cell r="C411" t="str">
            <v>HOSPITAL PELÓPIDAS SILVEIRA</v>
          </cell>
          <cell r="E411" t="str">
            <v>3.7 - Material de Limpeza e Produtos de Hgienização</v>
          </cell>
          <cell r="F411">
            <v>4231872000111</v>
          </cell>
          <cell r="G411" t="str">
            <v>TECNO FLY INDUSTRIA E COMERCIO LTDA</v>
          </cell>
          <cell r="H411" t="str">
            <v>B</v>
          </cell>
          <cell r="I411" t="str">
            <v>S</v>
          </cell>
          <cell r="J411" t="str">
            <v>000018368</v>
          </cell>
          <cell r="K411">
            <v>44365</v>
          </cell>
          <cell r="L411" t="str">
            <v>35210604231872000111550010000183681202106095</v>
          </cell>
          <cell r="M411" t="str">
            <v>25 -  Paraíba</v>
          </cell>
          <cell r="N411">
            <v>480</v>
          </cell>
        </row>
        <row r="412">
          <cell r="C412" t="str">
            <v>HOSPITAL PELÓPIDAS SILVEIRA</v>
          </cell>
          <cell r="E412" t="str">
            <v>3.7 - Material de Limpeza e Produtos de Hgienização</v>
          </cell>
          <cell r="F412">
            <v>11167203000193</v>
          </cell>
          <cell r="G412" t="str">
            <v>TEND QUIMICA REPRESENTACOES E COM LTDA</v>
          </cell>
          <cell r="H412" t="str">
            <v>B</v>
          </cell>
          <cell r="I412" t="str">
            <v>S</v>
          </cell>
          <cell r="J412" t="str">
            <v>000001891</v>
          </cell>
          <cell r="K412">
            <v>44365</v>
          </cell>
          <cell r="L412" t="str">
            <v>26210611167203000193550010000018911000004921</v>
          </cell>
          <cell r="M412" t="str">
            <v>26 -  Pernambuco</v>
          </cell>
          <cell r="N412">
            <v>1625</v>
          </cell>
        </row>
        <row r="413">
          <cell r="C413" t="str">
            <v>HOSPITAL PELÓPIDAS SILVEIRA</v>
          </cell>
          <cell r="E413" t="str">
            <v>3.7 - Material de Limpeza e Produtos de Hgienização</v>
          </cell>
          <cell r="F413">
            <v>11407854000103</v>
          </cell>
          <cell r="G413" t="str">
            <v>DIALISE COMERCIO E IMPORTACAO LTDA</v>
          </cell>
          <cell r="H413" t="str">
            <v>B</v>
          </cell>
          <cell r="I413" t="str">
            <v>S</v>
          </cell>
          <cell r="J413" t="str">
            <v>16891</v>
          </cell>
          <cell r="K413">
            <v>44365</v>
          </cell>
          <cell r="L413" t="str">
            <v>29210611407854000103550010000168911618382358</v>
          </cell>
          <cell r="M413" t="str">
            <v>29 -  Bahia</v>
          </cell>
          <cell r="N413">
            <v>900</v>
          </cell>
        </row>
        <row r="414">
          <cell r="C414" t="str">
            <v>HOSPITAL PELÓPIDAS SILVEIRA</v>
          </cell>
          <cell r="E414" t="str">
            <v>3.7 - Material de Limpeza e Produtos de Hgienização</v>
          </cell>
          <cell r="F414">
            <v>13441051000281</v>
          </cell>
          <cell r="G414" t="str">
            <v>CL COMERCIO DE MATERIAIS MEDICOS HOSPITA</v>
          </cell>
          <cell r="H414" t="str">
            <v>B</v>
          </cell>
          <cell r="I414" t="str">
            <v>S</v>
          </cell>
          <cell r="J414" t="str">
            <v>12108</v>
          </cell>
          <cell r="K414">
            <v>44370</v>
          </cell>
          <cell r="L414" t="str">
            <v>26210613441051000281550010000121081130139795</v>
          </cell>
          <cell r="M414" t="str">
            <v>26 -  Pernambuco</v>
          </cell>
          <cell r="N414">
            <v>98</v>
          </cell>
        </row>
        <row r="415">
          <cell r="C415" t="str">
            <v>HOSPITAL PELÓPIDAS SILVEIRA</v>
          </cell>
          <cell r="E415" t="str">
            <v>3.7 - Material de Limpeza e Produtos de Hgienização</v>
          </cell>
          <cell r="F415">
            <v>4004741000100</v>
          </cell>
          <cell r="G415" t="str">
            <v>NORLUX LTDA - ME</v>
          </cell>
          <cell r="H415" t="str">
            <v>B</v>
          </cell>
          <cell r="I415" t="str">
            <v>S</v>
          </cell>
          <cell r="J415" t="str">
            <v>008673</v>
          </cell>
          <cell r="K415">
            <v>44372</v>
          </cell>
          <cell r="L415" t="str">
            <v>26210604004741000100550000000086731160067201</v>
          </cell>
          <cell r="M415" t="str">
            <v>26 -  Pernambuco</v>
          </cell>
          <cell r="N415">
            <v>697.2</v>
          </cell>
        </row>
        <row r="416">
          <cell r="C416" t="str">
            <v>HOSPITAL PELÓPIDAS SILVEIRA</v>
          </cell>
          <cell r="E416" t="str">
            <v>3.7 - Material de Limpeza e Produtos de Hgienização</v>
          </cell>
          <cell r="F416">
            <v>24436602000154</v>
          </cell>
          <cell r="G416" t="str">
            <v>ART CIRURGICA LTDA</v>
          </cell>
          <cell r="H416" t="str">
            <v>B</v>
          </cell>
          <cell r="I416" t="str">
            <v>S</v>
          </cell>
          <cell r="J416" t="str">
            <v>89571</v>
          </cell>
          <cell r="K416">
            <v>44375</v>
          </cell>
          <cell r="L416" t="str">
            <v>26210624436602000154550010000895711160604284</v>
          </cell>
          <cell r="M416" t="str">
            <v>26 -  Pernambuco</v>
          </cell>
          <cell r="N416">
            <v>630</v>
          </cell>
        </row>
        <row r="417">
          <cell r="C417" t="str">
            <v>HOSPITAL PELÓPIDAS SILVEIRA</v>
          </cell>
          <cell r="E417" t="str">
            <v>3.7 - Material de Limpeza e Produtos de Hgienização</v>
          </cell>
          <cell r="F417">
            <v>11336321000188</v>
          </cell>
          <cell r="G417" t="str">
            <v>SAMCLEAN COMERCIO E SERVIÇOS</v>
          </cell>
          <cell r="H417" t="str">
            <v>B</v>
          </cell>
          <cell r="I417" t="str">
            <v>S</v>
          </cell>
          <cell r="J417" t="str">
            <v>18728</v>
          </cell>
          <cell r="K417">
            <v>44377</v>
          </cell>
          <cell r="L417" t="str">
            <v>26210611336321000188550010000187281115495677</v>
          </cell>
          <cell r="M417" t="str">
            <v>26 -  Pernambuco</v>
          </cell>
          <cell r="N417">
            <v>2837.5</v>
          </cell>
        </row>
        <row r="418">
          <cell r="C418" t="str">
            <v>HOSPITAL PELÓPIDAS SILVEIRA</v>
          </cell>
          <cell r="E418" t="str">
            <v>3.14 - Alimentação Preparada</v>
          </cell>
          <cell r="F418">
            <v>24150377000195</v>
          </cell>
          <cell r="G418" t="str">
            <v>KARNE E KEIJO LOGISTICA INTEGRADA LTDA</v>
          </cell>
          <cell r="H418" t="str">
            <v>B</v>
          </cell>
          <cell r="I418" t="str">
            <v>S</v>
          </cell>
          <cell r="J418" t="str">
            <v>004199318</v>
          </cell>
          <cell r="K418">
            <v>44354</v>
          </cell>
          <cell r="L418" t="str">
            <v>26210624150377000195550010041993181011686783</v>
          </cell>
          <cell r="M418" t="str">
            <v>26 -  Pernambuco</v>
          </cell>
          <cell r="N418">
            <v>360</v>
          </cell>
        </row>
        <row r="419">
          <cell r="C419" t="str">
            <v>HOSPITAL PELÓPIDAS SILVEIRA</v>
          </cell>
          <cell r="E419" t="str">
            <v>3.14 - Alimentação Preparada</v>
          </cell>
          <cell r="F419">
            <v>24150377000195</v>
          </cell>
          <cell r="G419" t="str">
            <v>KARNE E KEIJO LOGISTICA INTEGRADA LTDA</v>
          </cell>
          <cell r="H419" t="str">
            <v>B</v>
          </cell>
          <cell r="I419" t="str">
            <v>S</v>
          </cell>
          <cell r="J419" t="str">
            <v>004196653</v>
          </cell>
          <cell r="K419">
            <v>44354</v>
          </cell>
          <cell r="L419" t="str">
            <v>26210624150377000195550010041966532204855242</v>
          </cell>
          <cell r="M419" t="str">
            <v>26 -  Pernambuco</v>
          </cell>
          <cell r="N419">
            <v>2346.92</v>
          </cell>
        </row>
        <row r="420">
          <cell r="C420" t="str">
            <v>HOSPITAL PELÓPIDAS SILVEIRA</v>
          </cell>
          <cell r="E420" t="str">
            <v>3.14 - Alimentação Preparada</v>
          </cell>
          <cell r="F420">
            <v>8593008000110</v>
          </cell>
          <cell r="G420" t="str">
            <v>DISTCARNES DISTRIBUIDORA</v>
          </cell>
          <cell r="H420" t="str">
            <v>B</v>
          </cell>
          <cell r="I420" t="str">
            <v>S</v>
          </cell>
          <cell r="J420" t="str">
            <v>000802754</v>
          </cell>
          <cell r="K420">
            <v>44354</v>
          </cell>
          <cell r="L420" t="str">
            <v>26210608593008000110550010008027541009214839</v>
          </cell>
          <cell r="M420" t="str">
            <v>26 -  Pernambuco</v>
          </cell>
          <cell r="N420">
            <v>1978.2</v>
          </cell>
        </row>
        <row r="421">
          <cell r="C421" t="str">
            <v>HOSPITAL PELÓPIDAS SILVEIRA</v>
          </cell>
          <cell r="E421" t="str">
            <v>3.14 - Alimentação Preparada</v>
          </cell>
          <cell r="F421">
            <v>3721769000278</v>
          </cell>
          <cell r="G421" t="str">
            <v>MASTERBOI LTDA</v>
          </cell>
          <cell r="H421" t="str">
            <v>B</v>
          </cell>
          <cell r="I421" t="str">
            <v>S</v>
          </cell>
          <cell r="J421" t="str">
            <v>000354923</v>
          </cell>
          <cell r="K421">
            <v>44354</v>
          </cell>
          <cell r="L421" t="str">
            <v>26210603721769000278550040003549231209550386</v>
          </cell>
          <cell r="M421" t="str">
            <v>26 -  Pernambuco</v>
          </cell>
          <cell r="N421">
            <v>3190.43</v>
          </cell>
        </row>
        <row r="422">
          <cell r="C422" t="str">
            <v>HOSPITAL PELÓPIDAS SILVEIRA</v>
          </cell>
          <cell r="E422" t="str">
            <v>3.14 - Alimentação Preparada</v>
          </cell>
          <cell r="F422">
            <v>11744898000390</v>
          </cell>
          <cell r="G422" t="str">
            <v>ATACADAO COMERCIO DE CARNES LTDA</v>
          </cell>
          <cell r="H422" t="str">
            <v>B</v>
          </cell>
          <cell r="I422" t="str">
            <v>S</v>
          </cell>
          <cell r="J422" t="str">
            <v>877856</v>
          </cell>
          <cell r="K422">
            <v>44354</v>
          </cell>
          <cell r="L422" t="str">
            <v>26210611744898000390550010008778561207402281</v>
          </cell>
          <cell r="M422" t="str">
            <v>26 -  Pernambuco</v>
          </cell>
          <cell r="N422">
            <v>486.14</v>
          </cell>
        </row>
        <row r="423">
          <cell r="C423" t="str">
            <v>HOSPITAL PELÓPIDAS SILVEIRA</v>
          </cell>
          <cell r="E423" t="str">
            <v>3.14 - Alimentação Preparada</v>
          </cell>
          <cell r="F423">
            <v>31698520000143</v>
          </cell>
          <cell r="G423" t="str">
            <v>QUALY DISTRIBUIDORA DE ALIMENTOS EIRELI</v>
          </cell>
          <cell r="H423" t="str">
            <v>B</v>
          </cell>
          <cell r="I423" t="str">
            <v>S</v>
          </cell>
          <cell r="J423" t="str">
            <v>801</v>
          </cell>
          <cell r="K423">
            <v>44354</v>
          </cell>
          <cell r="L423" t="str">
            <v>26210631698520000143550030000008011351832330</v>
          </cell>
          <cell r="M423" t="str">
            <v>26 -  Pernambuco</v>
          </cell>
          <cell r="N423">
            <v>491.8</v>
          </cell>
        </row>
        <row r="424">
          <cell r="C424" t="str">
            <v>HOSPITAL PELÓPIDAS SILVEIRA</v>
          </cell>
          <cell r="E424" t="str">
            <v>3.14 - Alimentação Preparada</v>
          </cell>
          <cell r="F424">
            <v>7534303000133</v>
          </cell>
          <cell r="G424" t="str">
            <v>COMAL COM ATACADISTA DE ALIMENTOS</v>
          </cell>
          <cell r="H424" t="str">
            <v>B</v>
          </cell>
          <cell r="I424" t="str">
            <v>S</v>
          </cell>
          <cell r="J424" t="str">
            <v>1109965</v>
          </cell>
          <cell r="K424">
            <v>44355</v>
          </cell>
          <cell r="L424" t="str">
            <v>26210607534303000133550010011099651214582108</v>
          </cell>
          <cell r="M424" t="str">
            <v>26 -  Pernambuco</v>
          </cell>
          <cell r="N424">
            <v>4262.6400000000003</v>
          </cell>
        </row>
        <row r="425">
          <cell r="C425" t="str">
            <v>HOSPITAL PELÓPIDAS SILVEIRA</v>
          </cell>
          <cell r="E425" t="str">
            <v>3.14 - Alimentação Preparada</v>
          </cell>
          <cell r="F425">
            <v>8593008000110</v>
          </cell>
          <cell r="G425" t="str">
            <v>DISTCARNES DISTRIBUIDORA</v>
          </cell>
          <cell r="H425" t="str">
            <v>B</v>
          </cell>
          <cell r="I425" t="str">
            <v>S</v>
          </cell>
          <cell r="J425" t="str">
            <v>000803600</v>
          </cell>
          <cell r="K425">
            <v>44355</v>
          </cell>
          <cell r="L425" t="str">
            <v>26210608593008000110550010008036001009291823</v>
          </cell>
          <cell r="M425" t="str">
            <v>26 -  Pernambuco</v>
          </cell>
          <cell r="N425">
            <v>3103.01</v>
          </cell>
        </row>
        <row r="426">
          <cell r="C426" t="str">
            <v>HOSPITAL PELÓPIDAS SILVEIRA</v>
          </cell>
          <cell r="E426" t="str">
            <v>3.14 - Alimentação Preparada</v>
          </cell>
          <cell r="F426">
            <v>8593008000110</v>
          </cell>
          <cell r="G426" t="str">
            <v>DISTCARNES DISTRIBUIDORA</v>
          </cell>
          <cell r="H426" t="str">
            <v>B</v>
          </cell>
          <cell r="I426" t="str">
            <v>S</v>
          </cell>
          <cell r="J426" t="str">
            <v>000803599</v>
          </cell>
          <cell r="K426">
            <v>44355</v>
          </cell>
          <cell r="L426" t="str">
            <v>26210608593008000110550010008035991009291804</v>
          </cell>
          <cell r="M426" t="str">
            <v>26 -  Pernambuco</v>
          </cell>
          <cell r="N426">
            <v>4191.71</v>
          </cell>
        </row>
        <row r="427">
          <cell r="C427" t="str">
            <v>HOSPITAL PELÓPIDAS SILVEIRA</v>
          </cell>
          <cell r="E427" t="str">
            <v>3.14 - Alimentação Preparada</v>
          </cell>
          <cell r="F427">
            <v>35401447000157</v>
          </cell>
          <cell r="G427" t="str">
            <v>BOM LEITE INDUSTRIAL LTDA</v>
          </cell>
          <cell r="H427" t="str">
            <v>B</v>
          </cell>
          <cell r="I427" t="str">
            <v>S</v>
          </cell>
          <cell r="J427" t="str">
            <v>1240173</v>
          </cell>
          <cell r="K427">
            <v>44355</v>
          </cell>
          <cell r="L427" t="str">
            <v>26210635401447000157550560012401731912541240</v>
          </cell>
          <cell r="M427" t="str">
            <v>26 -  Pernambuco</v>
          </cell>
          <cell r="N427">
            <v>266</v>
          </cell>
        </row>
        <row r="428">
          <cell r="C428" t="str">
            <v>HOSPITAL PELÓPIDAS SILVEIRA</v>
          </cell>
          <cell r="E428" t="str">
            <v>3.14 - Alimentação Preparada</v>
          </cell>
          <cell r="F428">
            <v>7534303000133</v>
          </cell>
          <cell r="G428" t="str">
            <v>COMAL COM ATACADISTA DE ALIMENTOS</v>
          </cell>
          <cell r="H428" t="str">
            <v>B</v>
          </cell>
          <cell r="I428" t="str">
            <v>S</v>
          </cell>
          <cell r="J428" t="str">
            <v>1110596</v>
          </cell>
          <cell r="K428">
            <v>44362</v>
          </cell>
          <cell r="L428" t="str">
            <v>26210607534303000133550010011105961242206392</v>
          </cell>
          <cell r="M428" t="str">
            <v>26 -  Pernambuco</v>
          </cell>
          <cell r="N428">
            <v>2841.94</v>
          </cell>
        </row>
        <row r="429">
          <cell r="C429" t="str">
            <v>HOSPITAL PELÓPIDAS SILVEIRA</v>
          </cell>
          <cell r="E429" t="str">
            <v>3.14 - Alimentação Preparada</v>
          </cell>
          <cell r="F429">
            <v>8593008000110</v>
          </cell>
          <cell r="G429" t="str">
            <v>DISTCARNES DISTRIBUIDORA</v>
          </cell>
          <cell r="H429" t="str">
            <v>B</v>
          </cell>
          <cell r="I429" t="str">
            <v>S</v>
          </cell>
          <cell r="J429" t="str">
            <v>000803981</v>
          </cell>
          <cell r="K429">
            <v>44362</v>
          </cell>
          <cell r="L429" t="str">
            <v>26210608593008000110550010008039811009327512</v>
          </cell>
          <cell r="M429" t="str">
            <v>26 -  Pernambuco</v>
          </cell>
          <cell r="N429">
            <v>1752.07</v>
          </cell>
        </row>
        <row r="430">
          <cell r="C430" t="str">
            <v>HOSPITAL PELÓPIDAS SILVEIRA</v>
          </cell>
          <cell r="E430" t="str">
            <v>3.14 - Alimentação Preparada</v>
          </cell>
          <cell r="F430">
            <v>8593008000110</v>
          </cell>
          <cell r="G430" t="str">
            <v>DISTCARNES DISTRIBUIDORA</v>
          </cell>
          <cell r="H430" t="str">
            <v>B</v>
          </cell>
          <cell r="I430" t="str">
            <v>S</v>
          </cell>
          <cell r="J430" t="str">
            <v>000803774</v>
          </cell>
          <cell r="K430">
            <v>44362</v>
          </cell>
          <cell r="L430" t="str">
            <v>26210608593008000110550010008037741009310061</v>
          </cell>
          <cell r="M430" t="str">
            <v>26 -  Pernambuco</v>
          </cell>
          <cell r="N430">
            <v>1063.8</v>
          </cell>
        </row>
        <row r="431">
          <cell r="C431" t="str">
            <v>HOSPITAL PELÓPIDAS SILVEIRA</v>
          </cell>
          <cell r="E431" t="str">
            <v>3.14 - Alimentação Preparada</v>
          </cell>
          <cell r="F431">
            <v>41221516000577</v>
          </cell>
          <cell r="G431" t="str">
            <v>LATICINIO BELO VALE</v>
          </cell>
          <cell r="H431" t="str">
            <v>B</v>
          </cell>
          <cell r="I431" t="str">
            <v>S</v>
          </cell>
          <cell r="J431" t="str">
            <v>1051246</v>
          </cell>
          <cell r="K431">
            <v>44363</v>
          </cell>
          <cell r="L431" t="str">
            <v>26210641221516000577550010010512461324501141</v>
          </cell>
          <cell r="M431" t="str">
            <v>26 -  Pernambuco</v>
          </cell>
          <cell r="N431">
            <v>225.11</v>
          </cell>
        </row>
        <row r="432">
          <cell r="C432" t="str">
            <v>HOSPITAL PELÓPIDAS SILVEIRA</v>
          </cell>
          <cell r="E432" t="str">
            <v>3.14 - Alimentação Preparada</v>
          </cell>
          <cell r="F432">
            <v>41221516000577</v>
          </cell>
          <cell r="G432" t="str">
            <v>LATICINIO BELO VALE</v>
          </cell>
          <cell r="H432" t="str">
            <v>B</v>
          </cell>
          <cell r="I432" t="str">
            <v>S</v>
          </cell>
          <cell r="J432" t="str">
            <v>1052217</v>
          </cell>
          <cell r="K432">
            <v>44363</v>
          </cell>
          <cell r="L432" t="str">
            <v>26210641221516000577550010010522171909053544</v>
          </cell>
          <cell r="M432" t="str">
            <v>26 -  Pernambuco</v>
          </cell>
          <cell r="N432">
            <v>110.16</v>
          </cell>
        </row>
        <row r="433">
          <cell r="C433" t="str">
            <v>HOSPITAL PELÓPIDAS SILVEIRA</v>
          </cell>
          <cell r="E433" t="str">
            <v>3.14 - Alimentação Preparada</v>
          </cell>
          <cell r="F433">
            <v>1405269000110</v>
          </cell>
          <cell r="G433" t="str">
            <v>LATICINIO GUARARAPES LTDA</v>
          </cell>
          <cell r="H433" t="str">
            <v>B</v>
          </cell>
          <cell r="I433" t="str">
            <v>S</v>
          </cell>
          <cell r="J433" t="str">
            <v>1668800</v>
          </cell>
          <cell r="K433">
            <v>44363</v>
          </cell>
          <cell r="L433" t="str">
            <v>26210601405269000110550010016688001204751732</v>
          </cell>
          <cell r="M433" t="str">
            <v>26 -  Pernambuco</v>
          </cell>
          <cell r="N433">
            <v>102.96</v>
          </cell>
        </row>
        <row r="434">
          <cell r="C434" t="str">
            <v>HOSPITAL PELÓPIDAS SILVEIRA</v>
          </cell>
          <cell r="E434" t="str">
            <v>3.14 - Alimentação Preparada</v>
          </cell>
          <cell r="F434">
            <v>7534303000133</v>
          </cell>
          <cell r="G434" t="str">
            <v>COMAL COM ATACADISTA DE ALIMENTOS</v>
          </cell>
          <cell r="H434" t="str">
            <v>B</v>
          </cell>
          <cell r="I434" t="str">
            <v>S</v>
          </cell>
          <cell r="J434" t="str">
            <v>1111575</v>
          </cell>
          <cell r="K434">
            <v>44364</v>
          </cell>
          <cell r="L434" t="str">
            <v>26210607534303000133550010011115751125129159</v>
          </cell>
          <cell r="M434" t="str">
            <v>26 -  Pernambuco</v>
          </cell>
          <cell r="N434">
            <v>672.39</v>
          </cell>
        </row>
        <row r="435">
          <cell r="C435" t="str">
            <v>HOSPITAL PELÓPIDAS SILVEIRA</v>
          </cell>
          <cell r="E435" t="str">
            <v>3.14 - Alimentação Preparada</v>
          </cell>
          <cell r="F435">
            <v>24150377000195</v>
          </cell>
          <cell r="G435" t="str">
            <v>KARNE E KEIJO LOGISTICA INTEGRADA LTDA</v>
          </cell>
          <cell r="H435" t="str">
            <v>B</v>
          </cell>
          <cell r="I435" t="str">
            <v>S</v>
          </cell>
          <cell r="J435" t="str">
            <v>004209502</v>
          </cell>
          <cell r="K435">
            <v>44364</v>
          </cell>
          <cell r="L435" t="str">
            <v>26210624150377000195550010042095021884569545</v>
          </cell>
          <cell r="M435" t="str">
            <v>26 -  Pernambuco</v>
          </cell>
          <cell r="N435">
            <v>2586.58</v>
          </cell>
        </row>
        <row r="436">
          <cell r="C436" t="str">
            <v>HOSPITAL PELÓPIDAS SILVEIRA</v>
          </cell>
          <cell r="E436" t="str">
            <v>3.14 - Alimentação Preparada</v>
          </cell>
          <cell r="F436">
            <v>8593008000110</v>
          </cell>
          <cell r="G436" t="str">
            <v>DISTCARNES DISTRIBUIDORA</v>
          </cell>
          <cell r="H436" t="str">
            <v>B</v>
          </cell>
          <cell r="I436" t="str">
            <v>S</v>
          </cell>
          <cell r="J436" t="str">
            <v>000804587</v>
          </cell>
          <cell r="K436">
            <v>44364</v>
          </cell>
          <cell r="L436" t="str">
            <v>26210608593008000110550010008045871009381580</v>
          </cell>
          <cell r="M436" t="str">
            <v>26 -  Pernambuco</v>
          </cell>
          <cell r="N436">
            <v>2146.83</v>
          </cell>
        </row>
        <row r="437">
          <cell r="C437" t="str">
            <v>HOSPITAL PELÓPIDAS SILVEIRA</v>
          </cell>
          <cell r="E437" t="str">
            <v>3.14 - Alimentação Preparada</v>
          </cell>
          <cell r="F437">
            <v>24263162000180</v>
          </cell>
          <cell r="G437" t="str">
            <v>SANTISTA FRIGORIFICO E DISTRIBUIÇÃO</v>
          </cell>
          <cell r="H437" t="str">
            <v>B</v>
          </cell>
          <cell r="I437" t="str">
            <v>S</v>
          </cell>
          <cell r="J437" t="str">
            <v>000260152</v>
          </cell>
          <cell r="K437">
            <v>44364</v>
          </cell>
          <cell r="L437" t="str">
            <v>26210624263162000180550050002601521251332826</v>
          </cell>
          <cell r="M437" t="str">
            <v>26 -  Pernambuco</v>
          </cell>
          <cell r="N437">
            <v>3555.05</v>
          </cell>
        </row>
        <row r="438">
          <cell r="C438" t="str">
            <v>HOSPITAL PELÓPIDAS SILVEIRA</v>
          </cell>
          <cell r="E438" t="str">
            <v>3.14 - Alimentação Preparada</v>
          </cell>
          <cell r="F438">
            <v>3721769000278</v>
          </cell>
          <cell r="G438" t="str">
            <v>MASTERBOI LTDA</v>
          </cell>
          <cell r="H438" t="str">
            <v>B</v>
          </cell>
          <cell r="I438" t="str">
            <v>S</v>
          </cell>
          <cell r="J438" t="str">
            <v>000367035</v>
          </cell>
          <cell r="K438">
            <v>44364</v>
          </cell>
          <cell r="L438" t="str">
            <v>26210603721769000278550040003670351165106590</v>
          </cell>
          <cell r="M438" t="str">
            <v>26 -  Pernambuco</v>
          </cell>
          <cell r="N438">
            <v>819.1</v>
          </cell>
        </row>
        <row r="439">
          <cell r="C439" t="str">
            <v>HOSPITAL PELÓPIDAS SILVEIRA</v>
          </cell>
          <cell r="E439" t="str">
            <v>3.14 - Alimentação Preparada</v>
          </cell>
          <cell r="F439">
            <v>11744898000390</v>
          </cell>
          <cell r="G439" t="str">
            <v>ATACADAO COMERCIO DE CARNES LTDA</v>
          </cell>
          <cell r="H439" t="str">
            <v>B</v>
          </cell>
          <cell r="I439" t="str">
            <v>S</v>
          </cell>
          <cell r="J439" t="str">
            <v>884418</v>
          </cell>
          <cell r="K439">
            <v>44364</v>
          </cell>
          <cell r="L439" t="str">
            <v>26210611744898000390550010008844181939981163</v>
          </cell>
          <cell r="M439" t="str">
            <v>26 -  Pernambuco</v>
          </cell>
          <cell r="N439">
            <v>1924.24</v>
          </cell>
        </row>
        <row r="440">
          <cell r="C440" t="str">
            <v>HOSPITAL PELÓPIDAS SILVEIRA</v>
          </cell>
          <cell r="E440" t="str">
            <v>3.14 - Alimentação Preparada</v>
          </cell>
          <cell r="F440">
            <v>35401447000157</v>
          </cell>
          <cell r="G440" t="str">
            <v>BOM LEITE INDUSTRIAL LTDA</v>
          </cell>
          <cell r="H440" t="str">
            <v>B</v>
          </cell>
          <cell r="I440" t="str">
            <v>S</v>
          </cell>
          <cell r="J440" t="str">
            <v>1245100</v>
          </cell>
          <cell r="K440">
            <v>44364</v>
          </cell>
          <cell r="L440" t="str">
            <v>26210635401447000157550560012451001203962193</v>
          </cell>
          <cell r="M440" t="str">
            <v>26 -  Pernambuco</v>
          </cell>
          <cell r="N440">
            <v>400.25</v>
          </cell>
        </row>
        <row r="441">
          <cell r="C441" t="str">
            <v>HOSPITAL PELÓPIDAS SILVEIRA</v>
          </cell>
          <cell r="E441" t="str">
            <v>3.14 - Alimentação Preparada</v>
          </cell>
          <cell r="F441">
            <v>81611931001957</v>
          </cell>
          <cell r="G441" t="str">
            <v>OESA COMERCIO E REPRESENTACOES SA</v>
          </cell>
          <cell r="H441" t="str">
            <v>B</v>
          </cell>
          <cell r="I441" t="str">
            <v>S</v>
          </cell>
          <cell r="J441" t="str">
            <v>11445</v>
          </cell>
          <cell r="K441">
            <v>44364</v>
          </cell>
          <cell r="L441" t="str">
            <v>26210681611931001957550010000114451451482135</v>
          </cell>
          <cell r="M441" t="str">
            <v>26 -  Pernambuco</v>
          </cell>
          <cell r="N441">
            <v>3238.37</v>
          </cell>
        </row>
        <row r="442">
          <cell r="C442" t="str">
            <v>HOSPITAL PELÓPIDAS SILVEIRA</v>
          </cell>
          <cell r="E442" t="str">
            <v>3.14 - Alimentação Preparada</v>
          </cell>
          <cell r="F442">
            <v>1405269000110</v>
          </cell>
          <cell r="G442" t="str">
            <v>LATICINIO GUARARAPES LTDA</v>
          </cell>
          <cell r="H442" t="str">
            <v>B</v>
          </cell>
          <cell r="I442" t="str">
            <v>S</v>
          </cell>
          <cell r="J442" t="str">
            <v>1671679</v>
          </cell>
          <cell r="K442">
            <v>44369</v>
          </cell>
          <cell r="L442" t="str">
            <v>26210601405269000110550010016716791345811686</v>
          </cell>
          <cell r="M442" t="str">
            <v>26 -  Pernambuco</v>
          </cell>
          <cell r="N442">
            <v>102.96</v>
          </cell>
        </row>
        <row r="443">
          <cell r="C443" t="str">
            <v>HOSPITAL PELÓPIDAS SILVEIRA</v>
          </cell>
          <cell r="E443" t="str">
            <v>3.14 - Alimentação Preparada</v>
          </cell>
          <cell r="F443">
            <v>24150377000195</v>
          </cell>
          <cell r="G443" t="str">
            <v>KARNE E KEIJO LOGISTICA INTEGRADA LTDA</v>
          </cell>
          <cell r="H443" t="str">
            <v>B</v>
          </cell>
          <cell r="I443" t="str">
            <v>S</v>
          </cell>
          <cell r="J443" t="str">
            <v>004216368</v>
          </cell>
          <cell r="K443">
            <v>44372</v>
          </cell>
          <cell r="L443" t="str">
            <v>26210624150377000195550010042163681339291004</v>
          </cell>
          <cell r="M443" t="str">
            <v>26 -  Pernambuco</v>
          </cell>
          <cell r="N443">
            <v>1161.92</v>
          </cell>
        </row>
        <row r="444">
          <cell r="C444" t="str">
            <v>HOSPITAL PELÓPIDAS SILVEIRA</v>
          </cell>
          <cell r="E444" t="str">
            <v>3.14 - Alimentação Preparada</v>
          </cell>
          <cell r="F444">
            <v>41221516000577</v>
          </cell>
          <cell r="G444" t="str">
            <v>LATICINIO BELO VALE</v>
          </cell>
          <cell r="H444" t="str">
            <v>B</v>
          </cell>
          <cell r="I444" t="str">
            <v>S</v>
          </cell>
          <cell r="J444" t="str">
            <v>1053787</v>
          </cell>
          <cell r="K444">
            <v>44372</v>
          </cell>
          <cell r="L444" t="str">
            <v>26210641221516000577550010010537871114070623</v>
          </cell>
          <cell r="M444" t="str">
            <v>26 -  Pernambuco</v>
          </cell>
          <cell r="N444">
            <v>225.11</v>
          </cell>
        </row>
        <row r="445">
          <cell r="C445" t="str">
            <v>HOSPITAL PELÓPIDAS SILVEIRA</v>
          </cell>
          <cell r="E445" t="str">
            <v>3.14 - Alimentação Preparada</v>
          </cell>
          <cell r="F445">
            <v>8593008000110</v>
          </cell>
          <cell r="G445" t="str">
            <v>DISTCARNES DISTRIBUIDORA</v>
          </cell>
          <cell r="H445" t="str">
            <v>B</v>
          </cell>
          <cell r="I445" t="str">
            <v>S</v>
          </cell>
          <cell r="J445" t="str">
            <v>000805622</v>
          </cell>
          <cell r="K445">
            <v>44372</v>
          </cell>
          <cell r="L445" t="str">
            <v>26210608593008000110550010008056221009481491</v>
          </cell>
          <cell r="M445" t="str">
            <v>26 -  Pernambuco</v>
          </cell>
          <cell r="N445">
            <v>1697.8</v>
          </cell>
        </row>
        <row r="446">
          <cell r="C446" t="str">
            <v>HOSPITAL PELÓPIDAS SILVEIRA</v>
          </cell>
          <cell r="E446" t="str">
            <v>3.14 - Alimentação Preparada</v>
          </cell>
          <cell r="F446">
            <v>3721769000278</v>
          </cell>
          <cell r="G446" t="str">
            <v>MASTERBOI LTDA</v>
          </cell>
          <cell r="H446" t="str">
            <v>B</v>
          </cell>
          <cell r="I446" t="str">
            <v>S</v>
          </cell>
          <cell r="J446" t="str">
            <v>000373063</v>
          </cell>
          <cell r="K446">
            <v>44372</v>
          </cell>
          <cell r="L446" t="str">
            <v>26210603721769000278550040003730631098843592</v>
          </cell>
          <cell r="M446" t="str">
            <v>26 -  Pernambuco</v>
          </cell>
          <cell r="N446">
            <v>4490.7700000000004</v>
          </cell>
        </row>
        <row r="447">
          <cell r="C447" t="str">
            <v>HOSPITAL PELÓPIDAS SILVEIRA</v>
          </cell>
          <cell r="E447" t="str">
            <v>3.14 - Alimentação Preparada</v>
          </cell>
          <cell r="F447">
            <v>35401447000157</v>
          </cell>
          <cell r="G447" t="str">
            <v>BOM LEITE INDUSTRIAL LTDA</v>
          </cell>
          <cell r="H447" t="str">
            <v>B</v>
          </cell>
          <cell r="I447" t="str">
            <v>S</v>
          </cell>
          <cell r="J447" t="str">
            <v>1249900</v>
          </cell>
          <cell r="K447">
            <v>44372</v>
          </cell>
          <cell r="L447" t="str">
            <v>26210635401447000157550560012499001984547315</v>
          </cell>
          <cell r="M447" t="str">
            <v>26 -  Pernambuco</v>
          </cell>
          <cell r="N447">
            <v>489.75</v>
          </cell>
        </row>
        <row r="448">
          <cell r="C448" t="str">
            <v>HOSPITAL PELÓPIDAS SILVEIRA</v>
          </cell>
          <cell r="E448" t="str">
            <v>3.14 - Alimentação Preparada</v>
          </cell>
          <cell r="F448">
            <v>81611931001957</v>
          </cell>
          <cell r="G448" t="str">
            <v>OESA COMERCIO E REPRESENTACOES SA</v>
          </cell>
          <cell r="H448" t="str">
            <v>B</v>
          </cell>
          <cell r="I448" t="str">
            <v>S</v>
          </cell>
          <cell r="J448" t="str">
            <v>11959</v>
          </cell>
          <cell r="K448">
            <v>44372</v>
          </cell>
          <cell r="L448" t="str">
            <v>26210681611931001957550010000119591931551109</v>
          </cell>
          <cell r="M448" t="str">
            <v>26 -  Pernambuco</v>
          </cell>
          <cell r="N448">
            <v>3143.07</v>
          </cell>
        </row>
        <row r="449">
          <cell r="C449" t="str">
            <v>HOSPITAL PELÓPIDAS SILVEIRA</v>
          </cell>
          <cell r="E449" t="str">
            <v>3.14 - Alimentação Preparada</v>
          </cell>
          <cell r="F449">
            <v>81611931001957</v>
          </cell>
          <cell r="G449" t="str">
            <v>OESA COMERCIO E REPRESENTACOES SA</v>
          </cell>
          <cell r="H449" t="str">
            <v>B</v>
          </cell>
          <cell r="I449" t="str">
            <v>S</v>
          </cell>
          <cell r="J449" t="str">
            <v>12087</v>
          </cell>
          <cell r="K449">
            <v>44376</v>
          </cell>
          <cell r="L449" t="str">
            <v>26210681611931001957550010000120871102487681</v>
          </cell>
          <cell r="M449" t="str">
            <v>26 -  Pernambuco</v>
          </cell>
          <cell r="N449">
            <v>884.1</v>
          </cell>
        </row>
        <row r="450">
          <cell r="C450" t="str">
            <v>HOSPITAL PELÓPIDAS SILVEIRA</v>
          </cell>
          <cell r="E450" t="str">
            <v>3.14 - Alimentação Preparada</v>
          </cell>
          <cell r="F450">
            <v>41221516000577</v>
          </cell>
          <cell r="G450" t="str">
            <v>LATICINIO BELO VALE</v>
          </cell>
          <cell r="H450" t="str">
            <v>B</v>
          </cell>
          <cell r="I450" t="str">
            <v>S</v>
          </cell>
          <cell r="J450" t="str">
            <v>1055267</v>
          </cell>
          <cell r="K450">
            <v>44377</v>
          </cell>
          <cell r="L450" t="str">
            <v>26210641221516000577550010010552671466705764</v>
          </cell>
          <cell r="M450" t="str">
            <v>26 -  Pernambuco</v>
          </cell>
          <cell r="N450">
            <v>110.16</v>
          </cell>
        </row>
        <row r="451">
          <cell r="C451" t="str">
            <v>HOSPITAL PELÓPIDAS SILVEIRA</v>
          </cell>
          <cell r="E451" t="str">
            <v>3.14 - Alimentação Preparada</v>
          </cell>
          <cell r="F451">
            <v>8593008000110</v>
          </cell>
          <cell r="G451" t="str">
            <v>DISTCARNES DISTRIBUIDORA</v>
          </cell>
          <cell r="H451" t="str">
            <v>B</v>
          </cell>
          <cell r="I451" t="str">
            <v>S</v>
          </cell>
          <cell r="J451" t="str">
            <v>000806519</v>
          </cell>
          <cell r="K451">
            <v>44377</v>
          </cell>
          <cell r="L451" t="str">
            <v>26210608593008000110550010008065191009565079</v>
          </cell>
          <cell r="M451" t="str">
            <v>26 -  Pernambuco</v>
          </cell>
          <cell r="N451">
            <v>6506.1</v>
          </cell>
        </row>
        <row r="452">
          <cell r="C452" t="str">
            <v>HOSPITAL PELÓPIDAS SILVEIRA</v>
          </cell>
          <cell r="E452" t="str">
            <v>3.14 - Alimentação Preparada</v>
          </cell>
          <cell r="F452">
            <v>8593008000110</v>
          </cell>
          <cell r="G452" t="str">
            <v>DISTCARNES DISTRIBUIDORA</v>
          </cell>
          <cell r="H452" t="str">
            <v>B</v>
          </cell>
          <cell r="I452" t="str">
            <v>S</v>
          </cell>
          <cell r="J452" t="str">
            <v>000806658</v>
          </cell>
          <cell r="K452">
            <v>44377</v>
          </cell>
          <cell r="L452" t="str">
            <v>26210608593008000110550010008066581009579758</v>
          </cell>
          <cell r="M452" t="str">
            <v>26 -  Pernambuco</v>
          </cell>
          <cell r="N452">
            <v>1168.52</v>
          </cell>
        </row>
        <row r="453">
          <cell r="C453" t="str">
            <v>HOSPITAL PELÓPIDAS SILVEIRA</v>
          </cell>
          <cell r="E453" t="str">
            <v>3.14 - Alimentação Preparada</v>
          </cell>
          <cell r="F453">
            <v>2279718000194</v>
          </cell>
          <cell r="G453" t="str">
            <v>NORONHA PESCADOS</v>
          </cell>
          <cell r="H453" t="str">
            <v>B</v>
          </cell>
          <cell r="I453" t="str">
            <v>S</v>
          </cell>
          <cell r="J453" t="str">
            <v>000204761</v>
          </cell>
          <cell r="K453">
            <v>44377</v>
          </cell>
          <cell r="L453" t="str">
            <v>26210608215522000112550010002047611960715105</v>
          </cell>
          <cell r="M453" t="str">
            <v>26 -  Pernambuco</v>
          </cell>
          <cell r="N453">
            <v>1839.6</v>
          </cell>
        </row>
        <row r="454">
          <cell r="C454" t="str">
            <v>HOSPITAL PELÓPIDAS SILVEIRA</v>
          </cell>
          <cell r="E454" t="str">
            <v>3.14 - Alimentação Preparada</v>
          </cell>
          <cell r="F454">
            <v>3721769000278</v>
          </cell>
          <cell r="G454" t="str">
            <v>MASTERBOI LTDA</v>
          </cell>
          <cell r="H454" t="str">
            <v>B</v>
          </cell>
          <cell r="I454" t="str">
            <v>S</v>
          </cell>
          <cell r="J454" t="str">
            <v>000378307</v>
          </cell>
          <cell r="K454">
            <v>44377</v>
          </cell>
          <cell r="L454" t="str">
            <v>26210603721769000278550040003783071145964451</v>
          </cell>
          <cell r="M454" t="str">
            <v>26 -  Pernambuco</v>
          </cell>
          <cell r="N454">
            <v>3152</v>
          </cell>
        </row>
        <row r="455">
          <cell r="C455" t="str">
            <v>HOSPITAL PELÓPIDAS SILVEIRA</v>
          </cell>
          <cell r="E455" t="str">
            <v>3.14 - Alimentação Preparada</v>
          </cell>
          <cell r="F455">
            <v>11744898000390</v>
          </cell>
          <cell r="G455" t="str">
            <v>ATACADAO COMERCIO DE CARNES LTDA</v>
          </cell>
          <cell r="H455" t="str">
            <v>B</v>
          </cell>
          <cell r="I455" t="str">
            <v>S</v>
          </cell>
          <cell r="J455" t="str">
            <v>890297</v>
          </cell>
          <cell r="K455">
            <v>44377</v>
          </cell>
          <cell r="L455" t="str">
            <v>26210611744898000390550010008902971186187617</v>
          </cell>
          <cell r="M455" t="str">
            <v>26 -  Pernambuco</v>
          </cell>
          <cell r="N455">
            <v>806.1</v>
          </cell>
        </row>
        <row r="456">
          <cell r="C456" t="str">
            <v>HOSPITAL PELÓPIDAS SILVEIRA</v>
          </cell>
          <cell r="E456" t="str">
            <v>3.14 - Alimentação Preparada</v>
          </cell>
          <cell r="F456">
            <v>35401447000157</v>
          </cell>
          <cell r="G456" t="str">
            <v>BOM LEITE INDUSTRIAL LTDA</v>
          </cell>
          <cell r="H456" t="str">
            <v>B</v>
          </cell>
          <cell r="I456" t="str">
            <v>S</v>
          </cell>
          <cell r="J456" t="str">
            <v>1254829</v>
          </cell>
          <cell r="K456">
            <v>44377</v>
          </cell>
          <cell r="L456" t="str">
            <v>26210635401447000157550560012548291807811072</v>
          </cell>
          <cell r="M456" t="str">
            <v>26 -  Pernambuco</v>
          </cell>
          <cell r="N456">
            <v>355.5</v>
          </cell>
        </row>
        <row r="457">
          <cell r="C457" t="str">
            <v>HOSPITAL PELÓPIDAS SILVEIRA</v>
          </cell>
          <cell r="E457" t="str">
            <v>3.14 - Alimentação Preparada</v>
          </cell>
          <cell r="F457">
            <v>81611931001957</v>
          </cell>
          <cell r="G457" t="str">
            <v>OESA COMERCIO E REPRESENTACOES SA</v>
          </cell>
          <cell r="H457" t="str">
            <v>B</v>
          </cell>
          <cell r="I457" t="str">
            <v>S</v>
          </cell>
          <cell r="J457" t="str">
            <v>12610</v>
          </cell>
          <cell r="K457">
            <v>44377</v>
          </cell>
          <cell r="L457" t="str">
            <v>26210681611931001957550010000126101855423165</v>
          </cell>
          <cell r="M457" t="str">
            <v>26 -  Pernambuco</v>
          </cell>
          <cell r="N457">
            <v>381.2</v>
          </cell>
        </row>
        <row r="458">
          <cell r="C458" t="str">
            <v>HOSPITAL PELÓPIDAS SILVEIRA</v>
          </cell>
          <cell r="E458" t="str">
            <v>3.14 - Alimentação Preparada</v>
          </cell>
          <cell r="F458">
            <v>25529293000120</v>
          </cell>
          <cell r="G458" t="str">
            <v>TAYNA NASCIMENTO DE MELO</v>
          </cell>
          <cell r="H458" t="str">
            <v>B</v>
          </cell>
          <cell r="I458" t="str">
            <v>S</v>
          </cell>
          <cell r="J458" t="str">
            <v>000011760</v>
          </cell>
          <cell r="K458">
            <v>44354</v>
          </cell>
          <cell r="L458" t="str">
            <v>26210625529293000120550010000117601836977382</v>
          </cell>
          <cell r="M458" t="str">
            <v>26 -  Pernambuco</v>
          </cell>
          <cell r="N458">
            <v>696.5</v>
          </cell>
        </row>
        <row r="459">
          <cell r="C459" t="str">
            <v>HOSPITAL PELÓPIDAS SILVEIRA</v>
          </cell>
          <cell r="E459" t="str">
            <v>3.14 - Alimentação Preparada</v>
          </cell>
          <cell r="F459">
            <v>25529293000120</v>
          </cell>
          <cell r="G459" t="str">
            <v>TAYNA NASCIMENTO DE MELO</v>
          </cell>
          <cell r="H459" t="str">
            <v>B</v>
          </cell>
          <cell r="I459" t="str">
            <v>S</v>
          </cell>
          <cell r="J459" t="str">
            <v>000011820</v>
          </cell>
          <cell r="K459">
            <v>44362</v>
          </cell>
          <cell r="L459" t="str">
            <v>26210625529293000120550010000118201255627641</v>
          </cell>
          <cell r="M459" t="str">
            <v>26 -  Pernambuco</v>
          </cell>
          <cell r="N459">
            <v>628.5</v>
          </cell>
        </row>
        <row r="460">
          <cell r="C460" t="str">
            <v>HOSPITAL PELÓPIDAS SILVEIRA</v>
          </cell>
          <cell r="E460" t="str">
            <v>3.14 - Alimentação Preparada</v>
          </cell>
          <cell r="F460">
            <v>25529293000120</v>
          </cell>
          <cell r="G460" t="str">
            <v>TAYNA NASCIMENTO DE MELO</v>
          </cell>
          <cell r="H460" t="str">
            <v>B</v>
          </cell>
          <cell r="I460" t="str">
            <v>S</v>
          </cell>
          <cell r="J460" t="str">
            <v>000011884</v>
          </cell>
          <cell r="K460">
            <v>44364</v>
          </cell>
          <cell r="L460" t="str">
            <v>26210625529293000120550010000118841668691720</v>
          </cell>
          <cell r="M460" t="str">
            <v>26 -  Pernambuco</v>
          </cell>
          <cell r="N460">
            <v>589</v>
          </cell>
        </row>
        <row r="461">
          <cell r="C461" t="str">
            <v>HOSPITAL PELÓPIDAS SILVEIRA</v>
          </cell>
          <cell r="E461" t="str">
            <v>3.14 - Alimentação Preparada</v>
          </cell>
          <cell r="F461">
            <v>25529293000120</v>
          </cell>
          <cell r="G461" t="str">
            <v>TAYNA NASCIMENTO DE MELO</v>
          </cell>
          <cell r="H461" t="str">
            <v>B</v>
          </cell>
          <cell r="I461" t="str">
            <v>S</v>
          </cell>
          <cell r="J461" t="str">
            <v>000011937</v>
          </cell>
          <cell r="K461">
            <v>44376</v>
          </cell>
          <cell r="L461" t="str">
            <v>26210625529293000120550010000119371183892045</v>
          </cell>
          <cell r="M461" t="str">
            <v>26 -  Pernambuco</v>
          </cell>
          <cell r="N461">
            <v>713.5</v>
          </cell>
        </row>
        <row r="462">
          <cell r="C462" t="str">
            <v>HOSPITAL PELÓPIDAS SILVEIRA</v>
          </cell>
          <cell r="E462" t="str">
            <v>3.14 - Alimentação Preparada</v>
          </cell>
          <cell r="F462">
            <v>25529293000120</v>
          </cell>
          <cell r="G462" t="str">
            <v>TAYNA NASCIMENTO DE MELO</v>
          </cell>
          <cell r="H462" t="str">
            <v>B</v>
          </cell>
          <cell r="I462" t="str">
            <v>S</v>
          </cell>
          <cell r="J462" t="str">
            <v>000011990</v>
          </cell>
          <cell r="K462">
            <v>44377</v>
          </cell>
          <cell r="L462" t="str">
            <v>26210625529293000120550010000119901767292649</v>
          </cell>
          <cell r="M462" t="str">
            <v>26 -  Pernambuco</v>
          </cell>
          <cell r="N462">
            <v>568</v>
          </cell>
        </row>
        <row r="463">
          <cell r="C463" t="str">
            <v>HOSPITAL PELÓPIDAS SILVEIRA</v>
          </cell>
          <cell r="E463" t="str">
            <v>3.14 - Alimentação Preparada</v>
          </cell>
          <cell r="F463">
            <v>24150377000195</v>
          </cell>
          <cell r="G463" t="str">
            <v>KARNE E KEIJO LOGISTICA INTEGRADA LTDA</v>
          </cell>
          <cell r="H463" t="str">
            <v>B</v>
          </cell>
          <cell r="I463" t="str">
            <v>S</v>
          </cell>
          <cell r="J463" t="str">
            <v>004196653</v>
          </cell>
          <cell r="K463">
            <v>44354</v>
          </cell>
          <cell r="L463" t="str">
            <v>26210624150377000195550010041966532204855242</v>
          </cell>
          <cell r="M463" t="str">
            <v>26 -  Pernambuco</v>
          </cell>
          <cell r="N463">
            <v>870</v>
          </cell>
        </row>
        <row r="464">
          <cell r="C464" t="str">
            <v>HOSPITAL PELÓPIDAS SILVEIRA</v>
          </cell>
          <cell r="E464" t="str">
            <v>3.14 - Alimentação Preparada</v>
          </cell>
          <cell r="F464">
            <v>3721769000278</v>
          </cell>
          <cell r="G464" t="str">
            <v>MASTERBOI LTDA</v>
          </cell>
          <cell r="H464" t="str">
            <v>B</v>
          </cell>
          <cell r="I464" t="str">
            <v>S</v>
          </cell>
          <cell r="J464" t="str">
            <v>000354923</v>
          </cell>
          <cell r="K464">
            <v>44354</v>
          </cell>
          <cell r="L464" t="str">
            <v>26210603721769000278550040003549231209550386</v>
          </cell>
          <cell r="M464" t="str">
            <v>26 -  Pernambuco</v>
          </cell>
          <cell r="N464">
            <v>887.7</v>
          </cell>
        </row>
        <row r="465">
          <cell r="C465" t="str">
            <v>HOSPITAL PELÓPIDAS SILVEIRA</v>
          </cell>
          <cell r="E465" t="str">
            <v>3.14 - Alimentação Preparada</v>
          </cell>
          <cell r="F465">
            <v>25529293000120</v>
          </cell>
          <cell r="G465" t="str">
            <v>TAYNA NASCIMENTO DE MELO</v>
          </cell>
          <cell r="H465" t="str">
            <v>B</v>
          </cell>
          <cell r="I465" t="str">
            <v>S</v>
          </cell>
          <cell r="J465" t="str">
            <v>000011760</v>
          </cell>
          <cell r="K465">
            <v>44354</v>
          </cell>
          <cell r="L465" t="str">
            <v>26210625529293000120550010000117601836977382</v>
          </cell>
          <cell r="M465" t="str">
            <v>26 -  Pernambuco</v>
          </cell>
          <cell r="N465">
            <v>22.5</v>
          </cell>
        </row>
        <row r="466">
          <cell r="C466" t="str">
            <v>HOSPITAL PELÓPIDAS SILVEIRA</v>
          </cell>
          <cell r="E466" t="str">
            <v>3.14 - Alimentação Preparada</v>
          </cell>
          <cell r="F466">
            <v>8593008000110</v>
          </cell>
          <cell r="G466" t="str">
            <v>DISTCARNES DISTRIBUIDORA</v>
          </cell>
          <cell r="H466" t="str">
            <v>B</v>
          </cell>
          <cell r="I466" t="str">
            <v>S</v>
          </cell>
          <cell r="J466" t="str">
            <v>000803600</v>
          </cell>
          <cell r="K466">
            <v>44355</v>
          </cell>
          <cell r="L466" t="str">
            <v>26210608593008000110550010008036001009291823</v>
          </cell>
          <cell r="M466" t="str">
            <v>26 -  Pernambuco</v>
          </cell>
          <cell r="N466">
            <v>906</v>
          </cell>
        </row>
        <row r="467">
          <cell r="C467" t="str">
            <v>HOSPITAL PELÓPIDAS SILVEIRA</v>
          </cell>
          <cell r="E467" t="str">
            <v>3.14 - Alimentação Preparada</v>
          </cell>
          <cell r="F467">
            <v>29139948000104</v>
          </cell>
          <cell r="G467" t="str">
            <v>MARCELO MESQUITA DE ALMEIDA</v>
          </cell>
          <cell r="H467" t="str">
            <v>B</v>
          </cell>
          <cell r="I467" t="str">
            <v>S</v>
          </cell>
          <cell r="J467" t="str">
            <v>000001110</v>
          </cell>
          <cell r="K467">
            <v>44355</v>
          </cell>
          <cell r="L467" t="str">
            <v>26210629139948000104550010000011101629830452</v>
          </cell>
          <cell r="M467" t="str">
            <v>26 -  Pernambuco</v>
          </cell>
          <cell r="N467">
            <v>152.6</v>
          </cell>
        </row>
        <row r="468">
          <cell r="C468" t="str">
            <v>HOSPITAL PELÓPIDAS SILVEIRA</v>
          </cell>
          <cell r="E468" t="str">
            <v>3.14 - Alimentação Preparada</v>
          </cell>
          <cell r="F468">
            <v>4609653000123</v>
          </cell>
          <cell r="G468" t="str">
            <v>DISTRIBUIDORA DE ALIMENTO MARFIM</v>
          </cell>
          <cell r="H468" t="str">
            <v>B</v>
          </cell>
          <cell r="I468" t="str">
            <v>S</v>
          </cell>
          <cell r="J468" t="str">
            <v>1439657</v>
          </cell>
          <cell r="K468">
            <v>44358</v>
          </cell>
          <cell r="L468" t="str">
            <v>26210604609653000123550020014396571134411690</v>
          </cell>
          <cell r="M468" t="str">
            <v>26 -  Pernambuco</v>
          </cell>
          <cell r="N468">
            <v>1576.69</v>
          </cell>
        </row>
        <row r="469">
          <cell r="C469" t="str">
            <v>HOSPITAL PELÓPIDAS SILVEIRA</v>
          </cell>
          <cell r="E469" t="str">
            <v>3.14 - Alimentação Preparada</v>
          </cell>
          <cell r="F469">
            <v>12007670000119</v>
          </cell>
          <cell r="G469" t="str">
            <v>JOSE LOPES SOUZA - DOCES</v>
          </cell>
          <cell r="H469" t="str">
            <v>B</v>
          </cell>
          <cell r="I469" t="str">
            <v>S</v>
          </cell>
          <cell r="J469" t="str">
            <v>000001012</v>
          </cell>
          <cell r="K469">
            <v>44358</v>
          </cell>
          <cell r="L469" t="str">
            <v>26210612007670000119550010000010121016970201</v>
          </cell>
          <cell r="M469" t="str">
            <v>26 -  Pernambuco</v>
          </cell>
          <cell r="N469">
            <v>581</v>
          </cell>
        </row>
        <row r="470">
          <cell r="C470" t="str">
            <v>HOSPITAL PELÓPIDAS SILVEIRA</v>
          </cell>
          <cell r="E470" t="str">
            <v>3.14 - Alimentação Preparada</v>
          </cell>
          <cell r="F470">
            <v>19450370000159</v>
          </cell>
          <cell r="G470" t="str">
            <v>SUCESSO DISTRIBUIDORA DE ALIMENTOS LTDA</v>
          </cell>
          <cell r="H470" t="str">
            <v>B</v>
          </cell>
          <cell r="I470" t="str">
            <v>S</v>
          </cell>
          <cell r="J470" t="str">
            <v>301</v>
          </cell>
          <cell r="K470">
            <v>44358</v>
          </cell>
          <cell r="L470" t="str">
            <v>26210619450370000159550010000003011846873495</v>
          </cell>
          <cell r="M470" t="str">
            <v>26 -  Pernambuco</v>
          </cell>
          <cell r="N470">
            <v>9349.48</v>
          </cell>
        </row>
        <row r="471">
          <cell r="C471" t="str">
            <v>HOSPITAL PELÓPIDAS SILVEIRA</v>
          </cell>
          <cell r="E471" t="str">
            <v>3.14 - Alimentação Preparada</v>
          </cell>
          <cell r="F471">
            <v>25529293000120</v>
          </cell>
          <cell r="G471" t="str">
            <v>TAYNA NASCIMENTO DE MELO</v>
          </cell>
          <cell r="H471" t="str">
            <v>B</v>
          </cell>
          <cell r="I471" t="str">
            <v>S</v>
          </cell>
          <cell r="J471" t="str">
            <v>000011820</v>
          </cell>
          <cell r="K471">
            <v>44362</v>
          </cell>
          <cell r="L471" t="str">
            <v>26210625529293000120550010000118201255627641</v>
          </cell>
          <cell r="M471" t="str">
            <v>26 -  Pernambuco</v>
          </cell>
          <cell r="N471">
            <v>22.5</v>
          </cell>
        </row>
        <row r="472">
          <cell r="C472" t="str">
            <v>HOSPITAL PELÓPIDAS SILVEIRA</v>
          </cell>
          <cell r="E472" t="str">
            <v>3.14 - Alimentação Preparada</v>
          </cell>
          <cell r="F472">
            <v>1392601000150</v>
          </cell>
          <cell r="G472" t="str">
            <v>PREMIER PRODUTOS ALIMENTICIOS LTDA</v>
          </cell>
          <cell r="H472" t="str">
            <v>B</v>
          </cell>
          <cell r="I472" t="str">
            <v>S</v>
          </cell>
          <cell r="J472" t="str">
            <v>019509</v>
          </cell>
          <cell r="K472">
            <v>44363</v>
          </cell>
          <cell r="L472" t="str">
            <v>26210601392601000150550010000195091150160215</v>
          </cell>
          <cell r="M472" t="str">
            <v>26 -  Pernambuco</v>
          </cell>
          <cell r="N472">
            <v>4003.68</v>
          </cell>
        </row>
        <row r="473">
          <cell r="C473" t="str">
            <v>HOSPITAL PELÓPIDAS SILVEIRA</v>
          </cell>
          <cell r="E473" t="str">
            <v>3.14 - Alimentação Preparada</v>
          </cell>
          <cell r="F473">
            <v>4609653000123</v>
          </cell>
          <cell r="G473" t="str">
            <v>DISTRIBUIDORA DE ALIMENTO MARFIM</v>
          </cell>
          <cell r="H473" t="str">
            <v>B</v>
          </cell>
          <cell r="I473" t="str">
            <v>S</v>
          </cell>
          <cell r="J473" t="str">
            <v>1440990</v>
          </cell>
          <cell r="K473">
            <v>44363</v>
          </cell>
          <cell r="L473" t="str">
            <v>26210604609653000123550020014409901245230174</v>
          </cell>
          <cell r="M473" t="str">
            <v>26 -  Pernambuco</v>
          </cell>
          <cell r="N473">
            <v>2518.6</v>
          </cell>
        </row>
        <row r="474">
          <cell r="C474" t="str">
            <v>HOSPITAL PELÓPIDAS SILVEIRA</v>
          </cell>
          <cell r="E474" t="str">
            <v>3.14 - Alimentação Preparada</v>
          </cell>
          <cell r="F474">
            <v>7534303000133</v>
          </cell>
          <cell r="G474" t="str">
            <v>COMAL COM ATACADISTA DE ALIMENTOS</v>
          </cell>
          <cell r="H474" t="str">
            <v>B</v>
          </cell>
          <cell r="I474" t="str">
            <v>S</v>
          </cell>
          <cell r="J474" t="str">
            <v>1109346</v>
          </cell>
          <cell r="K474">
            <v>44363</v>
          </cell>
          <cell r="L474" t="str">
            <v>26210607534303000133550010011093461166118186</v>
          </cell>
          <cell r="M474" t="str">
            <v>26 -  Pernambuco</v>
          </cell>
          <cell r="N474">
            <v>1403.16</v>
          </cell>
        </row>
        <row r="475">
          <cell r="C475" t="str">
            <v>HOSPITAL PELÓPIDAS SILVEIRA</v>
          </cell>
          <cell r="E475" t="str">
            <v>3.14 - Alimentação Preparada</v>
          </cell>
          <cell r="F475">
            <v>19450370000159</v>
          </cell>
          <cell r="G475" t="str">
            <v>SUCESSO DISTRIBUIDORA DE ALIMENTOS LTDA</v>
          </cell>
          <cell r="H475" t="str">
            <v>B</v>
          </cell>
          <cell r="I475" t="str">
            <v>S</v>
          </cell>
          <cell r="J475" t="str">
            <v>296</v>
          </cell>
          <cell r="K475">
            <v>44363</v>
          </cell>
          <cell r="L475" t="str">
            <v>26210619450370000159550010000002961904755249</v>
          </cell>
          <cell r="M475" t="str">
            <v>26 -  Pernambuco</v>
          </cell>
          <cell r="N475">
            <v>711</v>
          </cell>
        </row>
        <row r="476">
          <cell r="C476" t="str">
            <v>HOSPITAL PELÓPIDAS SILVEIRA</v>
          </cell>
          <cell r="E476" t="str">
            <v>3.14 - Alimentação Preparada</v>
          </cell>
          <cell r="F476">
            <v>19450370000159</v>
          </cell>
          <cell r="G476" t="str">
            <v>SUCESSO DISTRIBUIDORA DE ALIMENTOS LTDA</v>
          </cell>
          <cell r="H476" t="str">
            <v>B</v>
          </cell>
          <cell r="I476" t="str">
            <v>S</v>
          </cell>
          <cell r="J476" t="str">
            <v>304</v>
          </cell>
          <cell r="K476">
            <v>44363</v>
          </cell>
          <cell r="L476" t="str">
            <v>26210619450370000159550010000003041317622350</v>
          </cell>
          <cell r="M476" t="str">
            <v>26 -  Pernambuco</v>
          </cell>
          <cell r="N476">
            <v>4688.2</v>
          </cell>
        </row>
        <row r="477">
          <cell r="C477" t="str">
            <v>HOSPITAL PELÓPIDAS SILVEIRA</v>
          </cell>
          <cell r="E477" t="str">
            <v>3.14 - Alimentação Preparada</v>
          </cell>
          <cell r="F477">
            <v>3721769000278</v>
          </cell>
          <cell r="G477" t="str">
            <v>MASTERBOI LTDA</v>
          </cell>
          <cell r="H477" t="str">
            <v>B</v>
          </cell>
          <cell r="I477" t="str">
            <v>S</v>
          </cell>
          <cell r="J477" t="str">
            <v>000367035</v>
          </cell>
          <cell r="K477">
            <v>44364</v>
          </cell>
          <cell r="L477" t="str">
            <v>26210603721769000278550040003670351165106590</v>
          </cell>
          <cell r="M477" t="str">
            <v>26 -  Pernambuco</v>
          </cell>
          <cell r="N477">
            <v>896.4</v>
          </cell>
        </row>
        <row r="478">
          <cell r="C478" t="str">
            <v>HOSPITAL PELÓPIDAS SILVEIRA</v>
          </cell>
          <cell r="E478" t="str">
            <v>3.14 - Alimentação Preparada</v>
          </cell>
          <cell r="F478">
            <v>11744898000390</v>
          </cell>
          <cell r="G478" t="str">
            <v>ATACADAO COMERCIO DE CARNES LTDA</v>
          </cell>
          <cell r="H478" t="str">
            <v>B</v>
          </cell>
          <cell r="I478" t="str">
            <v>S</v>
          </cell>
          <cell r="J478" t="str">
            <v>884418</v>
          </cell>
          <cell r="K478">
            <v>44364</v>
          </cell>
          <cell r="L478" t="str">
            <v>26210611744898000390550010008844181939981163</v>
          </cell>
          <cell r="M478" t="str">
            <v>26 -  Pernambuco</v>
          </cell>
          <cell r="N478">
            <v>879</v>
          </cell>
        </row>
        <row r="479">
          <cell r="C479" t="str">
            <v>HOSPITAL PELÓPIDAS SILVEIRA</v>
          </cell>
          <cell r="E479" t="str">
            <v>3.14 - Alimentação Preparada</v>
          </cell>
          <cell r="F479">
            <v>25529293000120</v>
          </cell>
          <cell r="G479" t="str">
            <v>TAYNA NASCIMENTO DE MELO</v>
          </cell>
          <cell r="H479" t="str">
            <v>B</v>
          </cell>
          <cell r="I479" t="str">
            <v>S</v>
          </cell>
          <cell r="J479" t="str">
            <v>000011884</v>
          </cell>
          <cell r="K479">
            <v>44364</v>
          </cell>
          <cell r="L479" t="str">
            <v>26210625529293000120550010000118841668691720</v>
          </cell>
          <cell r="M479" t="str">
            <v>26 -  Pernambuco</v>
          </cell>
          <cell r="N479">
            <v>22.5</v>
          </cell>
        </row>
        <row r="480">
          <cell r="C480" t="str">
            <v>HOSPITAL PELÓPIDAS SILVEIRA</v>
          </cell>
          <cell r="E480" t="str">
            <v>3.14 - Alimentação Preparada</v>
          </cell>
          <cell r="F480">
            <v>29139948000104</v>
          </cell>
          <cell r="G480" t="str">
            <v>MARCELO MESQUITA DE ALMEIDA</v>
          </cell>
          <cell r="H480" t="str">
            <v>B</v>
          </cell>
          <cell r="I480" t="str">
            <v>S</v>
          </cell>
          <cell r="J480" t="str">
            <v>000001122</v>
          </cell>
          <cell r="K480">
            <v>44364</v>
          </cell>
          <cell r="L480" t="str">
            <v>26210629139948000104550010000011221655629360</v>
          </cell>
          <cell r="M480" t="str">
            <v>26 -  Pernambuco</v>
          </cell>
          <cell r="N480">
            <v>97.6</v>
          </cell>
        </row>
        <row r="481">
          <cell r="C481" t="str">
            <v>HOSPITAL PELÓPIDAS SILVEIRA</v>
          </cell>
          <cell r="E481" t="str">
            <v>3.14 - Alimentação Preparada</v>
          </cell>
          <cell r="F481">
            <v>1392601000150</v>
          </cell>
          <cell r="G481" t="str">
            <v>PREMIER PRODUTOS ALIMENTICIOS LTDA</v>
          </cell>
          <cell r="H481" t="str">
            <v>B</v>
          </cell>
          <cell r="I481" t="str">
            <v>S</v>
          </cell>
          <cell r="J481" t="str">
            <v>019518</v>
          </cell>
          <cell r="K481">
            <v>44365</v>
          </cell>
          <cell r="L481" t="str">
            <v>26210601392601000150550010000195181150161296</v>
          </cell>
          <cell r="M481" t="str">
            <v>26 -  Pernambuco</v>
          </cell>
          <cell r="N481">
            <v>22.45</v>
          </cell>
        </row>
        <row r="482">
          <cell r="C482" t="str">
            <v>HOSPITAL PELÓPIDAS SILVEIRA</v>
          </cell>
          <cell r="E482" t="str">
            <v>3.14 - Alimentação Preparada</v>
          </cell>
          <cell r="F482">
            <v>1392601000150</v>
          </cell>
          <cell r="G482" t="str">
            <v>PREMIER PRODUTOS ALIMENTICIOS LTDA</v>
          </cell>
          <cell r="H482" t="str">
            <v>B</v>
          </cell>
          <cell r="I482" t="str">
            <v>S</v>
          </cell>
          <cell r="J482" t="str">
            <v>019519</v>
          </cell>
          <cell r="K482">
            <v>44365</v>
          </cell>
          <cell r="L482" t="str">
            <v>26210601392601000150550010000195191150161293</v>
          </cell>
          <cell r="M482" t="str">
            <v>26 -  Pernambuco</v>
          </cell>
          <cell r="N482">
            <v>333.12</v>
          </cell>
        </row>
        <row r="483">
          <cell r="C483" t="str">
            <v>HOSPITAL PELÓPIDAS SILVEIRA</v>
          </cell>
          <cell r="E483" t="str">
            <v>3.14 - Alimentação Preparada</v>
          </cell>
          <cell r="F483">
            <v>29139948000104</v>
          </cell>
          <cell r="G483" t="str">
            <v>MARCELO MESQUITA DE ALMEIDA</v>
          </cell>
          <cell r="H483" t="str">
            <v>B</v>
          </cell>
          <cell r="I483" t="str">
            <v>S</v>
          </cell>
          <cell r="J483" t="str">
            <v>000001134</v>
          </cell>
          <cell r="K483">
            <v>44369</v>
          </cell>
          <cell r="L483" t="str">
            <v>26210629139948000104550010000011341020412381</v>
          </cell>
          <cell r="M483" t="str">
            <v>26 -  Pernambuco</v>
          </cell>
          <cell r="N483">
            <v>97.6</v>
          </cell>
        </row>
        <row r="484">
          <cell r="C484" t="str">
            <v>HOSPITAL PELÓPIDAS SILVEIRA</v>
          </cell>
          <cell r="E484" t="str">
            <v>3.14 - Alimentação Preparada</v>
          </cell>
          <cell r="F484">
            <v>1392601000150</v>
          </cell>
          <cell r="G484" t="str">
            <v>PREMIER PRODUTOS ALIMENTICIOS LTDA</v>
          </cell>
          <cell r="H484" t="str">
            <v>B</v>
          </cell>
          <cell r="I484" t="str">
            <v>S</v>
          </cell>
          <cell r="J484" t="str">
            <v>019534</v>
          </cell>
          <cell r="K484">
            <v>44372</v>
          </cell>
          <cell r="L484" t="str">
            <v>26210601392601000150550010000195341150163233</v>
          </cell>
          <cell r="M484" t="str">
            <v>26 -  Pernambuco</v>
          </cell>
          <cell r="N484">
            <v>96.72</v>
          </cell>
        </row>
        <row r="485">
          <cell r="C485" t="str">
            <v>HOSPITAL PELÓPIDAS SILVEIRA</v>
          </cell>
          <cell r="E485" t="str">
            <v>3.14 - Alimentação Preparada</v>
          </cell>
          <cell r="F485">
            <v>14939293000181</v>
          </cell>
          <cell r="G485" t="str">
            <v>LIFE NUTRIÇAO CLINICA E ARTIGOS MEDICOS</v>
          </cell>
          <cell r="H485" t="str">
            <v>B</v>
          </cell>
          <cell r="I485" t="str">
            <v>S</v>
          </cell>
          <cell r="J485" t="str">
            <v>000001179</v>
          </cell>
          <cell r="K485">
            <v>44372</v>
          </cell>
          <cell r="L485" t="str">
            <v>26210614939293000181550010000011791587502105</v>
          </cell>
          <cell r="M485" t="str">
            <v>26 -  Pernambuco</v>
          </cell>
          <cell r="N485">
            <v>485.52</v>
          </cell>
        </row>
        <row r="486">
          <cell r="C486" t="str">
            <v>HOSPITAL PELÓPIDAS SILVEIRA</v>
          </cell>
          <cell r="E486" t="str">
            <v>3.14 - Alimentação Preparada</v>
          </cell>
          <cell r="F486">
            <v>29139948000104</v>
          </cell>
          <cell r="G486" t="str">
            <v>MARCELO MESQUITA DE ALMEIDA</v>
          </cell>
          <cell r="H486" t="str">
            <v>B</v>
          </cell>
          <cell r="I486" t="str">
            <v>S</v>
          </cell>
          <cell r="J486" t="str">
            <v>000001130</v>
          </cell>
          <cell r="K486">
            <v>44372</v>
          </cell>
          <cell r="L486" t="str">
            <v>26210629139948000104550010000011301849494403</v>
          </cell>
          <cell r="M486" t="str">
            <v>26 -  Pernambuco</v>
          </cell>
          <cell r="N486">
            <v>179.5</v>
          </cell>
        </row>
        <row r="487">
          <cell r="C487" t="str">
            <v>HOSPITAL PELÓPIDAS SILVEIRA</v>
          </cell>
          <cell r="E487" t="str">
            <v>3.14 - Alimentação Preparada</v>
          </cell>
          <cell r="F487">
            <v>25529293000120</v>
          </cell>
          <cell r="G487" t="str">
            <v>TAYNA NASCIMENTO DE MELO</v>
          </cell>
          <cell r="H487" t="str">
            <v>B</v>
          </cell>
          <cell r="I487" t="str">
            <v>S</v>
          </cell>
          <cell r="J487" t="str">
            <v>000011937</v>
          </cell>
          <cell r="K487">
            <v>44376</v>
          </cell>
          <cell r="L487" t="str">
            <v>26210625529293000120550010000119371183892045</v>
          </cell>
          <cell r="M487" t="str">
            <v>26 -  Pernambuco</v>
          </cell>
          <cell r="N487">
            <v>22.5</v>
          </cell>
        </row>
        <row r="488">
          <cell r="C488" t="str">
            <v>HOSPITAL PELÓPIDAS SILVEIRA</v>
          </cell>
          <cell r="E488" t="str">
            <v>3.14 - Alimentação Preparada</v>
          </cell>
          <cell r="F488">
            <v>29139948000104</v>
          </cell>
          <cell r="G488" t="str">
            <v>MARCELO MESQUITA DE ALMEIDA</v>
          </cell>
          <cell r="H488" t="str">
            <v>B</v>
          </cell>
          <cell r="I488" t="str">
            <v>S</v>
          </cell>
          <cell r="J488" t="str">
            <v>000001140</v>
          </cell>
          <cell r="K488">
            <v>44376</v>
          </cell>
          <cell r="L488" t="str">
            <v>26210629139948000104550010000011401102282497</v>
          </cell>
          <cell r="M488" t="str">
            <v>26 -  Pernambuco</v>
          </cell>
          <cell r="N488">
            <v>55</v>
          </cell>
        </row>
        <row r="489">
          <cell r="C489" t="str">
            <v>HOSPITAL PELÓPIDAS SILVEIRA</v>
          </cell>
          <cell r="E489" t="str">
            <v>3.14 - Alimentação Preparada</v>
          </cell>
          <cell r="F489">
            <v>29139948000104</v>
          </cell>
          <cell r="G489" t="str">
            <v>MARCELO MESQUITA DE ALMEIDA</v>
          </cell>
          <cell r="H489" t="str">
            <v>B</v>
          </cell>
          <cell r="I489" t="str">
            <v>S</v>
          </cell>
          <cell r="J489" t="str">
            <v>000001148</v>
          </cell>
          <cell r="K489">
            <v>44376</v>
          </cell>
          <cell r="L489" t="str">
            <v>26210629139948000104550010000011481663253796</v>
          </cell>
          <cell r="M489" t="str">
            <v>26 -  Pernambuco</v>
          </cell>
          <cell r="N489">
            <v>97.6</v>
          </cell>
        </row>
        <row r="490">
          <cell r="C490" t="str">
            <v>HOSPITAL PELÓPIDAS SILVEIRA</v>
          </cell>
          <cell r="E490" t="str">
            <v>3.14 - Alimentação Preparada</v>
          </cell>
          <cell r="F490">
            <v>11529351000100</v>
          </cell>
          <cell r="G490" t="str">
            <v>PANIFICADORA CRUZ DE CRISTO</v>
          </cell>
          <cell r="H490" t="str">
            <v>B</v>
          </cell>
          <cell r="I490" t="str">
            <v>S</v>
          </cell>
          <cell r="J490" t="str">
            <v>000004689</v>
          </cell>
          <cell r="K490">
            <v>44377</v>
          </cell>
          <cell r="L490" t="str">
            <v>26210611529351000100550010000046891002045796</v>
          </cell>
          <cell r="M490" t="str">
            <v>26 -  Pernambuco</v>
          </cell>
          <cell r="N490">
            <v>8255.08</v>
          </cell>
        </row>
        <row r="491">
          <cell r="C491" t="str">
            <v>HOSPITAL PELÓPIDAS SILVEIRA</v>
          </cell>
          <cell r="E491" t="str">
            <v>3.14 - Alimentação Preparada</v>
          </cell>
          <cell r="F491">
            <v>11744898000390</v>
          </cell>
          <cell r="G491" t="str">
            <v>ATACADAO COMERCIO DE CARNES LTDA</v>
          </cell>
          <cell r="H491" t="str">
            <v>B</v>
          </cell>
          <cell r="I491" t="str">
            <v>S</v>
          </cell>
          <cell r="J491" t="str">
            <v>890297</v>
          </cell>
          <cell r="K491">
            <v>44377</v>
          </cell>
          <cell r="L491" t="str">
            <v>26210611744898000390550010008902971186187617</v>
          </cell>
          <cell r="M491" t="str">
            <v>26 -  Pernambuco</v>
          </cell>
          <cell r="N491">
            <v>882</v>
          </cell>
        </row>
        <row r="492">
          <cell r="C492" t="str">
            <v>HOSPITAL PELÓPIDAS SILVEIRA</v>
          </cell>
          <cell r="E492" t="str">
            <v>3.14 - Alimentação Preparada</v>
          </cell>
          <cell r="F492">
            <v>25529293000120</v>
          </cell>
          <cell r="G492" t="str">
            <v>TAYNA NASCIMENTO DE MELO</v>
          </cell>
          <cell r="H492" t="str">
            <v>B</v>
          </cell>
          <cell r="I492" t="str">
            <v>S</v>
          </cell>
          <cell r="J492" t="str">
            <v>000011990</v>
          </cell>
          <cell r="K492">
            <v>44377</v>
          </cell>
          <cell r="L492" t="str">
            <v>26210625529293000120550010000119901767292649</v>
          </cell>
          <cell r="M492" t="str">
            <v>26 -  Pernambuco</v>
          </cell>
          <cell r="N492">
            <v>22.5</v>
          </cell>
        </row>
        <row r="493">
          <cell r="C493" t="str">
            <v>HOSPITAL PELÓPIDAS SILVEIRA</v>
          </cell>
          <cell r="E493" t="str">
            <v>3.14 - Alimentação Preparada</v>
          </cell>
          <cell r="F493">
            <v>29139948000104</v>
          </cell>
          <cell r="G493" t="str">
            <v>MARCELO MESQUITA DE ALMEIDA</v>
          </cell>
          <cell r="H493" t="str">
            <v>B</v>
          </cell>
          <cell r="I493" t="str">
            <v>S</v>
          </cell>
          <cell r="J493" t="str">
            <v>000001105</v>
          </cell>
          <cell r="K493">
            <v>44354</v>
          </cell>
          <cell r="L493" t="str">
            <v>26210629139948000104550010000011051966370651</v>
          </cell>
          <cell r="M493" t="str">
            <v>26 -  Pernambuco</v>
          </cell>
          <cell r="N493">
            <v>274.55</v>
          </cell>
        </row>
        <row r="494">
          <cell r="C494" t="str">
            <v>HOSPITAL PELÓPIDAS SILVEIRA</v>
          </cell>
          <cell r="E494" t="str">
            <v>3.14 - Alimentação Preparada</v>
          </cell>
          <cell r="F494">
            <v>18804868000100</v>
          </cell>
          <cell r="G494" t="str">
            <v>SILVANO SOTERO DA SILVA HORTIFRUTI</v>
          </cell>
          <cell r="H494" t="str">
            <v>B</v>
          </cell>
          <cell r="I494" t="str">
            <v>S</v>
          </cell>
          <cell r="J494" t="str">
            <v>000007562</v>
          </cell>
          <cell r="K494">
            <v>44354</v>
          </cell>
          <cell r="L494" t="str">
            <v>26210618804868000100550010000075621001243148</v>
          </cell>
          <cell r="M494" t="str">
            <v>26 -  Pernambuco</v>
          </cell>
          <cell r="N494">
            <v>213</v>
          </cell>
        </row>
        <row r="495">
          <cell r="C495" t="str">
            <v>HOSPITAL PELÓPIDAS SILVEIRA</v>
          </cell>
          <cell r="E495" t="str">
            <v>3.14 - Alimentação Preparada</v>
          </cell>
          <cell r="F495">
            <v>34056286000149</v>
          </cell>
          <cell r="G495" t="str">
            <v>N C DE BRITO DA CRUZ GOUVEIA EIRELI</v>
          </cell>
          <cell r="H495" t="str">
            <v>B</v>
          </cell>
          <cell r="I495" t="str">
            <v>S</v>
          </cell>
          <cell r="J495" t="str">
            <v>000001184</v>
          </cell>
          <cell r="K495">
            <v>44354</v>
          </cell>
          <cell r="L495" t="str">
            <v>26210634056286000149550040000011841000012200</v>
          </cell>
          <cell r="M495" t="str">
            <v>26 -  Pernambuco</v>
          </cell>
          <cell r="N495">
            <v>172.68</v>
          </cell>
        </row>
        <row r="496">
          <cell r="C496" t="str">
            <v>HOSPITAL PELÓPIDAS SILVEIRA</v>
          </cell>
          <cell r="E496" t="str">
            <v>3.14 - Alimentação Preparada</v>
          </cell>
          <cell r="F496">
            <v>32144442000106</v>
          </cell>
          <cell r="G496" t="str">
            <v>FL COMERCIO VAREJISTA DE HORTIFRUTIGRANJ</v>
          </cell>
          <cell r="H496" t="str">
            <v>B</v>
          </cell>
          <cell r="I496" t="str">
            <v>S</v>
          </cell>
          <cell r="J496" t="str">
            <v>010126</v>
          </cell>
          <cell r="K496">
            <v>44354</v>
          </cell>
          <cell r="L496" t="str">
            <v>26210632144442000106550000000101261110162216</v>
          </cell>
          <cell r="M496" t="str">
            <v>26 -  Pernambuco</v>
          </cell>
          <cell r="N496">
            <v>215.2</v>
          </cell>
        </row>
        <row r="497">
          <cell r="C497" t="str">
            <v>HOSPITAL PELÓPIDAS SILVEIRA</v>
          </cell>
          <cell r="E497" t="str">
            <v>3.14 - Alimentação Preparada</v>
          </cell>
          <cell r="F497">
            <v>32144442000106</v>
          </cell>
          <cell r="G497" t="str">
            <v>FL COMERCIO VAREJISTA DE HORTIFRUTIGRANJ</v>
          </cell>
          <cell r="H497" t="str">
            <v>B</v>
          </cell>
          <cell r="I497" t="str">
            <v>S</v>
          </cell>
          <cell r="J497" t="str">
            <v>010148</v>
          </cell>
          <cell r="K497">
            <v>44354</v>
          </cell>
          <cell r="L497" t="str">
            <v>26210632144442000106550000000101481110164267</v>
          </cell>
          <cell r="M497" t="str">
            <v>26 -  Pernambuco</v>
          </cell>
          <cell r="N497">
            <v>166.73</v>
          </cell>
        </row>
        <row r="498">
          <cell r="C498" t="str">
            <v>HOSPITAL PELÓPIDAS SILVEIRA</v>
          </cell>
          <cell r="E498" t="str">
            <v>3.14 - Alimentação Preparada</v>
          </cell>
          <cell r="F498">
            <v>15001920000100</v>
          </cell>
          <cell r="G498" t="str">
            <v>ASAHI DISTRIBUIDORA DE OVOS LTDA</v>
          </cell>
          <cell r="H498" t="str">
            <v>B</v>
          </cell>
          <cell r="I498" t="str">
            <v>S</v>
          </cell>
          <cell r="J498" t="str">
            <v>000029291</v>
          </cell>
          <cell r="K498">
            <v>44355</v>
          </cell>
          <cell r="L498" t="str">
            <v>26210615001920000100550010000292911004640328</v>
          </cell>
          <cell r="M498" t="str">
            <v>26 -  Pernambuco</v>
          </cell>
          <cell r="N498">
            <v>455</v>
          </cell>
        </row>
        <row r="499">
          <cell r="C499" t="str">
            <v>HOSPITAL PELÓPIDAS SILVEIRA</v>
          </cell>
          <cell r="E499" t="str">
            <v>3.14 - Alimentação Preparada</v>
          </cell>
          <cell r="F499">
            <v>29139948000104</v>
          </cell>
          <cell r="G499" t="str">
            <v>MARCELO MESQUITA DE ALMEIDA</v>
          </cell>
          <cell r="H499" t="str">
            <v>B</v>
          </cell>
          <cell r="I499" t="str">
            <v>S</v>
          </cell>
          <cell r="J499" t="str">
            <v>000001110</v>
          </cell>
          <cell r="K499">
            <v>44355</v>
          </cell>
          <cell r="L499" t="str">
            <v>26210629139948000104550010000011101629830452</v>
          </cell>
          <cell r="M499" t="str">
            <v>26 -  Pernambuco</v>
          </cell>
          <cell r="N499">
            <v>357.8</v>
          </cell>
        </row>
        <row r="500">
          <cell r="C500" t="str">
            <v>HOSPITAL PELÓPIDAS SILVEIRA</v>
          </cell>
          <cell r="E500" t="str">
            <v>3.14 - Alimentação Preparada</v>
          </cell>
          <cell r="F500">
            <v>18804868000100</v>
          </cell>
          <cell r="G500" t="str">
            <v>SILVANO SOTERO DA SILVA HORTIFRUTI</v>
          </cell>
          <cell r="H500" t="str">
            <v>B</v>
          </cell>
          <cell r="I500" t="str">
            <v>S</v>
          </cell>
          <cell r="J500" t="str">
            <v>000007568</v>
          </cell>
          <cell r="K500">
            <v>44355</v>
          </cell>
          <cell r="L500" t="str">
            <v>26210618804868000100550010000075681001243575</v>
          </cell>
          <cell r="M500" t="str">
            <v>26 -  Pernambuco</v>
          </cell>
          <cell r="N500">
            <v>375</v>
          </cell>
        </row>
        <row r="501">
          <cell r="C501" t="str">
            <v>HOSPITAL PELÓPIDAS SILVEIRA</v>
          </cell>
          <cell r="E501" t="str">
            <v>3.14 - Alimentação Preparada</v>
          </cell>
          <cell r="F501">
            <v>34056286000149</v>
          </cell>
          <cell r="G501" t="str">
            <v>N C DE BRITO DA CRUZ GOUVEIA EIRELI</v>
          </cell>
          <cell r="H501" t="str">
            <v>B</v>
          </cell>
          <cell r="I501" t="str">
            <v>S</v>
          </cell>
          <cell r="J501" t="str">
            <v>000001187</v>
          </cell>
          <cell r="K501">
            <v>44355</v>
          </cell>
          <cell r="L501" t="str">
            <v>26210634056286000149550040000011871000012252</v>
          </cell>
          <cell r="M501" t="str">
            <v>26 -  Pernambuco</v>
          </cell>
          <cell r="N501">
            <v>470.73</v>
          </cell>
        </row>
        <row r="502">
          <cell r="C502" t="str">
            <v>HOSPITAL PELÓPIDAS SILVEIRA</v>
          </cell>
          <cell r="E502" t="str">
            <v>3.14 - Alimentação Preparada</v>
          </cell>
          <cell r="F502">
            <v>18993815000184</v>
          </cell>
          <cell r="G502" t="str">
            <v>HILTON VIEIRA COSTA</v>
          </cell>
          <cell r="H502" t="str">
            <v>B</v>
          </cell>
          <cell r="I502" t="str">
            <v>S</v>
          </cell>
          <cell r="J502" t="str">
            <v>583</v>
          </cell>
          <cell r="K502">
            <v>44355</v>
          </cell>
          <cell r="L502" t="str">
            <v>26210618993815000184550020000005831752020730</v>
          </cell>
          <cell r="M502" t="str">
            <v>26 -  Pernambuco</v>
          </cell>
          <cell r="N502">
            <v>360.7</v>
          </cell>
        </row>
        <row r="503">
          <cell r="C503" t="str">
            <v>HOSPITAL PELÓPIDAS SILVEIRA</v>
          </cell>
          <cell r="E503" t="str">
            <v>3.14 - Alimentação Preparada</v>
          </cell>
          <cell r="F503">
            <v>18993815000184</v>
          </cell>
          <cell r="G503" t="str">
            <v>HILTON VIEIRA COSTA</v>
          </cell>
          <cell r="H503" t="str">
            <v>B</v>
          </cell>
          <cell r="I503" t="str">
            <v>S</v>
          </cell>
          <cell r="J503" t="str">
            <v>574</v>
          </cell>
          <cell r="K503">
            <v>44355</v>
          </cell>
          <cell r="L503" t="str">
            <v>26210618993815000184550020000005741320248560</v>
          </cell>
          <cell r="M503" t="str">
            <v>26 -  Pernambuco</v>
          </cell>
          <cell r="N503">
            <v>737.5</v>
          </cell>
        </row>
        <row r="504">
          <cell r="C504" t="str">
            <v>HOSPITAL PELÓPIDAS SILVEIRA</v>
          </cell>
          <cell r="E504" t="str">
            <v>3.14 - Alimentação Preparada</v>
          </cell>
          <cell r="F504">
            <v>18804868000100</v>
          </cell>
          <cell r="G504" t="str">
            <v>SILVANO SOTERO DA SILVA HORTIFRUTI</v>
          </cell>
          <cell r="H504" t="str">
            <v>B</v>
          </cell>
          <cell r="I504" t="str">
            <v>S</v>
          </cell>
          <cell r="J504" t="str">
            <v>000007588</v>
          </cell>
          <cell r="K504">
            <v>44362</v>
          </cell>
          <cell r="L504" t="str">
            <v>26210618804868000100550010000075881001244272</v>
          </cell>
          <cell r="M504" t="str">
            <v>26 -  Pernambuco</v>
          </cell>
          <cell r="N504">
            <v>297</v>
          </cell>
        </row>
        <row r="505">
          <cell r="C505" t="str">
            <v>HOSPITAL PELÓPIDAS SILVEIRA</v>
          </cell>
          <cell r="E505" t="str">
            <v>3.14 - Alimentação Preparada</v>
          </cell>
          <cell r="F505">
            <v>18804868000100</v>
          </cell>
          <cell r="G505" t="str">
            <v>SILVANO SOTERO DA SILVA HORTIFRUTI</v>
          </cell>
          <cell r="H505" t="str">
            <v>B</v>
          </cell>
          <cell r="I505" t="str">
            <v>S</v>
          </cell>
          <cell r="J505" t="str">
            <v>000007582</v>
          </cell>
          <cell r="K505">
            <v>44362</v>
          </cell>
          <cell r="L505" t="str">
            <v>26210618804868000100550010000075821001243949</v>
          </cell>
          <cell r="M505" t="str">
            <v>26 -  Pernambuco</v>
          </cell>
          <cell r="N505">
            <v>259</v>
          </cell>
        </row>
        <row r="506">
          <cell r="C506" t="str">
            <v>HOSPITAL PELÓPIDAS SILVEIRA</v>
          </cell>
          <cell r="E506" t="str">
            <v>3.14 - Alimentação Preparada</v>
          </cell>
          <cell r="F506">
            <v>34056286000149</v>
          </cell>
          <cell r="G506" t="str">
            <v>N C DE BRITO DA CRUZ GOUVEIA EIRELI</v>
          </cell>
          <cell r="H506" t="str">
            <v>B</v>
          </cell>
          <cell r="I506" t="str">
            <v>S</v>
          </cell>
          <cell r="J506" t="str">
            <v>000001194</v>
          </cell>
          <cell r="K506">
            <v>44362</v>
          </cell>
          <cell r="L506" t="str">
            <v>26210634056286000149550040000011941000012346</v>
          </cell>
          <cell r="M506" t="str">
            <v>26 -  Pernambuco</v>
          </cell>
          <cell r="N506">
            <v>503.84</v>
          </cell>
        </row>
        <row r="507">
          <cell r="C507" t="str">
            <v>HOSPITAL PELÓPIDAS SILVEIRA</v>
          </cell>
          <cell r="E507" t="str">
            <v>3.14 - Alimentação Preparada</v>
          </cell>
          <cell r="F507">
            <v>18993815000184</v>
          </cell>
          <cell r="G507" t="str">
            <v>HILTON VIEIRA COSTA</v>
          </cell>
          <cell r="H507" t="str">
            <v>B</v>
          </cell>
          <cell r="I507" t="str">
            <v>S</v>
          </cell>
          <cell r="J507" t="str">
            <v>592</v>
          </cell>
          <cell r="K507">
            <v>44362</v>
          </cell>
          <cell r="L507" t="str">
            <v>26210618993815000184550020000005921831675070</v>
          </cell>
          <cell r="M507" t="str">
            <v>26 -  Pernambuco</v>
          </cell>
          <cell r="N507">
            <v>363.5</v>
          </cell>
        </row>
        <row r="508">
          <cell r="C508" t="str">
            <v>HOSPITAL PELÓPIDAS SILVEIRA</v>
          </cell>
          <cell r="E508" t="str">
            <v>3.14 - Alimentação Preparada</v>
          </cell>
          <cell r="F508">
            <v>32144442000106</v>
          </cell>
          <cell r="G508" t="str">
            <v>FL COMERCIO VAREJISTA DE HORTIFRUTIGRANJ</v>
          </cell>
          <cell r="H508" t="str">
            <v>B</v>
          </cell>
          <cell r="I508" t="str">
            <v>S</v>
          </cell>
          <cell r="J508" t="str">
            <v>010268</v>
          </cell>
          <cell r="K508">
            <v>44362</v>
          </cell>
          <cell r="L508" t="str">
            <v>26210632144442000106550000000102681120166244</v>
          </cell>
          <cell r="M508" t="str">
            <v>26 -  Pernambuco</v>
          </cell>
          <cell r="N508">
            <v>186.33</v>
          </cell>
        </row>
        <row r="509">
          <cell r="C509" t="str">
            <v>HOSPITAL PELÓPIDAS SILVEIRA</v>
          </cell>
          <cell r="E509" t="str">
            <v>3.14 - Alimentação Preparada</v>
          </cell>
          <cell r="F509">
            <v>32144442000106</v>
          </cell>
          <cell r="G509" t="str">
            <v>FL COMERCIO VAREJISTA DE HORTIFRUTIGRANJ</v>
          </cell>
          <cell r="H509" t="str">
            <v>B</v>
          </cell>
          <cell r="I509" t="str">
            <v>S</v>
          </cell>
          <cell r="J509" t="str">
            <v>010227</v>
          </cell>
          <cell r="K509">
            <v>44362</v>
          </cell>
          <cell r="L509" t="str">
            <v>26210632144442000106550000000102271120162254</v>
          </cell>
          <cell r="M509" t="str">
            <v>26 -  Pernambuco</v>
          </cell>
          <cell r="N509">
            <v>188.25</v>
          </cell>
        </row>
        <row r="510">
          <cell r="C510" t="str">
            <v>HOSPITAL PELÓPIDAS SILVEIRA</v>
          </cell>
          <cell r="E510" t="str">
            <v>3.14 - Alimentação Preparada</v>
          </cell>
          <cell r="F510">
            <v>29139948000104</v>
          </cell>
          <cell r="G510" t="str">
            <v>MARCELO MESQUITA DE ALMEIDA</v>
          </cell>
          <cell r="H510" t="str">
            <v>B</v>
          </cell>
          <cell r="I510" t="str">
            <v>S</v>
          </cell>
          <cell r="J510" t="str">
            <v>000001122</v>
          </cell>
          <cell r="K510">
            <v>44364</v>
          </cell>
          <cell r="L510" t="str">
            <v>26210629139948000104550010000011221655629360</v>
          </cell>
          <cell r="M510" t="str">
            <v>26 -  Pernambuco</v>
          </cell>
          <cell r="N510">
            <v>305</v>
          </cell>
        </row>
        <row r="511">
          <cell r="C511" t="str">
            <v>HOSPITAL PELÓPIDAS SILVEIRA</v>
          </cell>
          <cell r="E511" t="str">
            <v>3.14 - Alimentação Preparada</v>
          </cell>
          <cell r="F511">
            <v>29139948000104</v>
          </cell>
          <cell r="G511" t="str">
            <v>MARCELO MESQUITA DE ALMEIDA</v>
          </cell>
          <cell r="H511" t="str">
            <v>B</v>
          </cell>
          <cell r="I511" t="str">
            <v>S</v>
          </cell>
          <cell r="J511" t="str">
            <v>000001129</v>
          </cell>
          <cell r="K511">
            <v>44364</v>
          </cell>
          <cell r="L511" t="str">
            <v>26210629139948000104550010000011291044907275</v>
          </cell>
          <cell r="M511" t="str">
            <v>26 -  Pernambuco</v>
          </cell>
          <cell r="N511">
            <v>658.8</v>
          </cell>
        </row>
        <row r="512">
          <cell r="C512" t="str">
            <v>HOSPITAL PELÓPIDAS SILVEIRA</v>
          </cell>
          <cell r="E512" t="str">
            <v>3.14 - Alimentação Preparada</v>
          </cell>
          <cell r="F512">
            <v>18804868000100</v>
          </cell>
          <cell r="G512" t="str">
            <v>SILVANO SOTERO DA SILVA HORTIFRUTI</v>
          </cell>
          <cell r="H512" t="str">
            <v>B</v>
          </cell>
          <cell r="I512" t="str">
            <v>S</v>
          </cell>
          <cell r="J512" t="str">
            <v>000007601</v>
          </cell>
          <cell r="K512">
            <v>44364</v>
          </cell>
          <cell r="L512" t="str">
            <v>26210618804868000100550010000076011001244705</v>
          </cell>
          <cell r="M512" t="str">
            <v>26 -  Pernambuco</v>
          </cell>
          <cell r="N512">
            <v>275.5</v>
          </cell>
        </row>
        <row r="513">
          <cell r="C513" t="str">
            <v>HOSPITAL PELÓPIDAS SILVEIRA</v>
          </cell>
          <cell r="E513" t="str">
            <v>3.14 - Alimentação Preparada</v>
          </cell>
          <cell r="F513">
            <v>34056286000149</v>
          </cell>
          <cell r="G513" t="str">
            <v>N C DE BRITO DA CRUZ GOUVEIA EIRELI</v>
          </cell>
          <cell r="H513" t="str">
            <v>B</v>
          </cell>
          <cell r="I513" t="str">
            <v>S</v>
          </cell>
          <cell r="J513" t="str">
            <v>000001204</v>
          </cell>
          <cell r="K513">
            <v>44364</v>
          </cell>
          <cell r="L513" t="str">
            <v>26210634056286000149550040000012041000012450</v>
          </cell>
          <cell r="M513" t="str">
            <v>26 -  Pernambuco</v>
          </cell>
          <cell r="N513">
            <v>317.68</v>
          </cell>
        </row>
        <row r="514">
          <cell r="C514" t="str">
            <v>HOSPITAL PELÓPIDAS SILVEIRA</v>
          </cell>
          <cell r="E514" t="str">
            <v>3.14 - Alimentação Preparada</v>
          </cell>
          <cell r="F514">
            <v>34056286000149</v>
          </cell>
          <cell r="G514" t="str">
            <v>N C DE BRITO DA CRUZ GOUVEIA EIRELI</v>
          </cell>
          <cell r="H514" t="str">
            <v>B</v>
          </cell>
          <cell r="I514" t="str">
            <v>S</v>
          </cell>
          <cell r="J514" t="str">
            <v>000001196</v>
          </cell>
          <cell r="K514">
            <v>44364</v>
          </cell>
          <cell r="L514" t="str">
            <v>26210634056286000149550040000011961000012367</v>
          </cell>
          <cell r="M514" t="str">
            <v>26 -  Pernambuco</v>
          </cell>
          <cell r="N514">
            <v>287.38</v>
          </cell>
        </row>
        <row r="515">
          <cell r="C515" t="str">
            <v>HOSPITAL PELÓPIDAS SILVEIRA</v>
          </cell>
          <cell r="E515" t="str">
            <v>3.14 - Alimentação Preparada</v>
          </cell>
          <cell r="F515">
            <v>18993815000184</v>
          </cell>
          <cell r="G515" t="str">
            <v>HILTON VIEIRA COSTA</v>
          </cell>
          <cell r="H515" t="str">
            <v>B</v>
          </cell>
          <cell r="I515" t="str">
            <v>S</v>
          </cell>
          <cell r="J515" t="str">
            <v>604</v>
          </cell>
          <cell r="K515">
            <v>44364</v>
          </cell>
          <cell r="L515" t="str">
            <v>26210618993815000184550020000006041727507640</v>
          </cell>
          <cell r="M515" t="str">
            <v>26 -  Pernambuco</v>
          </cell>
          <cell r="N515">
            <v>435.45</v>
          </cell>
        </row>
        <row r="516">
          <cell r="C516" t="str">
            <v>HOSPITAL PELÓPIDAS SILVEIRA</v>
          </cell>
          <cell r="E516" t="str">
            <v>3.14 - Alimentação Preparada</v>
          </cell>
          <cell r="F516">
            <v>18993815000184</v>
          </cell>
          <cell r="G516" t="str">
            <v>HILTON VIEIRA COSTA</v>
          </cell>
          <cell r="H516" t="str">
            <v>B</v>
          </cell>
          <cell r="I516" t="str">
            <v>S</v>
          </cell>
          <cell r="J516" t="str">
            <v>614</v>
          </cell>
          <cell r="K516">
            <v>44364</v>
          </cell>
          <cell r="L516" t="str">
            <v>26210618993815000184550020000006141419357945</v>
          </cell>
          <cell r="M516" t="str">
            <v>26 -  Pernambuco</v>
          </cell>
          <cell r="N516">
            <v>482.65</v>
          </cell>
        </row>
        <row r="517">
          <cell r="C517" t="str">
            <v>HOSPITAL PELÓPIDAS SILVEIRA</v>
          </cell>
          <cell r="E517" t="str">
            <v>3.14 - Alimentação Preparada</v>
          </cell>
          <cell r="F517">
            <v>29139948000104</v>
          </cell>
          <cell r="G517" t="str">
            <v>MARCELO MESQUITA DE ALMEIDA</v>
          </cell>
          <cell r="H517" t="str">
            <v>B</v>
          </cell>
          <cell r="I517" t="str">
            <v>S</v>
          </cell>
          <cell r="J517" t="str">
            <v>000001134</v>
          </cell>
          <cell r="K517">
            <v>44369</v>
          </cell>
          <cell r="L517" t="str">
            <v>26210629139948000104550010000011341020412381</v>
          </cell>
          <cell r="M517" t="str">
            <v>26 -  Pernambuco</v>
          </cell>
          <cell r="N517">
            <v>850.2</v>
          </cell>
        </row>
        <row r="518">
          <cell r="C518" t="str">
            <v>HOSPITAL PELÓPIDAS SILVEIRA</v>
          </cell>
          <cell r="E518" t="str">
            <v>3.14 - Alimentação Preparada</v>
          </cell>
          <cell r="F518">
            <v>18993815000184</v>
          </cell>
          <cell r="G518" t="str">
            <v>HILTON VIEIRA COSTA</v>
          </cell>
          <cell r="H518" t="str">
            <v>B</v>
          </cell>
          <cell r="I518" t="str">
            <v>S</v>
          </cell>
          <cell r="J518" t="str">
            <v>623</v>
          </cell>
          <cell r="K518">
            <v>44369</v>
          </cell>
          <cell r="L518" t="str">
            <v>26210618993815000184550020000006231552660008</v>
          </cell>
          <cell r="M518" t="str">
            <v>26 -  Pernambuco</v>
          </cell>
          <cell r="N518">
            <v>358.65</v>
          </cell>
        </row>
        <row r="519">
          <cell r="C519" t="str">
            <v>HOSPITAL PELÓPIDAS SILVEIRA</v>
          </cell>
          <cell r="E519" t="str">
            <v>3.14 - Alimentação Preparada</v>
          </cell>
          <cell r="F519">
            <v>32144442000106</v>
          </cell>
          <cell r="G519" t="str">
            <v>FL COMERCIO VAREJISTA DE HORTIFRUTIGRANJ</v>
          </cell>
          <cell r="H519" t="str">
            <v>B</v>
          </cell>
          <cell r="I519" t="str">
            <v>S</v>
          </cell>
          <cell r="J519" t="str">
            <v>010397</v>
          </cell>
          <cell r="K519">
            <v>44369</v>
          </cell>
          <cell r="L519" t="str">
            <v>26210632144442000106550000000103971130169200</v>
          </cell>
          <cell r="M519" t="str">
            <v>26 -  Pernambuco</v>
          </cell>
          <cell r="N519">
            <v>131.22999999999999</v>
          </cell>
        </row>
        <row r="520">
          <cell r="C520" t="str">
            <v>HOSPITAL PELÓPIDAS SILVEIRA</v>
          </cell>
          <cell r="E520" t="str">
            <v>3.14 - Alimentação Preparada</v>
          </cell>
          <cell r="F520">
            <v>29139948000104</v>
          </cell>
          <cell r="G520" t="str">
            <v>MARCELO MESQUITA DE ALMEIDA</v>
          </cell>
          <cell r="H520" t="str">
            <v>B</v>
          </cell>
          <cell r="I520" t="str">
            <v>S</v>
          </cell>
          <cell r="J520" t="str">
            <v>000001130</v>
          </cell>
          <cell r="K520">
            <v>44372</v>
          </cell>
          <cell r="L520" t="str">
            <v>26210629139948000104550010000011301849494403</v>
          </cell>
          <cell r="M520" t="str">
            <v>26 -  Pernambuco</v>
          </cell>
          <cell r="N520">
            <v>624.9</v>
          </cell>
        </row>
        <row r="521">
          <cell r="C521" t="str">
            <v>HOSPITAL PELÓPIDAS SILVEIRA</v>
          </cell>
          <cell r="E521" t="str">
            <v>3.14 - Alimentação Preparada</v>
          </cell>
          <cell r="F521">
            <v>18804868000100</v>
          </cell>
          <cell r="G521" t="str">
            <v>SILVANO SOTERO DA SILVA HORTIFRUTI</v>
          </cell>
          <cell r="H521" t="str">
            <v>B</v>
          </cell>
          <cell r="I521" t="str">
            <v>S</v>
          </cell>
          <cell r="J521" t="str">
            <v>000007614</v>
          </cell>
          <cell r="K521">
            <v>44372</v>
          </cell>
          <cell r="L521" t="str">
            <v>26210618804868000100550010000076141001245033</v>
          </cell>
          <cell r="M521" t="str">
            <v>26 -  Pernambuco</v>
          </cell>
          <cell r="N521">
            <v>422.5</v>
          </cell>
        </row>
        <row r="522">
          <cell r="C522" t="str">
            <v>HOSPITAL PELÓPIDAS SILVEIRA</v>
          </cell>
          <cell r="E522" t="str">
            <v>3.14 - Alimentação Preparada</v>
          </cell>
          <cell r="F522">
            <v>34056286000149</v>
          </cell>
          <cell r="G522" t="str">
            <v>N C DE BRITO DA CRUZ GOUVEIA EIRELI</v>
          </cell>
          <cell r="H522" t="str">
            <v>B</v>
          </cell>
          <cell r="I522" t="str">
            <v>S</v>
          </cell>
          <cell r="J522" t="str">
            <v>000001205</v>
          </cell>
          <cell r="K522">
            <v>44372</v>
          </cell>
          <cell r="L522" t="str">
            <v>26210634056286000149550040000012051000012465</v>
          </cell>
          <cell r="M522" t="str">
            <v>26 -  Pernambuco</v>
          </cell>
          <cell r="N522">
            <v>437.36</v>
          </cell>
        </row>
        <row r="523">
          <cell r="C523" t="str">
            <v>HOSPITAL PELÓPIDAS SILVEIRA</v>
          </cell>
          <cell r="E523" t="str">
            <v>3.14 - Alimentação Preparada</v>
          </cell>
          <cell r="F523">
            <v>29139948000104</v>
          </cell>
          <cell r="G523" t="str">
            <v>MARCELO MESQUITA DE ALMEIDA</v>
          </cell>
          <cell r="H523" t="str">
            <v>B</v>
          </cell>
          <cell r="I523" t="str">
            <v>S</v>
          </cell>
          <cell r="J523" t="str">
            <v>000001140</v>
          </cell>
          <cell r="K523">
            <v>44376</v>
          </cell>
          <cell r="L523" t="str">
            <v>26210629139948000104550010000011401102282497</v>
          </cell>
          <cell r="M523" t="str">
            <v>26 -  Pernambuco</v>
          </cell>
          <cell r="N523">
            <v>526</v>
          </cell>
        </row>
        <row r="524">
          <cell r="C524" t="str">
            <v>HOSPITAL PELÓPIDAS SILVEIRA</v>
          </cell>
          <cell r="E524" t="str">
            <v>3.14 - Alimentação Preparada</v>
          </cell>
          <cell r="F524">
            <v>29139948000104</v>
          </cell>
          <cell r="G524" t="str">
            <v>MARCELO MESQUITA DE ALMEIDA</v>
          </cell>
          <cell r="H524" t="str">
            <v>B</v>
          </cell>
          <cell r="I524" t="str">
            <v>S</v>
          </cell>
          <cell r="J524" t="str">
            <v>000001148</v>
          </cell>
          <cell r="K524">
            <v>44376</v>
          </cell>
          <cell r="L524" t="str">
            <v>26210629139948000104550010000011481663253796</v>
          </cell>
          <cell r="M524" t="str">
            <v>26 -  Pernambuco</v>
          </cell>
          <cell r="N524">
            <v>602.29999999999995</v>
          </cell>
        </row>
        <row r="525">
          <cell r="C525" t="str">
            <v>HOSPITAL PELÓPIDAS SILVEIRA</v>
          </cell>
          <cell r="E525" t="str">
            <v>3.14 - Alimentação Preparada</v>
          </cell>
          <cell r="F525">
            <v>18804868000100</v>
          </cell>
          <cell r="G525" t="str">
            <v>SILVANO SOTERO DA SILVA HORTIFRUTI</v>
          </cell>
          <cell r="H525" t="str">
            <v>B</v>
          </cell>
          <cell r="I525" t="str">
            <v>S</v>
          </cell>
          <cell r="J525" t="str">
            <v>000007639</v>
          </cell>
          <cell r="K525">
            <v>44376</v>
          </cell>
          <cell r="L525" t="str">
            <v>26210618804868000100550010000076391001245873</v>
          </cell>
          <cell r="M525" t="str">
            <v>26 -  Pernambuco</v>
          </cell>
          <cell r="N525">
            <v>393.5</v>
          </cell>
        </row>
        <row r="526">
          <cell r="C526" t="str">
            <v>HOSPITAL PELÓPIDAS SILVEIRA</v>
          </cell>
          <cell r="E526" t="str">
            <v>3.14 - Alimentação Preparada</v>
          </cell>
          <cell r="F526">
            <v>18804868000100</v>
          </cell>
          <cell r="G526" t="str">
            <v>SILVANO SOTERO DA SILVA HORTIFRUTI</v>
          </cell>
          <cell r="H526" t="str">
            <v>B</v>
          </cell>
          <cell r="I526" t="str">
            <v>S</v>
          </cell>
          <cell r="J526" t="str">
            <v>000007628</v>
          </cell>
          <cell r="K526">
            <v>44376</v>
          </cell>
          <cell r="L526" t="str">
            <v>26210618804868000100550010000076281001245497</v>
          </cell>
          <cell r="M526" t="str">
            <v>26 -  Pernambuco</v>
          </cell>
          <cell r="N526">
            <v>275.5</v>
          </cell>
        </row>
        <row r="527">
          <cell r="C527" t="str">
            <v>HOSPITAL PELÓPIDAS SILVEIRA</v>
          </cell>
          <cell r="E527" t="str">
            <v>3.14 - Alimentação Preparada</v>
          </cell>
          <cell r="F527">
            <v>34056286000149</v>
          </cell>
          <cell r="G527" t="str">
            <v>N C DE BRITO DA CRUZ GOUVEIA EIRELI</v>
          </cell>
          <cell r="H527" t="str">
            <v>B</v>
          </cell>
          <cell r="I527" t="str">
            <v>S</v>
          </cell>
          <cell r="J527" t="str">
            <v>000001216</v>
          </cell>
          <cell r="K527">
            <v>44376</v>
          </cell>
          <cell r="L527" t="str">
            <v>26210634056286000149550040000012161000012582</v>
          </cell>
          <cell r="M527" t="str">
            <v>26 -  Pernambuco</v>
          </cell>
          <cell r="N527">
            <v>226.73</v>
          </cell>
        </row>
        <row r="528">
          <cell r="C528" t="str">
            <v>HOSPITAL PELÓPIDAS SILVEIRA</v>
          </cell>
          <cell r="E528" t="str">
            <v>3.14 - Alimentação Preparada</v>
          </cell>
          <cell r="F528">
            <v>34056286000149</v>
          </cell>
          <cell r="G528" t="str">
            <v>N C DE BRITO DA CRUZ GOUVEIA EIRELI</v>
          </cell>
          <cell r="H528" t="str">
            <v>B</v>
          </cell>
          <cell r="I528" t="str">
            <v>S</v>
          </cell>
          <cell r="J528" t="str">
            <v>000001211</v>
          </cell>
          <cell r="K528">
            <v>44376</v>
          </cell>
          <cell r="L528" t="str">
            <v>26210634056286000149550040000012111000012527</v>
          </cell>
          <cell r="M528" t="str">
            <v>26 -  Pernambuco</v>
          </cell>
          <cell r="N528">
            <v>376.16</v>
          </cell>
        </row>
        <row r="529">
          <cell r="C529" t="str">
            <v>HOSPITAL PELÓPIDAS SILVEIRA</v>
          </cell>
          <cell r="E529" t="str">
            <v>3.14 - Alimentação Preparada</v>
          </cell>
          <cell r="F529">
            <v>18993815000184</v>
          </cell>
          <cell r="G529" t="str">
            <v>HILTON VIEIRA COSTA</v>
          </cell>
          <cell r="H529" t="str">
            <v>B</v>
          </cell>
          <cell r="I529" t="str">
            <v>S</v>
          </cell>
          <cell r="J529" t="str">
            <v>634</v>
          </cell>
          <cell r="K529">
            <v>44376</v>
          </cell>
          <cell r="L529" t="str">
            <v>26210618993815000184550020000006341843921553</v>
          </cell>
          <cell r="M529" t="str">
            <v>26 -  Pernambuco</v>
          </cell>
          <cell r="N529">
            <v>442.45</v>
          </cell>
        </row>
        <row r="530">
          <cell r="C530" t="str">
            <v>HOSPITAL PELÓPIDAS SILVEIRA</v>
          </cell>
          <cell r="E530" t="str">
            <v>3.14 - Alimentação Preparada</v>
          </cell>
          <cell r="F530">
            <v>18993815000184</v>
          </cell>
          <cell r="G530" t="str">
            <v>HILTON VIEIRA COSTA</v>
          </cell>
          <cell r="H530" t="str">
            <v>B</v>
          </cell>
          <cell r="I530" t="str">
            <v>S</v>
          </cell>
          <cell r="J530" t="str">
            <v>645</v>
          </cell>
          <cell r="K530">
            <v>44376</v>
          </cell>
          <cell r="L530" t="str">
            <v>26210618993815000184550020000006451909329324</v>
          </cell>
          <cell r="M530" t="str">
            <v>26 -  Pernambuco</v>
          </cell>
          <cell r="N530">
            <v>359.4</v>
          </cell>
        </row>
        <row r="531">
          <cell r="C531" t="str">
            <v>HOSPITAL PELÓPIDAS SILVEIRA</v>
          </cell>
          <cell r="E531" t="str">
            <v>3.14 - Alimentação Preparada</v>
          </cell>
          <cell r="F531">
            <v>32144442000106</v>
          </cell>
          <cell r="G531" t="str">
            <v>FL COMERCIO VAREJISTA DE HORTIFRUTIGRANJ</v>
          </cell>
          <cell r="H531" t="str">
            <v>B</v>
          </cell>
          <cell r="I531" t="str">
            <v>S</v>
          </cell>
          <cell r="J531" t="str">
            <v>010443</v>
          </cell>
          <cell r="K531">
            <v>44376</v>
          </cell>
          <cell r="L531" t="str">
            <v>26210632144442000106550000000104431140164273</v>
          </cell>
          <cell r="M531" t="str">
            <v>26 -  Pernambuco</v>
          </cell>
          <cell r="N531">
            <v>215.8</v>
          </cell>
        </row>
        <row r="532">
          <cell r="C532" t="str">
            <v>HOSPITAL PELÓPIDAS SILVEIRA</v>
          </cell>
          <cell r="E532" t="str">
            <v>3.14 - Alimentação Preparada</v>
          </cell>
          <cell r="F532">
            <v>18804868000100</v>
          </cell>
          <cell r="G532" t="str">
            <v>SILVANO SOTERO DA SILVA HORTIFRUTI</v>
          </cell>
          <cell r="H532" t="str">
            <v>B</v>
          </cell>
          <cell r="I532" t="str">
            <v>S</v>
          </cell>
          <cell r="J532" t="str">
            <v>000007650</v>
          </cell>
          <cell r="K532">
            <v>44377</v>
          </cell>
          <cell r="L532" t="str">
            <v>26210618804868000100550010000076501001246273</v>
          </cell>
          <cell r="M532" t="str">
            <v>26 -  Pernambuco</v>
          </cell>
          <cell r="N532">
            <v>417.6</v>
          </cell>
        </row>
        <row r="533">
          <cell r="C533" t="str">
            <v>HOSPITAL PELÓPIDAS SILVEIRA</v>
          </cell>
          <cell r="E533" t="str">
            <v>3.14 - Alimentação Preparada</v>
          </cell>
          <cell r="F533">
            <v>34056286000149</v>
          </cell>
          <cell r="G533" t="str">
            <v>N C DE BRITO DA CRUZ GOUVEIA EIRELI</v>
          </cell>
          <cell r="H533" t="str">
            <v>B</v>
          </cell>
          <cell r="I533" t="str">
            <v>S</v>
          </cell>
          <cell r="J533" t="str">
            <v>000001225</v>
          </cell>
          <cell r="K533">
            <v>44377</v>
          </cell>
          <cell r="L533" t="str">
            <v>26210634056286000149550040000012251000012700</v>
          </cell>
          <cell r="M533" t="str">
            <v>26 -  Pernambuco</v>
          </cell>
          <cell r="N533">
            <v>255.48</v>
          </cell>
        </row>
        <row r="534">
          <cell r="C534" t="str">
            <v>HOSPITAL PELÓPIDAS SILVEIRA</v>
          </cell>
          <cell r="E534" t="str">
            <v>3.14 - Alimentação Preparada</v>
          </cell>
          <cell r="F534">
            <v>18993815000184</v>
          </cell>
          <cell r="G534" t="str">
            <v>HILTON VIEIRA COSTA</v>
          </cell>
          <cell r="H534" t="str">
            <v>B</v>
          </cell>
          <cell r="I534" t="str">
            <v>S</v>
          </cell>
          <cell r="J534" t="str">
            <v>653</v>
          </cell>
          <cell r="K534">
            <v>44377</v>
          </cell>
          <cell r="L534" t="str">
            <v>26210618993815000184550020000006531159455274</v>
          </cell>
          <cell r="M534" t="str">
            <v>26 -  Pernambuco</v>
          </cell>
          <cell r="N534">
            <v>348.75</v>
          </cell>
        </row>
        <row r="535">
          <cell r="C535" t="str">
            <v>HOSPITAL PELÓPIDAS SILVEIRA</v>
          </cell>
          <cell r="E535" t="str">
            <v>3.14 - Alimentação Preparada</v>
          </cell>
          <cell r="F535">
            <v>32144442000106</v>
          </cell>
          <cell r="G535" t="str">
            <v>FL COMERCIO VAREJISTA DE HORTIFRUTIGRANJ</v>
          </cell>
          <cell r="H535" t="str">
            <v>B</v>
          </cell>
          <cell r="I535" t="str">
            <v>S</v>
          </cell>
          <cell r="J535" t="str">
            <v>010507</v>
          </cell>
          <cell r="K535">
            <v>44377</v>
          </cell>
          <cell r="L535" t="str">
            <v>26210632144442000106550000000105071150160210</v>
          </cell>
          <cell r="M535" t="str">
            <v>26 -  Pernambuco</v>
          </cell>
          <cell r="N535">
            <v>195.33</v>
          </cell>
        </row>
        <row r="536">
          <cell r="C536" t="str">
            <v>HOSPITAL PELÓPIDAS SILVEIRA</v>
          </cell>
          <cell r="E536" t="str">
            <v>3.14 - Alimentação Preparada</v>
          </cell>
          <cell r="F536">
            <v>32144442000106</v>
          </cell>
          <cell r="G536" t="str">
            <v>FL COMERCIO VAREJISTA DE HORTIFRUTIGRANJ</v>
          </cell>
          <cell r="H536" t="str">
            <v>B</v>
          </cell>
          <cell r="I536" t="str">
            <v>S</v>
          </cell>
          <cell r="J536" t="str">
            <v>010597</v>
          </cell>
          <cell r="K536">
            <v>44377</v>
          </cell>
          <cell r="L536" t="str">
            <v>26210632144442000106550000000105971150169274</v>
          </cell>
          <cell r="M536" t="str">
            <v>26 -  Pernambuco</v>
          </cell>
          <cell r="N536">
            <v>367.05</v>
          </cell>
        </row>
        <row r="537">
          <cell r="C537" t="str">
            <v>HOSPITAL PELÓPIDAS SILVEIRA</v>
          </cell>
          <cell r="E537" t="str">
            <v>3.14 - Alimentação Preparada</v>
          </cell>
          <cell r="F537">
            <v>5919583000172</v>
          </cell>
          <cell r="G537" t="str">
            <v>PEROLA COMERCIO DE EMBALAGENS</v>
          </cell>
          <cell r="H537" t="str">
            <v>B</v>
          </cell>
          <cell r="I537" t="str">
            <v>S</v>
          </cell>
          <cell r="J537" t="str">
            <v>22366</v>
          </cell>
          <cell r="K537">
            <v>44362</v>
          </cell>
          <cell r="L537" t="str">
            <v>26210605919583000172550010000223661177961050</v>
          </cell>
          <cell r="M537" t="str">
            <v>26 -  Pernambuco</v>
          </cell>
          <cell r="N537">
            <v>9450</v>
          </cell>
        </row>
        <row r="538">
          <cell r="C538" t="str">
            <v>HOSPITAL PELÓPIDAS SILVEIRA</v>
          </cell>
          <cell r="E538" t="str">
            <v>3.14 - Alimentação Preparada</v>
          </cell>
          <cell r="F538">
            <v>33059026000164</v>
          </cell>
          <cell r="G538" t="str">
            <v>DISTRIBUIDORA MIX COM MAT CONSTRUCAO</v>
          </cell>
          <cell r="H538" t="str">
            <v>B</v>
          </cell>
          <cell r="I538" t="str">
            <v>S</v>
          </cell>
          <cell r="J538" t="str">
            <v>46990</v>
          </cell>
          <cell r="K538">
            <v>44370</v>
          </cell>
          <cell r="L538" t="str">
            <v>26210633059026000164650010000469901636424205</v>
          </cell>
          <cell r="M538" t="str">
            <v>26 -  Pernambuco</v>
          </cell>
          <cell r="N538">
            <v>56.1</v>
          </cell>
        </row>
        <row r="539">
          <cell r="C539" t="str">
            <v>HOSPITAL PELÓPIDAS SILVEIRA</v>
          </cell>
          <cell r="E539" t="str">
            <v>3.14 - Alimentação Preparada</v>
          </cell>
          <cell r="F539">
            <v>794258000107</v>
          </cell>
          <cell r="G539" t="str">
            <v>ADILSON RAMOS MOURA</v>
          </cell>
          <cell r="H539" t="str">
            <v>B</v>
          </cell>
          <cell r="I539" t="str">
            <v>S</v>
          </cell>
          <cell r="J539" t="str">
            <v>000017285</v>
          </cell>
          <cell r="K539">
            <v>44372</v>
          </cell>
          <cell r="L539" t="str">
            <v>26210600794258000107550010000172851000173938</v>
          </cell>
          <cell r="M539" t="str">
            <v>26 -  Pernambuco</v>
          </cell>
          <cell r="N539">
            <v>5830.4</v>
          </cell>
        </row>
        <row r="540">
          <cell r="C540" t="str">
            <v>HOSPITAL PELÓPIDAS SILVEIRA</v>
          </cell>
          <cell r="E540" t="str">
            <v>3.14 - Alimentação Preparada</v>
          </cell>
          <cell r="F540">
            <v>11840014000130</v>
          </cell>
          <cell r="G540" t="str">
            <v>MACROPAC PROTECAO E EMBALAGE</v>
          </cell>
          <cell r="H540" t="str">
            <v>B</v>
          </cell>
          <cell r="I540" t="str">
            <v>S</v>
          </cell>
          <cell r="J540" t="str">
            <v>340192</v>
          </cell>
          <cell r="K540">
            <v>44376</v>
          </cell>
          <cell r="L540" t="str">
            <v>26210611840014000130550010003401921881315860</v>
          </cell>
          <cell r="M540" t="str">
            <v>26 -  Pernambuco</v>
          </cell>
          <cell r="N540">
            <v>394.92</v>
          </cell>
        </row>
        <row r="541">
          <cell r="C541" t="str">
            <v>HOSPITAL PELÓPIDAS SILVEIRA</v>
          </cell>
          <cell r="E541" t="str">
            <v>3.14 - Alimentação Preparada</v>
          </cell>
          <cell r="F541">
            <v>20970270000132</v>
          </cell>
          <cell r="G541" t="str">
            <v>PAULISTAR COM VAREJISTA PROD SANEANTES</v>
          </cell>
          <cell r="H541" t="str">
            <v>B</v>
          </cell>
          <cell r="I541" t="str">
            <v>S</v>
          </cell>
          <cell r="J541" t="str">
            <v>13753</v>
          </cell>
          <cell r="K541">
            <v>44377</v>
          </cell>
          <cell r="L541" t="str">
            <v>26210620970270000132550050000137531810710970</v>
          </cell>
          <cell r="M541" t="str">
            <v>26 -  Pernambuco</v>
          </cell>
          <cell r="N541">
            <v>324.2</v>
          </cell>
        </row>
        <row r="542">
          <cell r="C542" t="str">
            <v>HOSPITAL PELÓPIDAS SILVEIRA</v>
          </cell>
          <cell r="E542" t="str">
            <v>3.6 - Material de Expediente</v>
          </cell>
          <cell r="F542">
            <v>12081207000117</v>
          </cell>
          <cell r="G542" t="str">
            <v>ERIK RENATO SANTOS DE OLIVEIRA</v>
          </cell>
          <cell r="H542" t="str">
            <v>B</v>
          </cell>
          <cell r="I542" t="str">
            <v>S</v>
          </cell>
          <cell r="J542" t="str">
            <v>000000144</v>
          </cell>
          <cell r="K542">
            <v>44349</v>
          </cell>
          <cell r="L542" t="str">
            <v>MTME51365</v>
          </cell>
          <cell r="M542" t="str">
            <v>26 -  Pernambuco</v>
          </cell>
          <cell r="N542">
            <v>169</v>
          </cell>
        </row>
        <row r="543">
          <cell r="C543" t="str">
            <v>HOSPITAL PELÓPIDAS SILVEIRA</v>
          </cell>
          <cell r="E543" t="str">
            <v>3.6 - Material de Expediente</v>
          </cell>
          <cell r="F543">
            <v>12081207000117</v>
          </cell>
          <cell r="G543" t="str">
            <v>ERIK RENATO SANTOS DE OLIVEIRA</v>
          </cell>
          <cell r="H543" t="str">
            <v>B</v>
          </cell>
          <cell r="I543" t="str">
            <v>S</v>
          </cell>
          <cell r="J543" t="str">
            <v>000000147</v>
          </cell>
          <cell r="K543">
            <v>44375</v>
          </cell>
          <cell r="L543" t="str">
            <v>QCSH84684</v>
          </cell>
          <cell r="M543" t="str">
            <v>26 -  Pernambuco</v>
          </cell>
          <cell r="N543">
            <v>185</v>
          </cell>
        </row>
        <row r="544">
          <cell r="C544" t="str">
            <v>HOSPITAL PELÓPIDAS SILVEIRA</v>
          </cell>
          <cell r="E544" t="str">
            <v>3.6 - Material de Expediente</v>
          </cell>
          <cell r="F544">
            <v>12081207000117</v>
          </cell>
          <cell r="G544" t="str">
            <v>ERIK RENATO SANTOS DE OLIVEIRA</v>
          </cell>
          <cell r="H544" t="str">
            <v>B</v>
          </cell>
          <cell r="I544" t="str">
            <v>S</v>
          </cell>
          <cell r="J544" t="str">
            <v>000000144</v>
          </cell>
          <cell r="K544">
            <v>44349</v>
          </cell>
          <cell r="L544" t="str">
            <v>MTME51365</v>
          </cell>
          <cell r="M544" t="str">
            <v>26 -  Pernambuco</v>
          </cell>
          <cell r="N544">
            <v>55.2</v>
          </cell>
        </row>
        <row r="545">
          <cell r="C545" t="str">
            <v>HOSPITAL PELÓPIDAS SILVEIRA</v>
          </cell>
          <cell r="E545" t="str">
            <v>3.6 - Material de Expediente</v>
          </cell>
          <cell r="F545">
            <v>12081207000117</v>
          </cell>
          <cell r="G545" t="str">
            <v>ERIK RENATO SANTOS DE OLIVEIRA</v>
          </cell>
          <cell r="H545" t="str">
            <v>B</v>
          </cell>
          <cell r="I545" t="str">
            <v>S</v>
          </cell>
          <cell r="J545" t="str">
            <v>000000144</v>
          </cell>
          <cell r="K545">
            <v>44349</v>
          </cell>
          <cell r="L545" t="str">
            <v>MTME51365</v>
          </cell>
          <cell r="M545" t="str">
            <v>26 -  Pernambuco</v>
          </cell>
          <cell r="N545">
            <v>120</v>
          </cell>
        </row>
        <row r="546">
          <cell r="C546" t="str">
            <v>HOSPITAL PELÓPIDAS SILVEIRA</v>
          </cell>
          <cell r="E546" t="str">
            <v>3.6 - Material de Expediente</v>
          </cell>
          <cell r="F546">
            <v>12081207000117</v>
          </cell>
          <cell r="G546" t="str">
            <v>ERIK RENATO SANTOS DE OLIVEIRA</v>
          </cell>
          <cell r="H546" t="str">
            <v>B</v>
          </cell>
          <cell r="I546" t="str">
            <v>S</v>
          </cell>
          <cell r="J546" t="str">
            <v>000000144</v>
          </cell>
          <cell r="K546">
            <v>44349</v>
          </cell>
          <cell r="L546" t="str">
            <v>MTME51365</v>
          </cell>
          <cell r="M546" t="str">
            <v>26 -  Pernambuco</v>
          </cell>
          <cell r="N546">
            <v>10</v>
          </cell>
        </row>
        <row r="547">
          <cell r="C547" t="str">
            <v>HOSPITAL PELÓPIDAS SILVEIRA</v>
          </cell>
          <cell r="E547" t="str">
            <v>3.6 - Material de Expediente</v>
          </cell>
          <cell r="F547">
            <v>12081207000117</v>
          </cell>
          <cell r="G547" t="str">
            <v>ERIK RENATO SANTOS DE OLIVEIRA</v>
          </cell>
          <cell r="H547" t="str">
            <v>B</v>
          </cell>
          <cell r="I547" t="str">
            <v>S</v>
          </cell>
          <cell r="J547" t="str">
            <v>000000144</v>
          </cell>
          <cell r="K547">
            <v>44349</v>
          </cell>
          <cell r="L547" t="str">
            <v>MTME51365</v>
          </cell>
          <cell r="M547" t="str">
            <v>26 -  Pernambuco</v>
          </cell>
          <cell r="N547">
            <v>125</v>
          </cell>
        </row>
        <row r="548">
          <cell r="C548" t="str">
            <v>HOSPITAL PELÓPIDAS SILVEIRA</v>
          </cell>
          <cell r="E548" t="str">
            <v>3.6 - Material de Expediente</v>
          </cell>
          <cell r="F548">
            <v>12081207000117</v>
          </cell>
          <cell r="G548" t="str">
            <v>ERIK RENATO SANTOS DE OLIVEIRA</v>
          </cell>
          <cell r="H548" t="str">
            <v>B</v>
          </cell>
          <cell r="I548" t="str">
            <v>S</v>
          </cell>
          <cell r="J548" t="str">
            <v>000000144</v>
          </cell>
          <cell r="K548">
            <v>44349</v>
          </cell>
          <cell r="L548" t="str">
            <v>MTME51365</v>
          </cell>
          <cell r="M548" t="str">
            <v>26 -  Pernambuco</v>
          </cell>
          <cell r="N548">
            <v>25</v>
          </cell>
        </row>
        <row r="549">
          <cell r="C549" t="str">
            <v>HOSPITAL PELÓPIDAS SILVEIRA</v>
          </cell>
          <cell r="E549" t="str">
            <v>3.6 - Material de Expediente</v>
          </cell>
          <cell r="F549">
            <v>29447408000198</v>
          </cell>
          <cell r="G549" t="str">
            <v>L F DOS SANTOS GRAFICA</v>
          </cell>
          <cell r="H549" t="str">
            <v>B</v>
          </cell>
          <cell r="I549" t="str">
            <v>S</v>
          </cell>
          <cell r="J549" t="str">
            <v>000000809</v>
          </cell>
          <cell r="K549">
            <v>44350</v>
          </cell>
          <cell r="L549" t="str">
            <v>26210629447408000198550010000008091120001008</v>
          </cell>
          <cell r="M549" t="str">
            <v>26 -  Pernambuco</v>
          </cell>
          <cell r="N549">
            <v>220</v>
          </cell>
        </row>
        <row r="550">
          <cell r="C550" t="str">
            <v>HOSPITAL PELÓPIDAS SILVEIRA</v>
          </cell>
          <cell r="E550" t="str">
            <v>3.6 - Material de Expediente</v>
          </cell>
          <cell r="F550">
            <v>20606171000176</v>
          </cell>
          <cell r="G550" t="str">
            <v>MULTICOM DIST DE PROD E SIST DE LIMPEZA</v>
          </cell>
          <cell r="H550" t="str">
            <v>B</v>
          </cell>
          <cell r="I550" t="str">
            <v>S</v>
          </cell>
          <cell r="J550" t="str">
            <v>000000395</v>
          </cell>
          <cell r="K550">
            <v>44354</v>
          </cell>
          <cell r="L550" t="str">
            <v>26210620606171000176550010000003951509260003</v>
          </cell>
          <cell r="M550" t="str">
            <v>26 -  Pernambuco</v>
          </cell>
          <cell r="N550">
            <v>7662.67</v>
          </cell>
        </row>
        <row r="551">
          <cell r="C551" t="str">
            <v>HOSPITAL PELÓPIDAS SILVEIRA</v>
          </cell>
          <cell r="E551" t="str">
            <v>3.6 - Material de Expediente</v>
          </cell>
          <cell r="F551">
            <v>3892821000259</v>
          </cell>
          <cell r="G551" t="str">
            <v>ETIQUETAS GUARARAPES IND GRAFICA LTDA</v>
          </cell>
          <cell r="H551" t="str">
            <v>B</v>
          </cell>
          <cell r="I551" t="str">
            <v>S</v>
          </cell>
          <cell r="J551" t="str">
            <v>26488</v>
          </cell>
          <cell r="K551">
            <v>44355</v>
          </cell>
          <cell r="L551" t="str">
            <v>26210603892821000259550010000264881000384030</v>
          </cell>
          <cell r="M551" t="str">
            <v>26 -  Pernambuco</v>
          </cell>
          <cell r="N551">
            <v>2551.5</v>
          </cell>
        </row>
        <row r="552">
          <cell r="C552" t="str">
            <v>HOSPITAL PELÓPIDAS SILVEIRA</v>
          </cell>
          <cell r="E552" t="str">
            <v>3.6 - Material de Expediente</v>
          </cell>
          <cell r="F552">
            <v>9756925000131</v>
          </cell>
          <cell r="G552" t="str">
            <v>CENTRO PERNAMBUCANO DE PSICOLOGIA APLICA</v>
          </cell>
          <cell r="H552" t="str">
            <v>B</v>
          </cell>
          <cell r="I552" t="str">
            <v>S</v>
          </cell>
          <cell r="J552" t="str">
            <v>000024744</v>
          </cell>
          <cell r="K552">
            <v>44358</v>
          </cell>
          <cell r="L552" t="str">
            <v>26210609756925000131550020000247441569471320</v>
          </cell>
          <cell r="M552" t="str">
            <v>26 -  Pernambuco</v>
          </cell>
          <cell r="N552">
            <v>261</v>
          </cell>
        </row>
        <row r="553">
          <cell r="C553" t="str">
            <v>HOSPITAL PELÓPIDAS SILVEIRA</v>
          </cell>
          <cell r="E553" t="str">
            <v>3.6 - Material de Expediente</v>
          </cell>
          <cell r="F553">
            <v>7295266000158</v>
          </cell>
          <cell r="G553" t="str">
            <v>MB COMERCIAL LTDA</v>
          </cell>
          <cell r="H553" t="str">
            <v>B</v>
          </cell>
          <cell r="I553" t="str">
            <v>S</v>
          </cell>
          <cell r="J553" t="str">
            <v>000032499</v>
          </cell>
          <cell r="K553">
            <v>44363</v>
          </cell>
          <cell r="L553" t="str">
            <v>26210607295266000158550010000324991093293789</v>
          </cell>
          <cell r="M553" t="str">
            <v>26 -  Pernambuco</v>
          </cell>
          <cell r="N553">
            <v>490</v>
          </cell>
        </row>
        <row r="554">
          <cell r="C554" t="str">
            <v>HOSPITAL PELÓPIDAS SILVEIRA</v>
          </cell>
          <cell r="E554" t="str">
            <v>3.6 - Material de Expediente</v>
          </cell>
          <cell r="F554">
            <v>24073694000155</v>
          </cell>
          <cell r="G554" t="str">
            <v>CIL - COM. DE INFORMATICA LTDA</v>
          </cell>
          <cell r="H554" t="str">
            <v>B</v>
          </cell>
          <cell r="I554" t="str">
            <v>S</v>
          </cell>
          <cell r="J554" t="str">
            <v>000671557</v>
          </cell>
          <cell r="K554">
            <v>44372</v>
          </cell>
          <cell r="L554" t="str">
            <v>26210624073694000155550010006715571020208211</v>
          </cell>
          <cell r="M554" t="str">
            <v>26 -  Pernambuco</v>
          </cell>
          <cell r="N554">
            <v>508.24</v>
          </cell>
        </row>
        <row r="555">
          <cell r="C555" t="str">
            <v>HOSPITAL PELÓPIDAS SILVEIRA</v>
          </cell>
          <cell r="E555" t="str">
            <v>3.6 - Material de Expediente</v>
          </cell>
          <cell r="F555">
            <v>12081207000117</v>
          </cell>
          <cell r="G555" t="str">
            <v>ERIK RENATO SANTOS DE OLIVEIRA</v>
          </cell>
          <cell r="H555" t="str">
            <v>B</v>
          </cell>
          <cell r="I555" t="str">
            <v>S</v>
          </cell>
          <cell r="J555" t="str">
            <v>000000147</v>
          </cell>
          <cell r="K555">
            <v>44375</v>
          </cell>
          <cell r="L555" t="str">
            <v>QCSH84684</v>
          </cell>
          <cell r="M555" t="str">
            <v>26 -  Pernambuco</v>
          </cell>
          <cell r="N555">
            <v>25</v>
          </cell>
        </row>
        <row r="556">
          <cell r="C556" t="str">
            <v>HOSPITAL PELÓPIDAS SILVEIRA</v>
          </cell>
          <cell r="E556" t="str">
            <v>3.6 - Material de Expediente</v>
          </cell>
          <cell r="F556">
            <v>12081207000117</v>
          </cell>
          <cell r="G556" t="str">
            <v>ERIK RENATO SANTOS DE OLIVEIRA</v>
          </cell>
          <cell r="H556" t="str">
            <v>B</v>
          </cell>
          <cell r="I556" t="str">
            <v>S</v>
          </cell>
          <cell r="J556" t="str">
            <v>000000147</v>
          </cell>
          <cell r="K556">
            <v>44375</v>
          </cell>
          <cell r="L556" t="str">
            <v>QCSH84684</v>
          </cell>
          <cell r="M556" t="str">
            <v>26 -  Pernambuco</v>
          </cell>
          <cell r="N556">
            <v>38</v>
          </cell>
        </row>
        <row r="557">
          <cell r="C557" t="str">
            <v>HOSPITAL PELÓPIDAS SILVEIRA</v>
          </cell>
          <cell r="E557" t="str">
            <v>3.6 - Material de Expediente</v>
          </cell>
          <cell r="F557">
            <v>29447408000198</v>
          </cell>
          <cell r="G557" t="str">
            <v>L F DOS SANTOS GRAFICA</v>
          </cell>
          <cell r="H557" t="str">
            <v>B</v>
          </cell>
          <cell r="I557" t="str">
            <v>S</v>
          </cell>
          <cell r="J557" t="str">
            <v>000000838</v>
          </cell>
          <cell r="K557">
            <v>44375</v>
          </cell>
          <cell r="L557" t="str">
            <v>26210629447408000198550010000008381100800004</v>
          </cell>
          <cell r="M557" t="str">
            <v>26 -  Pernambuco</v>
          </cell>
          <cell r="N557">
            <v>580</v>
          </cell>
        </row>
        <row r="558">
          <cell r="C558" t="str">
            <v>HOSPITAL PELÓPIDAS SILVEIRA</v>
          </cell>
          <cell r="E558" t="str">
            <v>3.1 - Combustíveis e Lubrificantes Automotivos</v>
          </cell>
          <cell r="F558">
            <v>4165127000111</v>
          </cell>
          <cell r="G558" t="str">
            <v>PETRO ABDIAS LTDA</v>
          </cell>
          <cell r="H558" t="str">
            <v>B</v>
          </cell>
          <cell r="I558" t="str">
            <v>S</v>
          </cell>
          <cell r="J558" t="str">
            <v>1763</v>
          </cell>
          <cell r="K558">
            <v>44355</v>
          </cell>
          <cell r="L558" t="str">
            <v>26210604165127000111550010000017631020017632</v>
          </cell>
          <cell r="M558" t="str">
            <v>26 -  Pernambuco</v>
          </cell>
          <cell r="N558">
            <v>650</v>
          </cell>
        </row>
        <row r="559">
          <cell r="C559" t="str">
            <v>HOSPITAL PELÓPIDAS SILVEIRA</v>
          </cell>
          <cell r="E559" t="str">
            <v>3.1 - Combustíveis e Lubrificantes Automotivos</v>
          </cell>
          <cell r="F559">
            <v>4165127000111</v>
          </cell>
          <cell r="G559" t="str">
            <v>PETRO ABDIAS LTDA</v>
          </cell>
          <cell r="H559" t="str">
            <v>B</v>
          </cell>
          <cell r="I559" t="str">
            <v>S</v>
          </cell>
          <cell r="J559" t="str">
            <v>1763</v>
          </cell>
          <cell r="K559">
            <v>44355</v>
          </cell>
          <cell r="L559" t="str">
            <v>26210604165127000111550010000017631020017632</v>
          </cell>
          <cell r="M559" t="str">
            <v>26 -  Pernambuco</v>
          </cell>
          <cell r="N559">
            <v>1450</v>
          </cell>
        </row>
        <row r="560">
          <cell r="C560" t="str">
            <v>HOSPITAL PELÓPIDAS SILVEIRA</v>
          </cell>
          <cell r="E560" t="str">
            <v>3.1 - Combustíveis e Lubrificantes Automotivos</v>
          </cell>
          <cell r="F560">
            <v>4165127000111</v>
          </cell>
          <cell r="G560" t="str">
            <v>PETRO ABDIAS LTDA</v>
          </cell>
          <cell r="H560" t="str">
            <v>B</v>
          </cell>
          <cell r="I560" t="str">
            <v>S</v>
          </cell>
          <cell r="J560" t="str">
            <v>1763</v>
          </cell>
          <cell r="K560">
            <v>44355</v>
          </cell>
          <cell r="L560" t="str">
            <v>26210604165127000111550010000017631020017632</v>
          </cell>
          <cell r="M560" t="str">
            <v>26 -  Pernambuco</v>
          </cell>
          <cell r="N560">
            <v>1200</v>
          </cell>
        </row>
        <row r="561">
          <cell r="C561" t="str">
            <v>HOSPITAL PELÓPIDAS SILVEIRA</v>
          </cell>
          <cell r="E561" t="str">
            <v>3.1 - Combustíveis e Lubrificantes Automotivos</v>
          </cell>
          <cell r="F561">
            <v>4165127000111</v>
          </cell>
          <cell r="G561" t="str">
            <v>PETRO ABDIAS LTDA</v>
          </cell>
          <cell r="H561" t="str">
            <v>B</v>
          </cell>
          <cell r="I561" t="str">
            <v>S</v>
          </cell>
          <cell r="J561" t="str">
            <v>1763</v>
          </cell>
          <cell r="K561">
            <v>44355</v>
          </cell>
          <cell r="L561" t="str">
            <v>26210604165127000111550010000017631020017632</v>
          </cell>
          <cell r="M561" t="str">
            <v>26 -  Pernambuco</v>
          </cell>
          <cell r="N561">
            <v>200</v>
          </cell>
        </row>
        <row r="562">
          <cell r="C562" t="str">
            <v>HOSPITAL PELÓPIDAS SILVEIRA</v>
          </cell>
          <cell r="E562" t="str">
            <v>3.2 - Gás e Outros Materiais Engarrafados</v>
          </cell>
          <cell r="F562">
            <v>6980064004846</v>
          </cell>
          <cell r="G562" t="str">
            <v>NACIONAL GAS BUTANO DISTRBUIDORA LTDA</v>
          </cell>
          <cell r="H562" t="str">
            <v>B</v>
          </cell>
          <cell r="I562" t="str">
            <v>S</v>
          </cell>
          <cell r="J562" t="str">
            <v>2367</v>
          </cell>
          <cell r="K562">
            <v>44355</v>
          </cell>
          <cell r="L562" t="str">
            <v>26210606980064004846550080000023671363085376</v>
          </cell>
          <cell r="M562" t="str">
            <v>26 -  Pernambuco</v>
          </cell>
          <cell r="N562">
            <v>6828.99</v>
          </cell>
        </row>
        <row r="563">
          <cell r="C563" t="str">
            <v>HOSPITAL PELÓPIDAS SILVEIRA</v>
          </cell>
          <cell r="E563" t="str">
            <v>3.2 - Gás e Outros Materiais Engarrafados</v>
          </cell>
          <cell r="F563">
            <v>6980064004846</v>
          </cell>
          <cell r="G563" t="str">
            <v>NACIONAL GAS BUTANO DISTRBUIDORA LTDA</v>
          </cell>
          <cell r="H563" t="str">
            <v>B</v>
          </cell>
          <cell r="I563" t="str">
            <v>S</v>
          </cell>
          <cell r="J563" t="str">
            <v>3307</v>
          </cell>
          <cell r="K563">
            <v>44363</v>
          </cell>
          <cell r="L563" t="str">
            <v>26210606980064004846550060000033071313866785</v>
          </cell>
          <cell r="M563" t="str">
            <v>26 -  Pernambuco</v>
          </cell>
          <cell r="N563">
            <v>3115.53</v>
          </cell>
        </row>
        <row r="564">
          <cell r="C564" t="str">
            <v>HOSPITAL PELÓPIDAS SILVEIRA</v>
          </cell>
          <cell r="E564" t="str">
            <v>3.2 - Gás e Outros Materiais Engarrafados</v>
          </cell>
          <cell r="F564">
            <v>6980064004846</v>
          </cell>
          <cell r="G564" t="str">
            <v>NACIONAL GAS BUTANO DISTRBUIDORA LTDA</v>
          </cell>
          <cell r="H564" t="str">
            <v>B</v>
          </cell>
          <cell r="I564" t="str">
            <v>S</v>
          </cell>
          <cell r="J564" t="str">
            <v>3846</v>
          </cell>
          <cell r="K564">
            <v>44376</v>
          </cell>
          <cell r="L564" t="str">
            <v>26210606980064004846550020000038461343321019</v>
          </cell>
          <cell r="M564" t="str">
            <v>26 -  Pernambuco</v>
          </cell>
          <cell r="N564">
            <v>8118.18</v>
          </cell>
        </row>
        <row r="565">
          <cell r="C565" t="str">
            <v>HOSPITAL PELÓPIDAS SILVEIRA</v>
          </cell>
          <cell r="E565" t="str">
            <v xml:space="preserve">3.9 - Material para Manutenção de Bens Imóveis </v>
          </cell>
          <cell r="F565">
            <v>279531000327</v>
          </cell>
          <cell r="G565" t="str">
            <v>TUPAN CONSTRUCOES LTDA</v>
          </cell>
          <cell r="H565" t="str">
            <v>B</v>
          </cell>
          <cell r="I565" t="str">
            <v>S</v>
          </cell>
          <cell r="J565" t="str">
            <v>74156</v>
          </cell>
          <cell r="K565">
            <v>44349</v>
          </cell>
          <cell r="L565" t="str">
            <v>26210600279531000327650050000741561369839654</v>
          </cell>
          <cell r="M565" t="str">
            <v>26 -  Pernambuco</v>
          </cell>
          <cell r="N565">
            <v>6.15</v>
          </cell>
        </row>
        <row r="566">
          <cell r="C566" t="str">
            <v>HOSPITAL PELÓPIDAS SILVEIRA</v>
          </cell>
          <cell r="E566" t="str">
            <v xml:space="preserve">3.9 - Material para Manutenção de Bens Imóveis </v>
          </cell>
          <cell r="F566">
            <v>11623188002941</v>
          </cell>
          <cell r="G566" t="str">
            <v>ARMAZEM CORAL LTDA</v>
          </cell>
          <cell r="H566" t="str">
            <v>B</v>
          </cell>
          <cell r="I566" t="str">
            <v>S</v>
          </cell>
          <cell r="J566" t="str">
            <v>000000197</v>
          </cell>
          <cell r="K566">
            <v>44349</v>
          </cell>
          <cell r="L566" t="str">
            <v>26210611623188002941550010000001971000001987</v>
          </cell>
          <cell r="M566" t="str">
            <v>26 -  Pernambuco</v>
          </cell>
          <cell r="N566">
            <v>37.049999999999997</v>
          </cell>
        </row>
        <row r="567">
          <cell r="C567" t="str">
            <v>HOSPITAL PELÓPIDAS SILVEIRA</v>
          </cell>
          <cell r="E567" t="str">
            <v xml:space="preserve">3.9 - Material para Manutenção de Bens Imóveis </v>
          </cell>
          <cell r="F567">
            <v>12806642000161</v>
          </cell>
          <cell r="G567" t="str">
            <v>CANAL DA CONSTRUCAO LTDA</v>
          </cell>
          <cell r="H567" t="str">
            <v>B</v>
          </cell>
          <cell r="I567" t="str">
            <v>S</v>
          </cell>
          <cell r="J567" t="str">
            <v>164189</v>
          </cell>
          <cell r="K567">
            <v>44350</v>
          </cell>
          <cell r="L567" t="str">
            <v>26210612806642000161550010001641891221182233</v>
          </cell>
          <cell r="M567" t="str">
            <v>26 -  Pernambuco</v>
          </cell>
          <cell r="N567">
            <v>553.25</v>
          </cell>
        </row>
        <row r="568">
          <cell r="C568" t="str">
            <v>HOSPITAL PELÓPIDAS SILVEIRA</v>
          </cell>
          <cell r="E568" t="str">
            <v xml:space="preserve">3.9 - Material para Manutenção de Bens Imóveis </v>
          </cell>
          <cell r="F568">
            <v>3141426000234</v>
          </cell>
          <cell r="G568" t="str">
            <v>KLEVERTON A O DO NASCIMENTO</v>
          </cell>
          <cell r="H568" t="str">
            <v>B</v>
          </cell>
          <cell r="I568" t="str">
            <v>S</v>
          </cell>
          <cell r="J568" t="str">
            <v>000003719</v>
          </cell>
          <cell r="K568">
            <v>44356</v>
          </cell>
          <cell r="L568" t="str">
            <v>26210603141426000234550010000037191590488306</v>
          </cell>
          <cell r="M568" t="str">
            <v>26 -  Pernambuco</v>
          </cell>
          <cell r="N568">
            <v>75</v>
          </cell>
        </row>
        <row r="569">
          <cell r="C569" t="str">
            <v>HOSPITAL PELÓPIDAS SILVEIRA</v>
          </cell>
          <cell r="E569" t="str">
            <v xml:space="preserve">3.9 - Material para Manutenção de Bens Imóveis </v>
          </cell>
          <cell r="F569">
            <v>35512722000100</v>
          </cell>
          <cell r="G569" t="str">
            <v>REDIESEL RECIFE AUTODIESEL LTDA</v>
          </cell>
          <cell r="H569" t="str">
            <v>B</v>
          </cell>
          <cell r="I569" t="str">
            <v>S</v>
          </cell>
          <cell r="J569" t="str">
            <v>171308</v>
          </cell>
          <cell r="K569">
            <v>44356</v>
          </cell>
          <cell r="L569" t="str">
            <v>26210635512722000100651020001713081981893476</v>
          </cell>
          <cell r="M569" t="str">
            <v>26 -  Pernambuco</v>
          </cell>
          <cell r="N569">
            <v>15</v>
          </cell>
        </row>
        <row r="570">
          <cell r="C570" t="str">
            <v>HOSPITAL PELÓPIDAS SILVEIRA</v>
          </cell>
          <cell r="E570" t="str">
            <v xml:space="preserve">3.9 - Material para Manutenção de Bens Imóveis </v>
          </cell>
          <cell r="F570">
            <v>60872306002103</v>
          </cell>
          <cell r="G570" t="str">
            <v>SHERWIN WILLIAMS DO BRASIL IND COM LTDA</v>
          </cell>
          <cell r="H570" t="str">
            <v>B</v>
          </cell>
          <cell r="I570" t="str">
            <v>S</v>
          </cell>
          <cell r="J570" t="str">
            <v>23693</v>
          </cell>
          <cell r="K570">
            <v>44356</v>
          </cell>
          <cell r="L570" t="str">
            <v>26210660872306002103550010000236931100161875</v>
          </cell>
          <cell r="M570" t="str">
            <v>26 -  Pernambuco</v>
          </cell>
          <cell r="N570">
            <v>120</v>
          </cell>
        </row>
        <row r="571">
          <cell r="C571" t="str">
            <v>HOSPITAL PELÓPIDAS SILVEIRA</v>
          </cell>
          <cell r="E571" t="str">
            <v xml:space="preserve">3.9 - Material para Manutenção de Bens Imóveis </v>
          </cell>
          <cell r="F571">
            <v>60872306002103</v>
          </cell>
          <cell r="G571" t="str">
            <v>SHERWIN WILLIAMS DO BRASIL IND COM LTDA</v>
          </cell>
          <cell r="H571" t="str">
            <v>B</v>
          </cell>
          <cell r="I571" t="str">
            <v>S</v>
          </cell>
          <cell r="J571" t="str">
            <v>23692</v>
          </cell>
          <cell r="K571">
            <v>44356</v>
          </cell>
          <cell r="L571" t="str">
            <v>26210660872306002103550010000236921100161851</v>
          </cell>
          <cell r="M571" t="str">
            <v>26 -  Pernambuco</v>
          </cell>
          <cell r="N571">
            <v>407.82</v>
          </cell>
        </row>
        <row r="572">
          <cell r="C572" t="str">
            <v>HOSPITAL PELÓPIDAS SILVEIRA</v>
          </cell>
          <cell r="E572" t="str">
            <v xml:space="preserve">3.9 - Material para Manutenção de Bens Imóveis </v>
          </cell>
          <cell r="F572">
            <v>279531000327</v>
          </cell>
          <cell r="G572" t="str">
            <v>TUPAN CONSTRUCOES LTDA</v>
          </cell>
          <cell r="H572" t="str">
            <v>B</v>
          </cell>
          <cell r="I572" t="str">
            <v>S</v>
          </cell>
          <cell r="J572" t="str">
            <v>79058</v>
          </cell>
          <cell r="K572">
            <v>44357</v>
          </cell>
          <cell r="L572" t="str">
            <v>26210600279531000327650030000790581832766902</v>
          </cell>
          <cell r="M572" t="str">
            <v>26 -  Pernambuco</v>
          </cell>
          <cell r="N572">
            <v>10.36</v>
          </cell>
        </row>
        <row r="573">
          <cell r="C573" t="str">
            <v>HOSPITAL PELÓPIDAS SILVEIRA</v>
          </cell>
          <cell r="E573" t="str">
            <v xml:space="preserve">3.9 - Material para Manutenção de Bens Imóveis </v>
          </cell>
          <cell r="F573">
            <v>279531000327</v>
          </cell>
          <cell r="G573" t="str">
            <v>TUPAN CONSTRUCOES LTDA</v>
          </cell>
          <cell r="H573" t="str">
            <v>B</v>
          </cell>
          <cell r="I573" t="str">
            <v>S</v>
          </cell>
          <cell r="J573" t="str">
            <v>79058</v>
          </cell>
          <cell r="K573">
            <v>44357</v>
          </cell>
          <cell r="L573" t="str">
            <v>26210600279531000327650030000790581832766902</v>
          </cell>
          <cell r="M573" t="str">
            <v>26 -  Pernambuco</v>
          </cell>
          <cell r="N573">
            <v>4.7</v>
          </cell>
        </row>
        <row r="574">
          <cell r="C574" t="str">
            <v>HOSPITAL PELÓPIDAS SILVEIRA</v>
          </cell>
          <cell r="E574" t="str">
            <v xml:space="preserve">3.9 - Material para Manutenção de Bens Imóveis </v>
          </cell>
          <cell r="F574">
            <v>92660406000623</v>
          </cell>
          <cell r="G574" t="str">
            <v>FRIGELAR COMERCIO &amp; DISTRIBUICAO S/A</v>
          </cell>
          <cell r="H574" t="str">
            <v>B</v>
          </cell>
          <cell r="I574" t="str">
            <v>S</v>
          </cell>
          <cell r="J574" t="str">
            <v>000603309</v>
          </cell>
          <cell r="K574">
            <v>44357</v>
          </cell>
          <cell r="L574" t="str">
            <v>26210692660406000623550050006033091000279755</v>
          </cell>
          <cell r="M574" t="str">
            <v>26 -  Pernambuco</v>
          </cell>
          <cell r="N574">
            <v>478.99</v>
          </cell>
        </row>
        <row r="575">
          <cell r="C575" t="str">
            <v>HOSPITAL PELÓPIDAS SILVEIRA</v>
          </cell>
          <cell r="E575" t="str">
            <v xml:space="preserve">3.9 - Material para Manutenção de Bens Imóveis </v>
          </cell>
          <cell r="F575">
            <v>11623188002941</v>
          </cell>
          <cell r="G575" t="str">
            <v>ARMAZEM CORAL LTDA</v>
          </cell>
          <cell r="H575" t="str">
            <v>B</v>
          </cell>
          <cell r="I575" t="str">
            <v>S</v>
          </cell>
          <cell r="J575" t="str">
            <v>000000646</v>
          </cell>
          <cell r="K575">
            <v>44357</v>
          </cell>
          <cell r="L575" t="str">
            <v>26210611623188002941650040000006461001630341</v>
          </cell>
          <cell r="M575" t="str">
            <v>26 -  Pernambuco</v>
          </cell>
          <cell r="N575">
            <v>12.16</v>
          </cell>
        </row>
        <row r="576">
          <cell r="C576" t="str">
            <v>HOSPITAL PELÓPIDAS SILVEIRA</v>
          </cell>
          <cell r="E576" t="str">
            <v xml:space="preserve">3.9 - Material para Manutenção de Bens Imóveis </v>
          </cell>
          <cell r="F576">
            <v>1754239000462</v>
          </cell>
          <cell r="G576" t="str">
            <v>REFRIG DUFRIO COM E IMP LTDA</v>
          </cell>
          <cell r="H576" t="str">
            <v>B</v>
          </cell>
          <cell r="I576" t="str">
            <v>S</v>
          </cell>
          <cell r="J576" t="str">
            <v>000482787</v>
          </cell>
          <cell r="K576">
            <v>44363</v>
          </cell>
          <cell r="L576" t="str">
            <v>26210601754239000462550010004827871000193701</v>
          </cell>
          <cell r="M576" t="str">
            <v>26 -  Pernambuco</v>
          </cell>
          <cell r="N576">
            <v>3397.74</v>
          </cell>
        </row>
        <row r="577">
          <cell r="C577" t="str">
            <v>HOSPITAL PELÓPIDAS SILVEIRA</v>
          </cell>
          <cell r="E577" t="str">
            <v xml:space="preserve">3.9 - Material para Manutenção de Bens Imóveis </v>
          </cell>
          <cell r="F577">
            <v>9570284000126</v>
          </cell>
          <cell r="G577" t="str">
            <v>CAMPOSFRIO REFRIGERACAO LTDA</v>
          </cell>
          <cell r="H577" t="str">
            <v>B</v>
          </cell>
          <cell r="I577" t="str">
            <v>S</v>
          </cell>
          <cell r="J577" t="str">
            <v>000027038</v>
          </cell>
          <cell r="K577">
            <v>44369</v>
          </cell>
          <cell r="L577" t="str">
            <v>26210609570284000126550010000270381001031738</v>
          </cell>
          <cell r="M577" t="str">
            <v>26 -  Pernambuco</v>
          </cell>
          <cell r="N577">
            <v>6390</v>
          </cell>
        </row>
        <row r="578">
          <cell r="C578" t="str">
            <v>HOSPITAL PELÓPIDAS SILVEIRA</v>
          </cell>
          <cell r="E578" t="str">
            <v xml:space="preserve">3.9 - Material para Manutenção de Bens Imóveis </v>
          </cell>
          <cell r="F578">
            <v>22527995000186</v>
          </cell>
          <cell r="G578" t="str">
            <v>VICENTE VANS PECAS ACES AUTOMOTIVOS LTDA</v>
          </cell>
          <cell r="H578" t="str">
            <v>B</v>
          </cell>
          <cell r="I578" t="str">
            <v>S</v>
          </cell>
          <cell r="J578" t="str">
            <v>000011570</v>
          </cell>
          <cell r="K578">
            <v>44369</v>
          </cell>
          <cell r="L578" t="str">
            <v>26210622527995000186550010000115701110269550</v>
          </cell>
          <cell r="M578" t="str">
            <v>26 -  Pernambuco</v>
          </cell>
          <cell r="N578">
            <v>160</v>
          </cell>
        </row>
        <row r="579">
          <cell r="C579" t="str">
            <v>HOSPITAL PELÓPIDAS SILVEIRA</v>
          </cell>
          <cell r="E579" t="str">
            <v xml:space="preserve">3.9 - Material para Manutenção de Bens Imóveis </v>
          </cell>
          <cell r="F579">
            <v>3141426000234</v>
          </cell>
          <cell r="G579" t="str">
            <v>KLEVERTON A O DO NASCIMENTO</v>
          </cell>
          <cell r="H579" t="str">
            <v>B</v>
          </cell>
          <cell r="I579" t="str">
            <v>S</v>
          </cell>
          <cell r="J579" t="str">
            <v>000003742</v>
          </cell>
          <cell r="K579">
            <v>44370</v>
          </cell>
          <cell r="L579" t="str">
            <v>26210603141426000234550010000037421426887498</v>
          </cell>
          <cell r="M579" t="str">
            <v>26 -  Pernambuco</v>
          </cell>
          <cell r="N579">
            <v>75</v>
          </cell>
        </row>
        <row r="580">
          <cell r="C580" t="str">
            <v>HOSPITAL PELÓPIDAS SILVEIRA</v>
          </cell>
          <cell r="E580" t="str">
            <v xml:space="preserve">3.9 - Material para Manutenção de Bens Imóveis </v>
          </cell>
          <cell r="F580">
            <v>4425862000389</v>
          </cell>
          <cell r="G580" t="str">
            <v>ARMACELL BRASIL LTDA</v>
          </cell>
          <cell r="H580" t="str">
            <v>B</v>
          </cell>
          <cell r="I580" t="str">
            <v>S</v>
          </cell>
          <cell r="J580" t="str">
            <v>000006551</v>
          </cell>
          <cell r="K580">
            <v>44370</v>
          </cell>
          <cell r="L580" t="str">
            <v>26210604425862000389550030000065511189922501</v>
          </cell>
          <cell r="M580" t="str">
            <v>26 -  Pernambuco</v>
          </cell>
          <cell r="N580">
            <v>19699.22</v>
          </cell>
        </row>
        <row r="581">
          <cell r="C581" t="str">
            <v>HOSPITAL PELÓPIDAS SILVEIRA</v>
          </cell>
          <cell r="E581" t="str">
            <v xml:space="preserve">3.9 - Material para Manutenção de Bens Imóveis </v>
          </cell>
          <cell r="F581">
            <v>1754239000462</v>
          </cell>
          <cell r="G581" t="str">
            <v>REFRIG DUFRIO COM E IMP LTDA</v>
          </cell>
          <cell r="H581" t="str">
            <v>B</v>
          </cell>
          <cell r="I581" t="str">
            <v>S</v>
          </cell>
          <cell r="J581" t="str">
            <v>000483522</v>
          </cell>
          <cell r="K581">
            <v>44372</v>
          </cell>
          <cell r="L581" t="str">
            <v>26210601754239000462550010004835221000164549</v>
          </cell>
          <cell r="M581" t="str">
            <v>26 -  Pernambuco</v>
          </cell>
          <cell r="N581">
            <v>1289.55</v>
          </cell>
        </row>
        <row r="582">
          <cell r="C582" t="str">
            <v>HOSPITAL PELÓPIDAS SILVEIRA</v>
          </cell>
          <cell r="E582" t="str">
            <v xml:space="preserve">3.9 - Material para Manutenção de Bens Imóveis </v>
          </cell>
          <cell r="F582">
            <v>61665212000182</v>
          </cell>
          <cell r="G582" t="str">
            <v>AEROGLASS BRASILEIRA SA</v>
          </cell>
          <cell r="H582" t="str">
            <v>B</v>
          </cell>
          <cell r="I582" t="str">
            <v>S</v>
          </cell>
          <cell r="J582" t="str">
            <v>121469</v>
          </cell>
          <cell r="K582">
            <v>44372</v>
          </cell>
          <cell r="L582" t="str">
            <v>35210661665212000182550010001214691740576787</v>
          </cell>
          <cell r="M582" t="str">
            <v>35 -  São Paulo</v>
          </cell>
          <cell r="N582">
            <v>10616</v>
          </cell>
        </row>
        <row r="583">
          <cell r="C583" t="str">
            <v>HOSPITAL PELÓPIDAS SILVEIRA</v>
          </cell>
          <cell r="E583" t="str">
            <v xml:space="preserve">3.9 - Material para Manutenção de Bens Imóveis </v>
          </cell>
          <cell r="F583">
            <v>21107174000128</v>
          </cell>
          <cell r="G583" t="str">
            <v>RUIMAR MAIA LEITE JUNIOR</v>
          </cell>
          <cell r="H583" t="str">
            <v>B</v>
          </cell>
          <cell r="I583" t="str">
            <v>S</v>
          </cell>
          <cell r="J583" t="str">
            <v>00000318</v>
          </cell>
          <cell r="K583">
            <v>44372</v>
          </cell>
          <cell r="L583" t="str">
            <v>26210621107174000128550010000003181377126913</v>
          </cell>
          <cell r="M583" t="str">
            <v>26 -  Pernambuco</v>
          </cell>
          <cell r="N583">
            <v>480</v>
          </cell>
        </row>
        <row r="584">
          <cell r="C584" t="str">
            <v>HOSPITAL PELÓPIDAS SILVEIRA</v>
          </cell>
          <cell r="E584" t="str">
            <v xml:space="preserve">3.9 - Material para Manutenção de Bens Imóveis </v>
          </cell>
          <cell r="F584">
            <v>57158057000726</v>
          </cell>
          <cell r="G584" t="str">
            <v>COMERCIAL ELETRICA PJ LTDA</v>
          </cell>
          <cell r="H584" t="str">
            <v>B</v>
          </cell>
          <cell r="I584" t="str">
            <v>S</v>
          </cell>
          <cell r="J584" t="str">
            <v>000145986</v>
          </cell>
          <cell r="K584">
            <v>44361</v>
          </cell>
          <cell r="L584" t="str">
            <v>26210657158057000726550010001459861100136900</v>
          </cell>
          <cell r="M584" t="str">
            <v>26 -  Pernambuco</v>
          </cell>
          <cell r="N584">
            <v>192</v>
          </cell>
        </row>
        <row r="585">
          <cell r="C585" t="str">
            <v>HOSPITAL PELÓPIDAS SILVEIRA</v>
          </cell>
          <cell r="E585" t="str">
            <v xml:space="preserve">3.10 - Material para Manutenção de Bens Móveis </v>
          </cell>
          <cell r="F585">
            <v>15135210000164</v>
          </cell>
          <cell r="G585" t="str">
            <v>TECPARTS IMPORTACAO E DISTRIBUICAO DE PE</v>
          </cell>
          <cell r="H585" t="str">
            <v>B</v>
          </cell>
          <cell r="I585" t="str">
            <v>S</v>
          </cell>
          <cell r="J585" t="str">
            <v>000032113</v>
          </cell>
          <cell r="K585">
            <v>44368</v>
          </cell>
          <cell r="L585" t="str">
            <v>41210615135210000164550010000321131851432160</v>
          </cell>
          <cell r="M585" t="str">
            <v>41 -  Paraná</v>
          </cell>
          <cell r="N585">
            <v>4780</v>
          </cell>
        </row>
        <row r="586">
          <cell r="C586" t="str">
            <v>HOSPITAL PELÓPIDAS SILVEIRA</v>
          </cell>
          <cell r="E586" t="str">
            <v xml:space="preserve">3.10 - Material para Manutenção de Bens Móveis </v>
          </cell>
          <cell r="F586">
            <v>1781007000150</v>
          </cell>
          <cell r="G586" t="str">
            <v>F G INFOTEC RECIFE EIRELI</v>
          </cell>
          <cell r="H586" t="str">
            <v>B</v>
          </cell>
          <cell r="I586" t="str">
            <v>S</v>
          </cell>
          <cell r="J586" t="str">
            <v>006192</v>
          </cell>
          <cell r="K586">
            <v>44358</v>
          </cell>
          <cell r="L586" t="str">
            <v>26210601781007000150550010000061921259847027</v>
          </cell>
          <cell r="M586" t="str">
            <v>26 -  Pernambuco</v>
          </cell>
          <cell r="N586">
            <v>630</v>
          </cell>
        </row>
        <row r="587">
          <cell r="C587" t="str">
            <v>HOSPITAL PELÓPIDAS SILVEIRA</v>
          </cell>
          <cell r="E587" t="str">
            <v xml:space="preserve">3.10 - Material para Manutenção de Bens Móveis </v>
          </cell>
          <cell r="F587">
            <v>10780790000129</v>
          </cell>
          <cell r="G587" t="str">
            <v>OPUSPAC IND E COM DE MAQUINAS LTDA</v>
          </cell>
          <cell r="H587" t="str">
            <v>B</v>
          </cell>
          <cell r="I587" t="str">
            <v>S</v>
          </cell>
          <cell r="J587" t="str">
            <v>28147</v>
          </cell>
          <cell r="K587">
            <v>44365</v>
          </cell>
          <cell r="L587" t="str">
            <v>35210610780790000129550010000281471230697951</v>
          </cell>
          <cell r="M587" t="str">
            <v>35 -  São Paulo</v>
          </cell>
          <cell r="N587">
            <v>554.52</v>
          </cell>
        </row>
        <row r="588">
          <cell r="C588" t="str">
            <v>HOSPITAL PELÓPIDAS SILVEIRA</v>
          </cell>
          <cell r="E588" t="str">
            <v>3.99 - Outras despesas com Material de Consumo</v>
          </cell>
          <cell r="F588">
            <v>24205271000141</v>
          </cell>
          <cell r="G588" t="str">
            <v>EXATA INFORMATICA</v>
          </cell>
          <cell r="H588" t="str">
            <v>B</v>
          </cell>
          <cell r="I588" t="str">
            <v>S</v>
          </cell>
          <cell r="J588" t="str">
            <v>000002745</v>
          </cell>
          <cell r="K588">
            <v>44351</v>
          </cell>
          <cell r="L588" t="str">
            <v>26210624205271000141550010000027451316020596</v>
          </cell>
          <cell r="M588" t="str">
            <v>26 -  Pernambuco</v>
          </cell>
          <cell r="N588">
            <v>28</v>
          </cell>
        </row>
        <row r="589">
          <cell r="C589" t="str">
            <v>HOSPITAL PELÓPIDAS SILVEIRA</v>
          </cell>
          <cell r="E589" t="str">
            <v>3.99 - Outras despesas com Material de Consumo</v>
          </cell>
          <cell r="F589">
            <v>51961258000195</v>
          </cell>
          <cell r="G589" t="str">
            <v>CARDIO SISTEMAS COML E INDL LTDA</v>
          </cell>
          <cell r="H589" t="str">
            <v>B</v>
          </cell>
          <cell r="I589" t="str">
            <v>S</v>
          </cell>
          <cell r="J589" t="str">
            <v>000275543</v>
          </cell>
          <cell r="K589">
            <v>44365</v>
          </cell>
          <cell r="L589" t="str">
            <v>35210651961258000195550110002755431100135322</v>
          </cell>
          <cell r="M589" t="str">
            <v>35 -  São Paulo</v>
          </cell>
          <cell r="N589">
            <v>1683.6</v>
          </cell>
        </row>
        <row r="590">
          <cell r="C590" t="str">
            <v>HOSPITAL PELÓPIDAS SILVEIRA</v>
          </cell>
          <cell r="E590" t="str">
            <v>3.99 - Outras despesas com Material de Consumo</v>
          </cell>
          <cell r="F590">
            <v>30153811000436</v>
          </cell>
          <cell r="G590" t="str">
            <v>GUERBET IMAGEM DO BRASIL LTDA</v>
          </cell>
          <cell r="H590" t="str">
            <v>B</v>
          </cell>
          <cell r="I590" t="str">
            <v>S</v>
          </cell>
          <cell r="J590" t="str">
            <v>0021442</v>
          </cell>
          <cell r="K590">
            <v>44365</v>
          </cell>
          <cell r="L590" t="str">
            <v>35210630153811000436550010000214421678425770</v>
          </cell>
          <cell r="M590" t="str">
            <v>35 -  São Paulo</v>
          </cell>
          <cell r="N590">
            <v>15635.17</v>
          </cell>
        </row>
        <row r="591">
          <cell r="C591" t="str">
            <v>HOSPITAL PELÓPIDAS SILVEIRA</v>
          </cell>
          <cell r="E591" t="str">
            <v>3.99 - Outras despesas com Material de Consumo</v>
          </cell>
          <cell r="F591">
            <v>59650556000176</v>
          </cell>
          <cell r="G591" t="str">
            <v>MACOM INSTRUMENTAL CIRURGICO</v>
          </cell>
          <cell r="H591" t="str">
            <v>B</v>
          </cell>
          <cell r="I591" t="str">
            <v>S</v>
          </cell>
          <cell r="J591" t="str">
            <v>100141</v>
          </cell>
          <cell r="K591">
            <v>44376</v>
          </cell>
          <cell r="L591" t="str">
            <v>35210659650556000176550010001001411005334259</v>
          </cell>
          <cell r="M591" t="str">
            <v>35 -  São Paulo</v>
          </cell>
          <cell r="N591">
            <v>2161.5</v>
          </cell>
        </row>
        <row r="592">
          <cell r="C592" t="str">
            <v>HOSPITAL PELÓPIDAS SILVEIRA</v>
          </cell>
          <cell r="E592" t="str">
            <v xml:space="preserve">3.8 - Uniformes, Tecidos e Aviamentos </v>
          </cell>
          <cell r="F592">
            <v>4925042000194</v>
          </cell>
          <cell r="G592" t="str">
            <v>IBERIA A.S.C. DE SANTANA - ME</v>
          </cell>
          <cell r="H592" t="str">
            <v>B</v>
          </cell>
          <cell r="I592" t="str">
            <v>S</v>
          </cell>
          <cell r="J592" t="str">
            <v>013645</v>
          </cell>
          <cell r="K592">
            <v>44357</v>
          </cell>
          <cell r="L592" t="str">
            <v>26210604925042000194550010000095101100095109</v>
          </cell>
          <cell r="M592" t="str">
            <v>26 -  Pernambuco</v>
          </cell>
          <cell r="N592">
            <v>428</v>
          </cell>
        </row>
        <row r="593">
          <cell r="C593" t="str">
            <v>HOSPITAL PELÓPIDAS SILVEIRA</v>
          </cell>
          <cell r="E593" t="str">
            <v xml:space="preserve">3.8 - Uniformes, Tecidos e Aviamentos </v>
          </cell>
          <cell r="F593">
            <v>30848237000198</v>
          </cell>
          <cell r="G593" t="str">
            <v>PH COMERCIO DE PRODUTOS MED HOSP</v>
          </cell>
          <cell r="H593" t="str">
            <v>B</v>
          </cell>
          <cell r="I593" t="str">
            <v>S</v>
          </cell>
          <cell r="J593" t="str">
            <v>000006678</v>
          </cell>
          <cell r="K593">
            <v>44357</v>
          </cell>
          <cell r="L593" t="str">
            <v>26210630848237000198550010000066781981972273</v>
          </cell>
          <cell r="M593" t="str">
            <v>26 -  Pernambuco</v>
          </cell>
          <cell r="N593">
            <v>4636.5</v>
          </cell>
        </row>
        <row r="594">
          <cell r="C594" t="str">
            <v>HOSPITAL PELÓPIDAS SILVEIRA</v>
          </cell>
          <cell r="E594" t="str">
            <v xml:space="preserve">3.8 - Uniformes, Tecidos e Aviamentos </v>
          </cell>
          <cell r="F594">
            <v>13596165000110</v>
          </cell>
          <cell r="G594" t="str">
            <v>RESSEG DISTRIBUIDORA LTDA EPP</v>
          </cell>
          <cell r="H594" t="str">
            <v>B</v>
          </cell>
          <cell r="I594" t="str">
            <v>S</v>
          </cell>
          <cell r="J594" t="str">
            <v>95450</v>
          </cell>
          <cell r="K594">
            <v>44361</v>
          </cell>
          <cell r="L594" t="str">
            <v>26210613596165000110550010000954501515655962</v>
          </cell>
          <cell r="M594" t="str">
            <v>26 -  Pernambuco</v>
          </cell>
          <cell r="N594">
            <v>451.05</v>
          </cell>
        </row>
        <row r="595">
          <cell r="C595" t="str">
            <v>HOSPITAL PELÓPIDAS SILVEIRA</v>
          </cell>
          <cell r="E595" t="str">
            <v xml:space="preserve">3.8 - Uniformes, Tecidos e Aviamentos </v>
          </cell>
          <cell r="F595">
            <v>3906828000100</v>
          </cell>
          <cell r="G595" t="str">
            <v>OVERLOQUE ROUPAS PROFISSIONAIS LTDA</v>
          </cell>
          <cell r="H595" t="str">
            <v>B</v>
          </cell>
          <cell r="I595" t="str">
            <v>S</v>
          </cell>
          <cell r="J595" t="str">
            <v>000004473</v>
          </cell>
          <cell r="K595">
            <v>44376</v>
          </cell>
          <cell r="L595" t="str">
            <v>26210603906828000100550010000044731204110031</v>
          </cell>
          <cell r="M595" t="str">
            <v>26 -  Pernambuco</v>
          </cell>
          <cell r="N595">
            <v>152</v>
          </cell>
        </row>
        <row r="596">
          <cell r="C596" t="str">
            <v>HOSPITAL PELÓPIDAS SILVEIRA</v>
          </cell>
          <cell r="E596" t="str">
            <v xml:space="preserve">3.8 - Uniformes, Tecidos e Aviamentos </v>
          </cell>
          <cell r="F596">
            <v>3906828000100</v>
          </cell>
          <cell r="G596" t="str">
            <v>OVERLOQUE ROUPAS PROFISSIONAIS LTDA</v>
          </cell>
          <cell r="H596" t="str">
            <v>B</v>
          </cell>
          <cell r="I596" t="str">
            <v>S</v>
          </cell>
          <cell r="J596" t="str">
            <v>000004460</v>
          </cell>
          <cell r="K596">
            <v>44376</v>
          </cell>
          <cell r="L596" t="str">
            <v>26210603906828000100550010000044601085401986</v>
          </cell>
          <cell r="M596" t="str">
            <v>26 -  Pernambuco</v>
          </cell>
          <cell r="N596">
            <v>190</v>
          </cell>
        </row>
        <row r="597">
          <cell r="C597" t="str">
            <v>HOSPITAL PELÓPIDAS SILVEIRA</v>
          </cell>
          <cell r="E597" t="str">
            <v xml:space="preserve">3.8 - Uniformes, Tecidos e Aviamentos </v>
          </cell>
          <cell r="F597">
            <v>3906828000100</v>
          </cell>
          <cell r="G597" t="str">
            <v>OVERLOQUE ROUPAS PROFISSIONAIS LTDA</v>
          </cell>
          <cell r="H597" t="str">
            <v>B</v>
          </cell>
          <cell r="I597" t="str">
            <v>S</v>
          </cell>
          <cell r="J597" t="str">
            <v>000004460</v>
          </cell>
          <cell r="K597">
            <v>44376</v>
          </cell>
          <cell r="L597" t="str">
            <v>26210603906828000100550010000044601085401986</v>
          </cell>
          <cell r="M597" t="str">
            <v>26 -  Pernambuco</v>
          </cell>
          <cell r="N597">
            <v>1824</v>
          </cell>
        </row>
        <row r="598">
          <cell r="C598" t="str">
            <v>HOSPITAL PELÓPIDAS SILVEIRA</v>
          </cell>
          <cell r="E598" t="str">
            <v xml:space="preserve">3.8 - Uniformes, Tecidos e Aviamentos </v>
          </cell>
          <cell r="F598">
            <v>30273872000194</v>
          </cell>
          <cell r="G598" t="str">
            <v>ANNA KARLA BATISTA DOS SANTOS</v>
          </cell>
          <cell r="H598" t="str">
            <v>B</v>
          </cell>
          <cell r="I598" t="str">
            <v>S</v>
          </cell>
          <cell r="J598" t="str">
            <v>000000001</v>
          </cell>
          <cell r="K598">
            <v>44377</v>
          </cell>
          <cell r="L598" t="str">
            <v>26210630273872000194550010000000011035899795</v>
          </cell>
          <cell r="M598" t="str">
            <v>26 -  Pernambuco</v>
          </cell>
          <cell r="N598">
            <v>5544</v>
          </cell>
        </row>
        <row r="599">
          <cell r="C599" t="str">
            <v>HOSPITAL PELÓPIDAS SILVEIRA</v>
          </cell>
          <cell r="E599" t="str">
            <v xml:space="preserve">5.21 - Seguros em geral </v>
          </cell>
          <cell r="F599">
            <v>33054826000192</v>
          </cell>
          <cell r="G599" t="str">
            <v xml:space="preserve">EXCELSIOR SEGUROS </v>
          </cell>
          <cell r="H599" t="str">
            <v>S</v>
          </cell>
          <cell r="I599" t="str">
            <v>N</v>
          </cell>
          <cell r="K599" t="str">
            <v>06/2021</v>
          </cell>
          <cell r="M599" t="str">
            <v>3550308 - São Paulo - SP</v>
          </cell>
          <cell r="N599">
            <v>2253.25</v>
          </cell>
        </row>
        <row r="600">
          <cell r="C600" t="str">
            <v>HOSPITAL PELÓPIDAS SILVEIRA</v>
          </cell>
          <cell r="E600" t="str">
            <v xml:space="preserve">5.21 - Seguros em geral </v>
          </cell>
          <cell r="F600">
            <v>61198164000160</v>
          </cell>
          <cell r="G600" t="str">
            <v>PORTO SEGURO</v>
          </cell>
          <cell r="H600" t="str">
            <v>S</v>
          </cell>
          <cell r="I600" t="str">
            <v>N</v>
          </cell>
          <cell r="K600" t="str">
            <v>06/2021</v>
          </cell>
          <cell r="M600" t="str">
            <v>3550308 - São Paulo - SP</v>
          </cell>
          <cell r="N600">
            <v>579.37</v>
          </cell>
        </row>
        <row r="601">
          <cell r="C601" t="str">
            <v>HOSPITAL PELÓPIDAS SILVEIRA</v>
          </cell>
          <cell r="E601" t="str">
            <v xml:space="preserve">5.25 - Serviços Bancários </v>
          </cell>
          <cell r="F601">
            <v>360305067870</v>
          </cell>
          <cell r="G601" t="str">
            <v>CAIXA ECONÔMICA FEDERAL</v>
          </cell>
          <cell r="H601" t="str">
            <v>S</v>
          </cell>
          <cell r="I601" t="str">
            <v>N</v>
          </cell>
          <cell r="K601" t="str">
            <v>06/2021</v>
          </cell>
          <cell r="M601" t="str">
            <v>2611606 - Recife - PE</v>
          </cell>
          <cell r="N601">
            <v>459</v>
          </cell>
        </row>
        <row r="602">
          <cell r="C602" t="str">
            <v>HOSPITAL PELÓPIDAS SILVEIRA</v>
          </cell>
          <cell r="E602" t="str">
            <v xml:space="preserve">5.25 - Serviços Bancários </v>
          </cell>
          <cell r="F602">
            <v>60746948647965</v>
          </cell>
          <cell r="G602" t="str">
            <v>BRADESCO</v>
          </cell>
          <cell r="H602" t="str">
            <v>S</v>
          </cell>
          <cell r="I602" t="str">
            <v>N</v>
          </cell>
          <cell r="K602" t="str">
            <v>06/2021</v>
          </cell>
          <cell r="M602" t="str">
            <v>2611606 - Recife - PE</v>
          </cell>
          <cell r="N602">
            <v>173.4</v>
          </cell>
        </row>
        <row r="603">
          <cell r="C603" t="str">
            <v>HOSPITAL PELÓPIDAS SILVEIRA</v>
          </cell>
          <cell r="E603" t="str">
            <v>5.9 - Telefonia Móvel</v>
          </cell>
          <cell r="F603">
            <v>2421421001355</v>
          </cell>
          <cell r="G603" t="str">
            <v>TIM S.A</v>
          </cell>
          <cell r="H603" t="str">
            <v>S</v>
          </cell>
          <cell r="I603" t="str">
            <v>N</v>
          </cell>
          <cell r="J603" t="str">
            <v>4502451381</v>
          </cell>
          <cell r="K603">
            <v>44361</v>
          </cell>
          <cell r="M603" t="str">
            <v>2611606 - Recife - PE</v>
          </cell>
          <cell r="N603">
            <v>327.97</v>
          </cell>
        </row>
        <row r="604">
          <cell r="C604" t="str">
            <v>HOSPITAL PELÓPIDAS SILVEIRA</v>
          </cell>
          <cell r="E604" t="str">
            <v>5.18 - Teledonia Fixa</v>
          </cell>
          <cell r="F604">
            <v>3423730000193</v>
          </cell>
          <cell r="G604" t="str">
            <v>SMART TELECOMUNICAÇÕES E SERVIÇOS LTDA</v>
          </cell>
          <cell r="H604" t="str">
            <v>S</v>
          </cell>
          <cell r="I604" t="str">
            <v>S</v>
          </cell>
          <cell r="J604" t="str">
            <v>00044600</v>
          </cell>
          <cell r="K604">
            <v>44389</v>
          </cell>
          <cell r="L604" t="str">
            <v>RMYKMFHU</v>
          </cell>
          <cell r="M604" t="str">
            <v>2611606 - Recife - PE</v>
          </cell>
          <cell r="N604">
            <v>179.84</v>
          </cell>
        </row>
        <row r="605">
          <cell r="C605" t="str">
            <v>HOSPITAL PELÓPIDAS SILVEIRA</v>
          </cell>
          <cell r="E605" t="str">
            <v>5.18 - Teledonia Fixa</v>
          </cell>
          <cell r="F605">
            <v>3423730000193</v>
          </cell>
          <cell r="G605" t="str">
            <v>SMART TELECOMUNICAÇÕES E SERVIÇOS LTDA</v>
          </cell>
          <cell r="H605" t="str">
            <v>S</v>
          </cell>
          <cell r="I605" t="str">
            <v>N</v>
          </cell>
          <cell r="J605" t="str">
            <v>360065863</v>
          </cell>
          <cell r="K605">
            <v>44389</v>
          </cell>
          <cell r="M605" t="str">
            <v>2611606 - Recife - PE</v>
          </cell>
          <cell r="N605">
            <v>2164.16</v>
          </cell>
        </row>
        <row r="606">
          <cell r="C606" t="str">
            <v>HOSPITAL PELÓPIDAS SILVEIRA</v>
          </cell>
          <cell r="E606" t="str">
            <v>5.13 - Água e Esgoto</v>
          </cell>
          <cell r="F606">
            <v>9769035000164</v>
          </cell>
          <cell r="G606" t="str">
            <v>COMPESA</v>
          </cell>
          <cell r="H606" t="str">
            <v>S</v>
          </cell>
          <cell r="I606" t="str">
            <v>N</v>
          </cell>
          <cell r="J606" t="str">
            <v>06/2021</v>
          </cell>
          <cell r="K606">
            <v>44375</v>
          </cell>
          <cell r="M606" t="str">
            <v>2611606 - Recife - PE</v>
          </cell>
          <cell r="N606">
            <v>36551.67</v>
          </cell>
        </row>
        <row r="607">
          <cell r="C607" t="str">
            <v>HOSPITAL PELÓPIDAS SILVEIRA</v>
          </cell>
          <cell r="E607" t="str">
            <v>5.13 - Água e Esgoto</v>
          </cell>
          <cell r="F607">
            <v>3088114000123</v>
          </cell>
          <cell r="G607" t="str">
            <v>P A FALCÃO ÁGUA EPP</v>
          </cell>
          <cell r="H607" t="str">
            <v>S</v>
          </cell>
          <cell r="I607" t="str">
            <v>S</v>
          </cell>
          <cell r="J607" t="str">
            <v>000001298</v>
          </cell>
          <cell r="K607">
            <v>44384</v>
          </cell>
          <cell r="L607" t="str">
            <v>26210703088114000123550010000012981031726610</v>
          </cell>
          <cell r="M607" t="str">
            <v>2609600 - Olinda - PE</v>
          </cell>
          <cell r="N607">
            <v>4180</v>
          </cell>
        </row>
        <row r="608">
          <cell r="C608" t="str">
            <v>HOSPITAL PELÓPIDAS SILVEIRA</v>
          </cell>
          <cell r="E608" t="str">
            <v>5.12 - Energia Elétrica</v>
          </cell>
          <cell r="F608">
            <v>10835932000108</v>
          </cell>
          <cell r="G608" t="str">
            <v>CELPE</v>
          </cell>
          <cell r="H608" t="str">
            <v>S</v>
          </cell>
          <cell r="I608" t="str">
            <v>N</v>
          </cell>
          <cell r="J608" t="str">
            <v>162478989</v>
          </cell>
          <cell r="K608">
            <v>44378</v>
          </cell>
          <cell r="M608" t="str">
            <v>2611606 - Recife - PE</v>
          </cell>
          <cell r="N608">
            <v>182311.65</v>
          </cell>
        </row>
        <row r="609">
          <cell r="C609" t="str">
            <v>HOSPITAL PELÓPIDAS SILVEIRA</v>
          </cell>
          <cell r="E609" t="str">
            <v>5.3 - Locação de Máquinas e Equipamentos</v>
          </cell>
          <cell r="F609">
            <v>6983851000188</v>
          </cell>
          <cell r="G609" t="str">
            <v>ACR COMERCIAL LTDA EPP</v>
          </cell>
          <cell r="H609" t="str">
            <v>S</v>
          </cell>
          <cell r="I609" t="str">
            <v>N</v>
          </cell>
          <cell r="J609" t="str">
            <v>109</v>
          </cell>
          <cell r="K609">
            <v>44377</v>
          </cell>
          <cell r="M609" t="str">
            <v>2611606 - Recife - PE</v>
          </cell>
          <cell r="N609">
            <v>180</v>
          </cell>
        </row>
        <row r="610">
          <cell r="C610" t="str">
            <v>HOSPITAL PELÓPIDAS SILVEIRA</v>
          </cell>
          <cell r="E610" t="str">
            <v>5.3 - Locação de Máquinas e Equipamentos</v>
          </cell>
          <cell r="F610">
            <v>9014387000100</v>
          </cell>
          <cell r="G610" t="str">
            <v>COMPLETA SERV DE AR COND E LOC LTDA ME</v>
          </cell>
          <cell r="H610" t="str">
            <v>S</v>
          </cell>
          <cell r="I610" t="str">
            <v>N</v>
          </cell>
          <cell r="J610" t="str">
            <v>0088</v>
          </cell>
          <cell r="K610">
            <v>44348</v>
          </cell>
          <cell r="M610" t="str">
            <v>2611606 - Recife - PE</v>
          </cell>
          <cell r="N610">
            <v>767</v>
          </cell>
        </row>
        <row r="611">
          <cell r="C611" t="str">
            <v>HOSPITAL PELÓPIDAS SILVEIRA</v>
          </cell>
          <cell r="E611" t="str">
            <v>5.3 - Locação de Máquinas e Equipamentos</v>
          </cell>
          <cell r="F611">
            <v>3743073000161</v>
          </cell>
          <cell r="G611" t="str">
            <v>TECSUPRI MÁQUINAS, SUPRIMENTOS E SERVIÇOS LTDA</v>
          </cell>
          <cell r="H611" t="str">
            <v>S</v>
          </cell>
          <cell r="I611" t="str">
            <v>S</v>
          </cell>
          <cell r="J611" t="str">
            <v>00004221</v>
          </cell>
          <cell r="K611">
            <v>44378</v>
          </cell>
          <cell r="L611" t="str">
            <v>LMG9ITFX</v>
          </cell>
          <cell r="M611" t="str">
            <v>2611606 - Recife - PE</v>
          </cell>
          <cell r="N611">
            <v>2520</v>
          </cell>
        </row>
        <row r="612">
          <cell r="C612" t="str">
            <v>HOSPITAL PELÓPIDAS SILVEIRA</v>
          </cell>
          <cell r="E612" t="str">
            <v>5.1 - Locação de Equipamentos Médicos-Hospitalares</v>
          </cell>
          <cell r="F612">
            <v>331788002405</v>
          </cell>
          <cell r="G612" t="str">
            <v xml:space="preserve">AIR LIQUIDE BRASIL LTDA </v>
          </cell>
          <cell r="H612" t="str">
            <v>S</v>
          </cell>
          <cell r="I612" t="str">
            <v>N</v>
          </cell>
          <cell r="J612" t="str">
            <v>0042387</v>
          </cell>
          <cell r="K612">
            <v>44404</v>
          </cell>
          <cell r="M612" t="str">
            <v>2602902 - Cabo de Santo Agostinho - PE</v>
          </cell>
          <cell r="N612">
            <v>13278.92</v>
          </cell>
        </row>
        <row r="613">
          <cell r="C613" t="str">
            <v>HOSPITAL PELÓPIDAS SILVEIRA</v>
          </cell>
          <cell r="E613" t="str">
            <v>5.1 - Locação de Equipamentos Médicos-Hospitalares</v>
          </cell>
          <cell r="F613">
            <v>24380578002041</v>
          </cell>
          <cell r="G613" t="str">
            <v>WHITE MARTINS GASES IND NE LTDA</v>
          </cell>
          <cell r="H613" t="str">
            <v>S</v>
          </cell>
          <cell r="I613" t="str">
            <v>N</v>
          </cell>
          <cell r="J613" t="str">
            <v>132687</v>
          </cell>
          <cell r="K613">
            <v>44355</v>
          </cell>
          <cell r="M613" t="str">
            <v>2607901 - Jaboatão dos Guararapes - PE</v>
          </cell>
          <cell r="N613">
            <v>376.38</v>
          </cell>
        </row>
        <row r="614">
          <cell r="C614" t="str">
            <v>HOSPITAL PELÓPIDAS SILVEIRA</v>
          </cell>
          <cell r="E614" t="str">
            <v>5.1 - Locação de Equipamentos Médicos-Hospitalares</v>
          </cell>
          <cell r="F614">
            <v>24380578002041</v>
          </cell>
          <cell r="G614" t="str">
            <v>WHITE MARTINS GASES IND NE LTDA</v>
          </cell>
          <cell r="H614" t="str">
            <v>S</v>
          </cell>
          <cell r="I614" t="str">
            <v>N</v>
          </cell>
          <cell r="J614" t="str">
            <v>132731</v>
          </cell>
          <cell r="K614">
            <v>44355</v>
          </cell>
          <cell r="M614" t="str">
            <v>2607901 - Jaboatão dos Guararapes - PE</v>
          </cell>
          <cell r="N614">
            <v>1614.45</v>
          </cell>
        </row>
        <row r="615">
          <cell r="C615" t="str">
            <v>HOSPITAL PELÓPIDAS SILVEIRA</v>
          </cell>
          <cell r="E615" t="str">
            <v>5.8 - Locação de Veículos Automotores</v>
          </cell>
          <cell r="F615">
            <v>4488986000222</v>
          </cell>
          <cell r="G615" t="str">
            <v>C P PAULISTA CONSTRUÇÕES EIRELI</v>
          </cell>
          <cell r="H615" t="str">
            <v>S</v>
          </cell>
          <cell r="I615" t="str">
            <v>N</v>
          </cell>
          <cell r="J615" t="str">
            <v>247</v>
          </cell>
          <cell r="K615">
            <v>44357</v>
          </cell>
          <cell r="M615" t="str">
            <v>2611606 - Recife - PE</v>
          </cell>
          <cell r="N615">
            <v>156.68</v>
          </cell>
        </row>
        <row r="616">
          <cell r="C616" t="str">
            <v>HOSPITAL PELÓPIDAS SILVEIRA</v>
          </cell>
          <cell r="E616" t="str">
            <v>5.8 - Locação de Veículos Automotores</v>
          </cell>
          <cell r="F616">
            <v>4488986000222</v>
          </cell>
          <cell r="G616" t="str">
            <v>C P PAULISTA CONSTRUÇÕES EIRELI</v>
          </cell>
          <cell r="H616" t="str">
            <v>S</v>
          </cell>
          <cell r="I616" t="str">
            <v>N</v>
          </cell>
          <cell r="J616" t="str">
            <v>875</v>
          </cell>
          <cell r="K616">
            <v>44372</v>
          </cell>
          <cell r="M616" t="str">
            <v>2611606 - Recife - PE</v>
          </cell>
          <cell r="N616">
            <v>3874</v>
          </cell>
        </row>
        <row r="617">
          <cell r="C617" t="str">
            <v>HOSPITAL PELÓPIDAS SILVEIRA</v>
          </cell>
          <cell r="E617" t="str">
            <v>5.20 - Serviços Judicíarios e Cartoriais</v>
          </cell>
          <cell r="F617">
            <v>10988301000633</v>
          </cell>
          <cell r="G617" t="str">
            <v>JUROS NO PERIODO</v>
          </cell>
          <cell r="H617" t="str">
            <v>S</v>
          </cell>
          <cell r="I617" t="str">
            <v>N</v>
          </cell>
          <cell r="K617">
            <v>44348</v>
          </cell>
          <cell r="M617" t="str">
            <v>2611606 - Recife - PE</v>
          </cell>
          <cell r="N617">
            <v>9012.7199999999993</v>
          </cell>
        </row>
        <row r="618">
          <cell r="C618" t="str">
            <v>HOSPITAL PELÓPIDAS SILVEIRA</v>
          </cell>
          <cell r="E618" t="str">
            <v>5.20 - Serviços Judicíarios e Cartoriais</v>
          </cell>
          <cell r="F618">
            <v>10988301000633</v>
          </cell>
          <cell r="G618" t="str">
            <v>TRT 6º REGIAO/PE - FLAVIO VIEIRA</v>
          </cell>
          <cell r="H618" t="str">
            <v>S</v>
          </cell>
          <cell r="I618" t="str">
            <v>N</v>
          </cell>
          <cell r="K618">
            <v>44351</v>
          </cell>
          <cell r="M618" t="str">
            <v>2611606 - Recife - PE</v>
          </cell>
          <cell r="N618">
            <v>611</v>
          </cell>
        </row>
        <row r="619">
          <cell r="C619" t="str">
            <v>HOSPITAL PELÓPIDAS SILVEIRA</v>
          </cell>
          <cell r="E619" t="str">
            <v>5.20 - Serviços Judicíarios e Cartoriais</v>
          </cell>
          <cell r="F619">
            <v>10988301000633</v>
          </cell>
          <cell r="G619" t="str">
            <v>TRT 6º REGIAO/PE - EJA SILVA</v>
          </cell>
          <cell r="H619" t="str">
            <v>S</v>
          </cell>
          <cell r="I619" t="str">
            <v>N</v>
          </cell>
          <cell r="K619">
            <v>44357</v>
          </cell>
          <cell r="M619" t="str">
            <v>2611606 - Recife - PE</v>
          </cell>
          <cell r="N619">
            <v>3425</v>
          </cell>
        </row>
        <row r="620">
          <cell r="C620" t="str">
            <v>HOSPITAL PELÓPIDAS SILVEIRA</v>
          </cell>
          <cell r="E620" t="str">
            <v>5.20 - Serviços Judicíarios e Cartoriais</v>
          </cell>
          <cell r="F620">
            <v>10988301000633</v>
          </cell>
          <cell r="G620" t="str">
            <v>TRT 6º REGIAO/PE - JUCEIA ATAIDE</v>
          </cell>
          <cell r="H620" t="str">
            <v>S</v>
          </cell>
          <cell r="I620" t="str">
            <v>N</v>
          </cell>
          <cell r="K620">
            <v>44364</v>
          </cell>
          <cell r="M620" t="str">
            <v>2611606 - Recife - PE</v>
          </cell>
          <cell r="N620">
            <v>2791</v>
          </cell>
        </row>
        <row r="621">
          <cell r="C621" t="str">
            <v>HOSPITAL PELÓPIDAS SILVEIRA</v>
          </cell>
          <cell r="E621" t="str">
            <v>5.20 - Serviços Judicíarios e Cartoriais</v>
          </cell>
          <cell r="F621">
            <v>10988301000633</v>
          </cell>
          <cell r="G621" t="str">
            <v>TRT 6º REGIAO/PE - MARCIA FRANCISCA</v>
          </cell>
          <cell r="H621" t="str">
            <v>S</v>
          </cell>
          <cell r="I621" t="str">
            <v>N</v>
          </cell>
          <cell r="K621" t="str">
            <v>28/062021</v>
          </cell>
          <cell r="M621" t="str">
            <v>2611606 - Recife - PE</v>
          </cell>
          <cell r="N621">
            <v>2089</v>
          </cell>
        </row>
        <row r="622">
          <cell r="C622" t="str">
            <v>HOSPITAL PELÓPIDAS SILVEIRA</v>
          </cell>
          <cell r="E622" t="str">
            <v>5.20 - Serviços Judicíarios e Cartoriais</v>
          </cell>
          <cell r="F622">
            <v>10988301000633</v>
          </cell>
          <cell r="G622" t="str">
            <v>TRT 6º REGIAO/PE - CAIO VINICIUS COSTA</v>
          </cell>
          <cell r="H622" t="str">
            <v>S</v>
          </cell>
          <cell r="I622" t="str">
            <v>N</v>
          </cell>
          <cell r="K622">
            <v>44375</v>
          </cell>
          <cell r="M622" t="str">
            <v>2611606 - Recife - PE</v>
          </cell>
          <cell r="N622">
            <v>336.53</v>
          </cell>
        </row>
        <row r="623">
          <cell r="C623" t="str">
            <v>HOSPITAL PELÓPIDAS SILVEIRA</v>
          </cell>
          <cell r="E623" t="str">
            <v>5.99 - Outros Serviços de Terceiros Pessoa Jurídica</v>
          </cell>
          <cell r="F623">
            <v>35018177000108</v>
          </cell>
          <cell r="G623" t="str">
            <v>GILVANCLEITON DA SILVA ALVES</v>
          </cell>
          <cell r="H623" t="str">
            <v>S</v>
          </cell>
          <cell r="I623" t="str">
            <v>S</v>
          </cell>
          <cell r="J623" t="str">
            <v>00000125</v>
          </cell>
          <cell r="K623">
            <v>44361</v>
          </cell>
          <cell r="L623" t="str">
            <v>FMUUX349</v>
          </cell>
          <cell r="M623" t="str">
            <v>2611606 - Recife - PE</v>
          </cell>
          <cell r="N623">
            <v>1150</v>
          </cell>
        </row>
        <row r="624">
          <cell r="C624" t="str">
            <v>HOSPITAL PELÓPIDAS SILVEIRA</v>
          </cell>
          <cell r="E624" t="str">
            <v>5.99 - Outros Serviços de Terceiros Pessoa Jurídica</v>
          </cell>
          <cell r="F624">
            <v>3284947000160</v>
          </cell>
          <cell r="G624" t="str">
            <v>PAPELARIA E SERVIÇOS CORRESPONDENCIA</v>
          </cell>
          <cell r="H624" t="str">
            <v>S</v>
          </cell>
          <cell r="I624" t="str">
            <v>N</v>
          </cell>
          <cell r="J624" t="str">
            <v>22113</v>
          </cell>
          <cell r="K624">
            <v>44383</v>
          </cell>
          <cell r="M624" t="str">
            <v>2611606 - Recife - PE</v>
          </cell>
          <cell r="N624">
            <v>344.28</v>
          </cell>
        </row>
        <row r="625">
          <cell r="C625" t="str">
            <v>HOSPITAL PELÓPIDAS SILVEIRA</v>
          </cell>
          <cell r="E625" t="str">
            <v>5.16 - Serviços Médico-Hospitalares, Odotonlogia e Laboratoriais</v>
          </cell>
          <cell r="F625">
            <v>10525933000156</v>
          </cell>
          <cell r="G625" t="str">
            <v>AAE ASSESSORIA E CONSULTORIA MEDICA LTDA</v>
          </cell>
          <cell r="H625" t="str">
            <v>S</v>
          </cell>
          <cell r="I625" t="str">
            <v>S</v>
          </cell>
          <cell r="J625" t="str">
            <v>00001474</v>
          </cell>
          <cell r="K625">
            <v>44404</v>
          </cell>
          <cell r="L625" t="str">
            <v>HPKJDJPW</v>
          </cell>
          <cell r="M625" t="str">
            <v>2611606 - Recife - PE</v>
          </cell>
          <cell r="N625">
            <v>5741.46</v>
          </cell>
        </row>
        <row r="626">
          <cell r="C626" t="str">
            <v>HOSPITAL PELÓPIDAS SILVEIRA</v>
          </cell>
          <cell r="E626" t="str">
            <v>5.16 - Serviços Médico-Hospitalares, Odotonlogia e Laboratoriais</v>
          </cell>
          <cell r="F626">
            <v>414238000163</v>
          </cell>
          <cell r="G626" t="str">
            <v>ANGIO RAD GRUPO RADIOLOGIA VASCULAR INTERVENCIONISTA</v>
          </cell>
          <cell r="H626" t="str">
            <v>S</v>
          </cell>
          <cell r="I626" t="str">
            <v>S</v>
          </cell>
          <cell r="J626" t="str">
            <v>00008294</v>
          </cell>
          <cell r="K626">
            <v>44405</v>
          </cell>
          <cell r="L626" t="str">
            <v>R6JTIAAW</v>
          </cell>
          <cell r="M626" t="str">
            <v>2611606 - Recife - PE</v>
          </cell>
          <cell r="N626">
            <v>37245.599999999999</v>
          </cell>
        </row>
        <row r="627">
          <cell r="C627" t="str">
            <v>HOSPITAL PELÓPIDAS SILVEIRA</v>
          </cell>
          <cell r="E627" t="str">
            <v>5.16 - Serviços Médico-Hospitalares, Odotonlogia e Laboratoriais</v>
          </cell>
          <cell r="F627">
            <v>414238000163</v>
          </cell>
          <cell r="G627" t="str">
            <v>ANGIO RAD GRUPO RADIOLOGIA VASCULAR INTERVENCIONISTA</v>
          </cell>
          <cell r="H627" t="str">
            <v>S</v>
          </cell>
          <cell r="I627" t="str">
            <v>S</v>
          </cell>
          <cell r="J627" t="str">
            <v>00008293</v>
          </cell>
          <cell r="K627">
            <v>44405</v>
          </cell>
          <cell r="L627" t="str">
            <v>T9I4KQX4</v>
          </cell>
          <cell r="M627" t="str">
            <v>2611606 - Recife - PE</v>
          </cell>
          <cell r="N627">
            <v>12705.55</v>
          </cell>
        </row>
        <row r="628">
          <cell r="C628" t="str">
            <v>HOSPITAL PELÓPIDAS SILVEIRA</v>
          </cell>
          <cell r="E628" t="str">
            <v>5.16 - Serviços Médico-Hospitalares, Odotonlogia e Laboratoriais</v>
          </cell>
          <cell r="F628">
            <v>414238000163</v>
          </cell>
          <cell r="G628" t="str">
            <v>ANGIO RAD GRUPO RADIOLOGIA VASCULAR INTERVENCIONISTA</v>
          </cell>
          <cell r="H628" t="str">
            <v>S</v>
          </cell>
          <cell r="I628" t="str">
            <v>S</v>
          </cell>
          <cell r="J628" t="str">
            <v>00008292</v>
          </cell>
          <cell r="K628">
            <v>44405</v>
          </cell>
          <cell r="L628" t="str">
            <v>MKK9NEDK</v>
          </cell>
          <cell r="M628" t="str">
            <v>2611606 - Recife - PE</v>
          </cell>
          <cell r="N628">
            <v>533.32000000000005</v>
          </cell>
        </row>
        <row r="629">
          <cell r="C629" t="str">
            <v>HOSPITAL PELÓPIDAS SILVEIRA</v>
          </cell>
          <cell r="E629" t="str">
            <v>5.16 - Serviços Médico-Hospitalares, Odotonlogia e Laboratoriais</v>
          </cell>
          <cell r="F629">
            <v>39722860000174</v>
          </cell>
          <cell r="G629" t="str">
            <v>ASSISTMED SAÚDE E MEDICINA OCUPACIONAL LTDA</v>
          </cell>
          <cell r="H629" t="str">
            <v>S</v>
          </cell>
          <cell r="I629" t="str">
            <v>S</v>
          </cell>
          <cell r="J629" t="str">
            <v>00000292</v>
          </cell>
          <cell r="K629">
            <v>44378</v>
          </cell>
          <cell r="L629" t="str">
            <v>GGGY2KFB</v>
          </cell>
          <cell r="M629" t="str">
            <v>2611606 - Recife - PE</v>
          </cell>
          <cell r="N629">
            <v>252</v>
          </cell>
        </row>
        <row r="630">
          <cell r="C630" t="str">
            <v>HOSPITAL PELÓPIDAS SILVEIRA</v>
          </cell>
          <cell r="E630" t="str">
            <v>5.16 - Serviços Médico-Hospitalares, Odotonlogia e Laboratoriais</v>
          </cell>
          <cell r="F630">
            <v>32215123000136</v>
          </cell>
          <cell r="G630" t="str">
            <v>CARVALHO, PEDROSA E PIMENTEL SERVIÇOS MÉDICOS LTDA</v>
          </cell>
          <cell r="H630" t="str">
            <v>S</v>
          </cell>
          <cell r="I630" t="str">
            <v>S</v>
          </cell>
          <cell r="J630" t="str">
            <v>00000122</v>
          </cell>
          <cell r="K630">
            <v>44379</v>
          </cell>
          <cell r="L630" t="str">
            <v>XXR3MLJN</v>
          </cell>
          <cell r="M630" t="str">
            <v>2611606 - Recife - PE</v>
          </cell>
          <cell r="N630">
            <v>2490</v>
          </cell>
        </row>
        <row r="631">
          <cell r="C631" t="str">
            <v>HOSPITAL PELÓPIDAS SILVEIRA</v>
          </cell>
          <cell r="E631" t="str">
            <v>5.16 - Serviços Médico-Hospitalares, Odotonlogia e Laboratoriais</v>
          </cell>
          <cell r="F631">
            <v>4669465000190</v>
          </cell>
          <cell r="G631" t="str">
            <v>CLÍNICA MÉDICA MARQUES MOREIRA LTDA</v>
          </cell>
          <cell r="H631" t="str">
            <v>S</v>
          </cell>
          <cell r="I631" t="str">
            <v>S</v>
          </cell>
          <cell r="J631" t="str">
            <v>00000459</v>
          </cell>
          <cell r="K631">
            <v>44384</v>
          </cell>
          <cell r="L631" t="str">
            <v>IGIMKHMY</v>
          </cell>
          <cell r="M631" t="str">
            <v>2611606 - Recife - PE</v>
          </cell>
          <cell r="N631">
            <v>38980</v>
          </cell>
        </row>
        <row r="632">
          <cell r="C632" t="str">
            <v>HOSPITAL PELÓPIDAS SILVEIRA</v>
          </cell>
          <cell r="E632" t="str">
            <v>5.16 - Serviços Médico-Hospitalares, Odotonlogia e Laboratoriais</v>
          </cell>
          <cell r="F632">
            <v>4669465000190</v>
          </cell>
          <cell r="G632" t="str">
            <v>CLÍNICA MÉDICA MARQUES MOREIRA LTDA</v>
          </cell>
          <cell r="H632" t="str">
            <v>S</v>
          </cell>
          <cell r="I632" t="str">
            <v>S</v>
          </cell>
          <cell r="J632" t="str">
            <v>00000458</v>
          </cell>
          <cell r="K632">
            <v>44384</v>
          </cell>
          <cell r="L632" t="str">
            <v>YNLJXGPF</v>
          </cell>
          <cell r="M632" t="str">
            <v>2611606 - Recife - PE</v>
          </cell>
          <cell r="N632">
            <v>3520</v>
          </cell>
        </row>
        <row r="633">
          <cell r="C633" t="str">
            <v>HOSPITAL PELÓPIDAS SILVEIRA</v>
          </cell>
          <cell r="E633" t="str">
            <v>5.16 - Serviços Médico-Hospitalares, Odotonlogia e Laboratoriais</v>
          </cell>
          <cell r="F633">
            <v>23303022000126</v>
          </cell>
          <cell r="G633" t="str">
            <v>MEDIAGNUS IMAGEM E DIAG LTDA</v>
          </cell>
          <cell r="H633" t="str">
            <v>S</v>
          </cell>
          <cell r="I633" t="str">
            <v>N</v>
          </cell>
          <cell r="J633" t="str">
            <v>0419</v>
          </cell>
          <cell r="K633">
            <v>44389</v>
          </cell>
          <cell r="M633" t="str">
            <v>2603108 - Cachoeirinha - PE</v>
          </cell>
          <cell r="N633">
            <v>9680</v>
          </cell>
        </row>
        <row r="634">
          <cell r="C634" t="str">
            <v>HOSPITAL PELÓPIDAS SILVEIRA</v>
          </cell>
          <cell r="E634" t="str">
            <v>5.16 - Serviços Médico-Hospitalares, Odotonlogia e Laboratoriais</v>
          </cell>
          <cell r="F634">
            <v>23303022000126</v>
          </cell>
          <cell r="G634" t="str">
            <v>MEDIAGNUS IMAGEM E DIAG LTDA</v>
          </cell>
          <cell r="H634" t="str">
            <v>S</v>
          </cell>
          <cell r="I634" t="str">
            <v>N</v>
          </cell>
          <cell r="J634" t="str">
            <v>0420</v>
          </cell>
          <cell r="K634">
            <v>44389</v>
          </cell>
          <cell r="M634" t="str">
            <v>2603108 - Cachoeirinha - PE</v>
          </cell>
          <cell r="N634">
            <v>330</v>
          </cell>
        </row>
        <row r="635">
          <cell r="C635" t="str">
            <v>HOSPITAL PELÓPIDAS SILVEIRA</v>
          </cell>
          <cell r="E635" t="str">
            <v>5.16 - Serviços Médico-Hospitalares, Odotonlogia e Laboratoriais</v>
          </cell>
          <cell r="F635">
            <v>36329590000148</v>
          </cell>
          <cell r="G635" t="str">
            <v>NAE - NEUROCIRURGIA ASSISTENCIA E ENSINO LTDA</v>
          </cell>
          <cell r="H635" t="str">
            <v>S</v>
          </cell>
          <cell r="I635" t="str">
            <v>S</v>
          </cell>
          <cell r="J635" t="str">
            <v>00000013</v>
          </cell>
          <cell r="K635">
            <v>44399</v>
          </cell>
          <cell r="L635" t="str">
            <v>R4UXFBDY</v>
          </cell>
          <cell r="M635" t="str">
            <v>2611606 - Recife - PE</v>
          </cell>
          <cell r="N635">
            <v>75000</v>
          </cell>
        </row>
        <row r="636">
          <cell r="C636" t="str">
            <v>HOSPITAL PELÓPIDAS SILVEIRA</v>
          </cell>
          <cell r="E636" t="str">
            <v>5.16 - Serviços Médico-Hospitalares, Odotonlogia e Laboratoriais</v>
          </cell>
          <cell r="F636">
            <v>62519000102</v>
          </cell>
          <cell r="G636" t="str">
            <v>UNIDADE DE CARDIOLOGIA INVASIVA S C LTDA</v>
          </cell>
          <cell r="H636" t="str">
            <v>S</v>
          </cell>
          <cell r="I636" t="str">
            <v>S</v>
          </cell>
          <cell r="J636" t="str">
            <v>00000423</v>
          </cell>
          <cell r="K636">
            <v>44406</v>
          </cell>
          <cell r="L636" t="str">
            <v>ZLHSBANS</v>
          </cell>
          <cell r="M636" t="str">
            <v>2611606 - Recife - PE</v>
          </cell>
          <cell r="N636">
            <v>88771.77</v>
          </cell>
        </row>
        <row r="637">
          <cell r="C637" t="str">
            <v>HOSPITAL PELÓPIDAS SILVEIRA</v>
          </cell>
          <cell r="E637" t="str">
            <v>5.16 - Serviços Médico-Hospitalares, Odotonlogia e Laboratoriais</v>
          </cell>
          <cell r="F637">
            <v>62519000102</v>
          </cell>
          <cell r="G637" t="str">
            <v>UNIDADE DE CARDIOLOGIA INVASIVA S C LTDA</v>
          </cell>
          <cell r="H637" t="str">
            <v>S</v>
          </cell>
          <cell r="I637" t="str">
            <v>S</v>
          </cell>
          <cell r="J637" t="str">
            <v>00000424</v>
          </cell>
          <cell r="K637">
            <v>44406</v>
          </cell>
          <cell r="L637" t="str">
            <v>4ZIGW9FX</v>
          </cell>
          <cell r="M637" t="str">
            <v>2611606 - Recife - PE</v>
          </cell>
          <cell r="N637">
            <v>92.2</v>
          </cell>
        </row>
        <row r="638">
          <cell r="C638" t="str">
            <v>HOSPITAL PELÓPIDAS SILVEIRA</v>
          </cell>
          <cell r="E638" t="str">
            <v>5.16 - Serviços Médico-Hospitalares, Odotonlogia e Laboratoriais</v>
          </cell>
          <cell r="F638">
            <v>4539279017374</v>
          </cell>
          <cell r="G638" t="str">
            <v>CIENTIFICALAB PRODUTOS LABORATORIAIS E SISTEMAS LTDA</v>
          </cell>
          <cell r="H638" t="str">
            <v>S</v>
          </cell>
          <cell r="I638" t="str">
            <v>S</v>
          </cell>
          <cell r="J638" t="str">
            <v>00000114</v>
          </cell>
          <cell r="K638">
            <v>44377</v>
          </cell>
          <cell r="L638" t="str">
            <v>QNBJ68BW</v>
          </cell>
          <cell r="M638" t="str">
            <v>2611606 - Recife - PE</v>
          </cell>
          <cell r="N638">
            <v>209786.76</v>
          </cell>
        </row>
        <row r="639">
          <cell r="C639" t="str">
            <v>HOSPITAL PELÓPIDAS SILVEIRA</v>
          </cell>
          <cell r="E639" t="str">
            <v>5.16 - Serviços Médico-Hospitalares, Odotonlogia e Laboratoriais</v>
          </cell>
          <cell r="F639">
            <v>5281073000112</v>
          </cell>
          <cell r="G639" t="str">
            <v>LABORATÓRIO DE HISTOPATOLOGIA HORACIO FITTIPALDI S/C LT</v>
          </cell>
          <cell r="H639" t="str">
            <v>S</v>
          </cell>
          <cell r="I639" t="str">
            <v>S</v>
          </cell>
          <cell r="J639" t="str">
            <v>00009434</v>
          </cell>
          <cell r="K639">
            <v>44383</v>
          </cell>
          <cell r="L639" t="str">
            <v>2SAKPBPS</v>
          </cell>
          <cell r="M639" t="str">
            <v>2611606 - Recife - PE</v>
          </cell>
          <cell r="N639">
            <v>230</v>
          </cell>
        </row>
        <row r="640">
          <cell r="C640" t="str">
            <v>HOSPITAL PELÓPIDAS SILVEIRA</v>
          </cell>
          <cell r="E640" t="str">
            <v>5.99 - Outros Serviços de Terceiros Pessoa Jurídica</v>
          </cell>
          <cell r="F640">
            <v>8084394000115</v>
          </cell>
          <cell r="G640" t="str">
            <v>NEFROCLINICA</v>
          </cell>
          <cell r="H640" t="str">
            <v>S</v>
          </cell>
          <cell r="I640" t="str">
            <v>S</v>
          </cell>
          <cell r="J640" t="str">
            <v>00005149</v>
          </cell>
          <cell r="K640">
            <v>44399</v>
          </cell>
          <cell r="L640" t="str">
            <v>U797WEGR</v>
          </cell>
          <cell r="M640" t="str">
            <v>2611606 - Recife - PE</v>
          </cell>
          <cell r="N640">
            <v>174345.75</v>
          </cell>
        </row>
        <row r="641">
          <cell r="C641" t="str">
            <v>HOSPITAL PELÓPIDAS SILVEIRA</v>
          </cell>
          <cell r="E641" t="str">
            <v>4.6 - Serviços de Profissionais de Saúde</v>
          </cell>
          <cell r="F641">
            <v>9985282426</v>
          </cell>
          <cell r="G641" t="str">
            <v>AMANDA LUCAS FREIRE</v>
          </cell>
          <cell r="H641" t="str">
            <v>S</v>
          </cell>
          <cell r="I641" t="str">
            <v>N</v>
          </cell>
          <cell r="K641">
            <v>44348</v>
          </cell>
          <cell r="M641" t="str">
            <v>2611606 - Recife - PE</v>
          </cell>
          <cell r="N641">
            <v>5700</v>
          </cell>
        </row>
        <row r="642">
          <cell r="C642" t="str">
            <v>HOSPITAL PELÓPIDAS SILVEIRA</v>
          </cell>
          <cell r="E642" t="str">
            <v>4.6 - Serviços de Profissionais de Saúde</v>
          </cell>
          <cell r="F642">
            <v>7699894464</v>
          </cell>
          <cell r="G642" t="str">
            <v>BRUNO CORREA DE ALBUQUERQUE LEIMIG</v>
          </cell>
          <cell r="H642" t="str">
            <v>S</v>
          </cell>
          <cell r="I642" t="str">
            <v>N</v>
          </cell>
          <cell r="K642">
            <v>44348</v>
          </cell>
          <cell r="M642" t="str">
            <v>2611606 - Recife - PE</v>
          </cell>
          <cell r="N642">
            <v>1270</v>
          </cell>
        </row>
        <row r="643">
          <cell r="C643" t="str">
            <v>HOSPITAL PELÓPIDAS SILVEIRA</v>
          </cell>
          <cell r="E643" t="str">
            <v>4.6 - Serviços de Profissionais de Saúde</v>
          </cell>
          <cell r="F643">
            <v>6962666446</v>
          </cell>
          <cell r="G643" t="str">
            <v>GUSTAVO CARVALHO BARBOSA E SILVA</v>
          </cell>
          <cell r="H643" t="str">
            <v>S</v>
          </cell>
          <cell r="I643" t="str">
            <v>N</v>
          </cell>
          <cell r="K643">
            <v>44348</v>
          </cell>
          <cell r="M643" t="str">
            <v>3550308 - São Paulo - SP</v>
          </cell>
          <cell r="N643">
            <v>2540</v>
          </cell>
        </row>
        <row r="644">
          <cell r="C644" t="str">
            <v>HOSPITAL PELÓPIDAS SILVEIRA</v>
          </cell>
          <cell r="E644" t="str">
            <v>4.6 - Serviços de Profissionais de Saúde</v>
          </cell>
          <cell r="F644">
            <v>2350694429</v>
          </cell>
          <cell r="G644" t="str">
            <v>MANOEL JOSE ALVES DA COSTA</v>
          </cell>
          <cell r="H644" t="str">
            <v>S</v>
          </cell>
          <cell r="I644" t="str">
            <v>N</v>
          </cell>
          <cell r="K644">
            <v>44348</v>
          </cell>
          <cell r="M644" t="str">
            <v>2611606 - Recife - PE</v>
          </cell>
          <cell r="N644">
            <v>7189</v>
          </cell>
        </row>
        <row r="645">
          <cell r="C645" t="str">
            <v>HOSPITAL PELÓPIDAS SILVEIRA</v>
          </cell>
          <cell r="E645" t="str">
            <v>4.6 - Serviços de Profissionais de Saúde</v>
          </cell>
          <cell r="F645">
            <v>6150491331</v>
          </cell>
          <cell r="G645" t="str">
            <v>PAULO BARBOSA LEITE NETO</v>
          </cell>
          <cell r="H645" t="str">
            <v>S</v>
          </cell>
          <cell r="I645" t="str">
            <v>N</v>
          </cell>
          <cell r="K645">
            <v>44348</v>
          </cell>
          <cell r="M645" t="str">
            <v>2611606 - Recife - PE</v>
          </cell>
          <cell r="N645">
            <v>10160</v>
          </cell>
        </row>
        <row r="646">
          <cell r="C646" t="str">
            <v>HOSPITAL PELÓPIDAS SILVEIRA</v>
          </cell>
          <cell r="E646" t="str">
            <v>4.6 - Serviços de Profissionais de Saúde</v>
          </cell>
          <cell r="F646">
            <v>60064099415</v>
          </cell>
          <cell r="G646" t="str">
            <v>ROSANGELA DE VASCONCELOS ALMEIDA</v>
          </cell>
          <cell r="H646" t="str">
            <v>S</v>
          </cell>
          <cell r="I646" t="str">
            <v>N</v>
          </cell>
          <cell r="K646">
            <v>44348</v>
          </cell>
          <cell r="M646" t="str">
            <v>2611606 - Recife - PE</v>
          </cell>
          <cell r="N646">
            <v>2540</v>
          </cell>
        </row>
        <row r="647">
          <cell r="C647" t="str">
            <v>HOSPITAL PELÓPIDAS SILVEIRA</v>
          </cell>
          <cell r="E647" t="str">
            <v>5.16 - Serviços Médico-Hospitalares, Odotonlogia e Laboratoriais</v>
          </cell>
          <cell r="F647">
            <v>11187085000185</v>
          </cell>
          <cell r="G647" t="str">
            <v>COOPANEST PE</v>
          </cell>
          <cell r="H647" t="str">
            <v>S</v>
          </cell>
          <cell r="I647" t="str">
            <v>N</v>
          </cell>
          <cell r="J647" t="str">
            <v>61221006</v>
          </cell>
          <cell r="K647">
            <v>44383</v>
          </cell>
          <cell r="M647" t="str">
            <v>2611606 - Recife - PE</v>
          </cell>
          <cell r="N647">
            <v>152175.73000000001</v>
          </cell>
        </row>
        <row r="648">
          <cell r="C648" t="str">
            <v>HOSPITAL PELÓPIDAS SILVEIRA</v>
          </cell>
          <cell r="E648" t="str">
            <v>5.15 - Serviços Domésticos</v>
          </cell>
          <cell r="F648">
            <v>6272575004803</v>
          </cell>
          <cell r="G648" t="str">
            <v>LAVEBRAS GESTAO DE TEXTEIS S A</v>
          </cell>
          <cell r="H648" t="str">
            <v>S</v>
          </cell>
          <cell r="I648" t="str">
            <v>S</v>
          </cell>
          <cell r="J648" t="str">
            <v>000004109</v>
          </cell>
          <cell r="K648">
            <v>44377</v>
          </cell>
          <cell r="L648" t="str">
            <v>DKDT21208</v>
          </cell>
          <cell r="M648" t="str">
            <v>2610707 - Paulista - PE</v>
          </cell>
          <cell r="N648">
            <v>34823.39</v>
          </cell>
        </row>
        <row r="649">
          <cell r="C649" t="str">
            <v>HOSPITAL PELÓPIDAS SILVEIRA</v>
          </cell>
          <cell r="E649" t="str">
            <v>5.10 - Detetização/Tratamento de Resíduos e Afins</v>
          </cell>
          <cell r="F649">
            <v>11863530000180</v>
          </cell>
          <cell r="G649" t="str">
            <v>BRASCON GESTAO AMBIENTAL LTDA</v>
          </cell>
          <cell r="H649" t="str">
            <v>S</v>
          </cell>
          <cell r="I649" t="str">
            <v>S</v>
          </cell>
          <cell r="J649" t="str">
            <v>00079041</v>
          </cell>
          <cell r="K649">
            <v>44378</v>
          </cell>
          <cell r="L649" t="str">
            <v>PCBGEIUL</v>
          </cell>
          <cell r="M649" t="str">
            <v>2611309 - Pombos - PE</v>
          </cell>
          <cell r="N649">
            <v>16911.68</v>
          </cell>
        </row>
        <row r="650">
          <cell r="C650" t="str">
            <v>HOSPITAL PELÓPIDAS SILVEIRA</v>
          </cell>
          <cell r="E650" t="str">
            <v>5.17 - Manutenção de Software, Certificação Digital e Microfilmagem</v>
          </cell>
          <cell r="F650">
            <v>5020356000100</v>
          </cell>
          <cell r="G650" t="str">
            <v>BID COMERCIO E SERVICOS EM TECNOLOGIA DA INFORMACAO LTDA</v>
          </cell>
          <cell r="H650" t="str">
            <v>S</v>
          </cell>
          <cell r="I650" t="str">
            <v>S</v>
          </cell>
          <cell r="J650" t="str">
            <v>00003962</v>
          </cell>
          <cell r="K650">
            <v>44348</v>
          </cell>
          <cell r="L650" t="str">
            <v>HFGEYYX8</v>
          </cell>
          <cell r="M650" t="str">
            <v>2611606 - Recife - PE</v>
          </cell>
          <cell r="N650">
            <v>1018.08</v>
          </cell>
        </row>
        <row r="651">
          <cell r="C651" t="str">
            <v>HOSPITAL PELÓPIDAS SILVEIRA</v>
          </cell>
          <cell r="E651" t="str">
            <v>5.17 - Manutenção de Software, Certificação Digital e Microfilmagem</v>
          </cell>
          <cell r="F651">
            <v>7928972000190</v>
          </cell>
          <cell r="G651" t="str">
            <v>CARTELLO CONSULTORIA DE MERCADO E COMUNICAÇÃO LTDA</v>
          </cell>
          <cell r="H651" t="str">
            <v>S</v>
          </cell>
          <cell r="I651" t="str">
            <v>S</v>
          </cell>
          <cell r="J651" t="str">
            <v>00003360</v>
          </cell>
          <cell r="K651">
            <v>44350</v>
          </cell>
          <cell r="L651" t="str">
            <v>4EBA9W86</v>
          </cell>
          <cell r="M651" t="str">
            <v>2611606 - Recife - PE</v>
          </cell>
          <cell r="N651">
            <v>516.30999999999995</v>
          </cell>
        </row>
        <row r="652">
          <cell r="C652" t="str">
            <v>HOSPITAL PELÓPIDAS SILVEIRA</v>
          </cell>
          <cell r="E652" t="str">
            <v>5.17 - Manutenção de Software, Certificação Digital e Microfilmagem</v>
          </cell>
          <cell r="F652">
            <v>92306257000780</v>
          </cell>
          <cell r="G652" t="str">
            <v>MV INFORMATICA NORDESTE LTDA</v>
          </cell>
          <cell r="H652" t="str">
            <v>S</v>
          </cell>
          <cell r="I652" t="str">
            <v>S</v>
          </cell>
          <cell r="J652" t="str">
            <v>00025073</v>
          </cell>
          <cell r="K652">
            <v>44350</v>
          </cell>
          <cell r="L652" t="str">
            <v>XXZ2UIM5</v>
          </cell>
          <cell r="M652" t="str">
            <v>2611606 - Recife - PE</v>
          </cell>
          <cell r="N652">
            <v>35793.14</v>
          </cell>
        </row>
        <row r="653">
          <cell r="C653" t="str">
            <v>HOSPITAL PELÓPIDAS SILVEIRA</v>
          </cell>
          <cell r="E653" t="str">
            <v>5.17 - Manutenção de Software, Certificação Digital e Microfilmagem</v>
          </cell>
          <cell r="F653">
            <v>92306257000780</v>
          </cell>
          <cell r="G653" t="str">
            <v>MV INFORMATICA NORDESTE LTDA</v>
          </cell>
          <cell r="H653" t="str">
            <v>S</v>
          </cell>
          <cell r="I653" t="str">
            <v>S</v>
          </cell>
          <cell r="J653" t="str">
            <v>00025590</v>
          </cell>
          <cell r="K653">
            <v>44356</v>
          </cell>
          <cell r="L653" t="str">
            <v>EKNZB8CL</v>
          </cell>
          <cell r="M653" t="str">
            <v>2611606 - Recife - PE</v>
          </cell>
          <cell r="N653">
            <v>371.27</v>
          </cell>
        </row>
        <row r="654">
          <cell r="C654" t="str">
            <v>HOSPITAL PELÓPIDAS SILVEIRA</v>
          </cell>
          <cell r="E654" t="str">
            <v>5.17 - Manutenção de Software, Certificação Digital e Microfilmagem</v>
          </cell>
          <cell r="F654">
            <v>92306257000780</v>
          </cell>
          <cell r="G654" t="str">
            <v>MV INFORMATICA NORDESTE LTDA</v>
          </cell>
          <cell r="H654" t="str">
            <v>S</v>
          </cell>
          <cell r="I654" t="str">
            <v>S</v>
          </cell>
          <cell r="J654" t="str">
            <v>00025589</v>
          </cell>
          <cell r="K654">
            <v>44356</v>
          </cell>
          <cell r="L654" t="str">
            <v>PEDFMUTG</v>
          </cell>
          <cell r="M654" t="str">
            <v>2611606 - Recife - PE</v>
          </cell>
          <cell r="N654">
            <v>637.35</v>
          </cell>
        </row>
        <row r="655">
          <cell r="C655" t="str">
            <v>HOSPITAL PELÓPIDAS SILVEIRA</v>
          </cell>
          <cell r="E655" t="str">
            <v>5.17 - Manutenção de Software, Certificação Digital e Microfilmagem</v>
          </cell>
          <cell r="F655">
            <v>58295213000178</v>
          </cell>
          <cell r="G655" t="str">
            <v xml:space="preserve">PHILIPS MEDICAL SYSTEMS LTDA </v>
          </cell>
          <cell r="H655" t="str">
            <v>S</v>
          </cell>
          <cell r="I655" t="str">
            <v>S</v>
          </cell>
          <cell r="J655" t="str">
            <v>143511</v>
          </cell>
          <cell r="K655">
            <v>44370</v>
          </cell>
          <cell r="L655" t="str">
            <v>158S898480324672699X</v>
          </cell>
          <cell r="M655" t="str">
            <v>3505708 - Barueri - SP</v>
          </cell>
          <cell r="N655">
            <v>4456.7700000000004</v>
          </cell>
        </row>
        <row r="656">
          <cell r="C656" t="str">
            <v>HOSPITAL PELÓPIDAS SILVEIRA</v>
          </cell>
          <cell r="E656" t="str">
            <v>5.17 - Manutenção de Software, Certificação Digital e Microfilmagem</v>
          </cell>
          <cell r="F656">
            <v>16783034000130</v>
          </cell>
          <cell r="G656" t="str">
            <v>SINTESE LICENCIAMENTO PROG P COMPRAS ON LINE LTDA</v>
          </cell>
          <cell r="H656" t="str">
            <v>S</v>
          </cell>
          <cell r="I656" t="str">
            <v>S</v>
          </cell>
          <cell r="J656" t="str">
            <v>00014669</v>
          </cell>
          <cell r="K656">
            <v>44378</v>
          </cell>
          <cell r="L656" t="str">
            <v>LCGQ7AKI</v>
          </cell>
          <cell r="M656" t="str">
            <v>2611606 - Recife - PE</v>
          </cell>
          <cell r="N656">
            <v>2300</v>
          </cell>
        </row>
        <row r="657">
          <cell r="C657" t="str">
            <v>HOSPITAL PELÓPIDAS SILVEIRA</v>
          </cell>
          <cell r="E657" t="str">
            <v>5.17 - Manutenção de Software, Certificação Digital e Microfilmagem</v>
          </cell>
          <cell r="F657">
            <v>53113791001285</v>
          </cell>
          <cell r="G657" t="str">
            <v>TOTVS S.A.</v>
          </cell>
          <cell r="H657" t="str">
            <v>S</v>
          </cell>
          <cell r="I657" t="str">
            <v>S</v>
          </cell>
          <cell r="J657" t="str">
            <v>40848</v>
          </cell>
          <cell r="K657">
            <v>44349</v>
          </cell>
          <cell r="L657" t="str">
            <v>9264A336</v>
          </cell>
          <cell r="M657" t="str">
            <v>3106200 - Belo Horizonte - MG</v>
          </cell>
          <cell r="N657">
            <v>393.48</v>
          </cell>
        </row>
        <row r="658">
          <cell r="C658" t="str">
            <v>HOSPITAL PELÓPIDAS SILVEIRA</v>
          </cell>
          <cell r="E658" t="str">
            <v>5.17 - Manutenção de Software, Certificação Digital e Microfilmagem</v>
          </cell>
          <cell r="F658">
            <v>53113791000122</v>
          </cell>
          <cell r="G658" t="str">
            <v>TOTVS S.A.</v>
          </cell>
          <cell r="H658" t="str">
            <v>S</v>
          </cell>
          <cell r="I658" t="str">
            <v>S</v>
          </cell>
          <cell r="J658" t="str">
            <v>03097943</v>
          </cell>
          <cell r="K658">
            <v>44361</v>
          </cell>
          <cell r="L658" t="str">
            <v>CW2PXBFB</v>
          </cell>
          <cell r="M658" t="str">
            <v>3550308 - São Paulo - SP</v>
          </cell>
          <cell r="N658">
            <v>1124.23</v>
          </cell>
        </row>
        <row r="659">
          <cell r="C659" t="str">
            <v>HOSPITAL PELÓPIDAS SILVEIRA</v>
          </cell>
          <cell r="E659" t="str">
            <v>5.17 - Manutenção de Software, Certificação Digital e Microfilmagem</v>
          </cell>
          <cell r="F659">
            <v>53113791001285</v>
          </cell>
          <cell r="G659" t="str">
            <v>TOTVS S.A.</v>
          </cell>
          <cell r="H659" t="str">
            <v>S</v>
          </cell>
          <cell r="I659" t="str">
            <v>S</v>
          </cell>
          <cell r="J659" t="str">
            <v>40849</v>
          </cell>
          <cell r="K659">
            <v>44349</v>
          </cell>
          <cell r="L659" t="str">
            <v>C74ADE77</v>
          </cell>
          <cell r="M659" t="str">
            <v>3106200 - Belo Horizonte - MG</v>
          </cell>
          <cell r="N659">
            <v>2750.77</v>
          </cell>
        </row>
        <row r="660">
          <cell r="C660" t="str">
            <v>HOSPITAL PELÓPIDAS SILVEIRA</v>
          </cell>
          <cell r="E660" t="str">
            <v>5.99 - Outros Serviços de Terceiros Pessoa Jurídica</v>
          </cell>
          <cell r="F660">
            <v>27814653000160</v>
          </cell>
          <cell r="G660" t="str">
            <v>LUMI CONSULTORIA E SERVIÇOS LTDA - EPP</v>
          </cell>
          <cell r="H660" t="str">
            <v>S</v>
          </cell>
          <cell r="I660" t="str">
            <v>S</v>
          </cell>
          <cell r="J660" t="str">
            <v>00000567</v>
          </cell>
          <cell r="K660">
            <v>44372</v>
          </cell>
          <cell r="L660" t="str">
            <v>CDNXPRXF</v>
          </cell>
          <cell r="M660" t="str">
            <v>2611606 - Recife - PE</v>
          </cell>
          <cell r="N660">
            <v>3400</v>
          </cell>
        </row>
        <row r="661">
          <cell r="C661" t="str">
            <v>HOSPITAL PELÓPIDAS SILVEIRA</v>
          </cell>
          <cell r="E661" t="str">
            <v>5.99 - Outros Serviços de Terceiros Pessoa Jurídica</v>
          </cell>
          <cell r="F661">
            <v>58921792000117</v>
          </cell>
          <cell r="G661" t="str">
            <v>PLANISA PLANEJAMENTO E ORG DE INSTITUIÇOES DE SAÚDE LTDA</v>
          </cell>
          <cell r="H661" t="str">
            <v>S</v>
          </cell>
          <cell r="I661" t="str">
            <v>S</v>
          </cell>
          <cell r="J661" t="str">
            <v>00024893</v>
          </cell>
          <cell r="K661">
            <v>44356</v>
          </cell>
          <cell r="L661" t="str">
            <v>5FCEEBKS</v>
          </cell>
          <cell r="M661" t="str">
            <v>3511409 - Cerqueira César - SP</v>
          </cell>
          <cell r="N661">
            <v>2893.17</v>
          </cell>
        </row>
        <row r="662">
          <cell r="C662" t="str">
            <v>HOSPITAL PELÓPIDAS SILVEIRA</v>
          </cell>
          <cell r="E662" t="str">
            <v>5.99 - Outros Serviços de Terceiros Pessoa Jurídica</v>
          </cell>
          <cell r="F662">
            <v>35521046000130</v>
          </cell>
          <cell r="G662" t="str">
            <v>TGI CONSULTORIA EM GESTÃO S.A</v>
          </cell>
          <cell r="H662" t="str">
            <v>S</v>
          </cell>
          <cell r="I662" t="str">
            <v>S</v>
          </cell>
          <cell r="J662" t="str">
            <v>00020174</v>
          </cell>
          <cell r="K662">
            <v>44354</v>
          </cell>
          <cell r="L662" t="str">
            <v>24SGLCLN</v>
          </cell>
          <cell r="M662" t="str">
            <v>2611606 - Recife - PE</v>
          </cell>
          <cell r="N662">
            <v>3600</v>
          </cell>
        </row>
        <row r="663">
          <cell r="C663" t="str">
            <v>HOSPITAL PELÓPIDAS SILVEIRA</v>
          </cell>
          <cell r="E663" t="str">
            <v>5.10 - Detetização/Tratamento de Resíduos e Afins</v>
          </cell>
          <cell r="F663">
            <v>10333266000100</v>
          </cell>
          <cell r="G663" t="str">
            <v>CARLOS ANTONIO DE OLIVEIRA MILET JUNIOR ME</v>
          </cell>
          <cell r="H663" t="str">
            <v>S</v>
          </cell>
          <cell r="I663" t="str">
            <v>S</v>
          </cell>
          <cell r="J663" t="str">
            <v>00008695</v>
          </cell>
          <cell r="K663">
            <v>44370</v>
          </cell>
          <cell r="L663" t="str">
            <v>1EBKNEDN</v>
          </cell>
          <cell r="M663" t="str">
            <v>2611606 - Recife - PE</v>
          </cell>
          <cell r="N663">
            <v>600</v>
          </cell>
        </row>
        <row r="664">
          <cell r="C664" t="str">
            <v>HOSPITAL PELÓPIDAS SILVEIRA</v>
          </cell>
          <cell r="E664" t="str">
            <v>5.23 - Limpeza e Conservação</v>
          </cell>
          <cell r="F664">
            <v>10229013000190</v>
          </cell>
          <cell r="G664" t="str">
            <v>INTERCLEAN ADMINISTRACAO LTDA ME</v>
          </cell>
          <cell r="H664" t="str">
            <v>S</v>
          </cell>
          <cell r="I664" t="str">
            <v>S</v>
          </cell>
          <cell r="J664" t="str">
            <v>00000428</v>
          </cell>
          <cell r="K664">
            <v>44363</v>
          </cell>
          <cell r="L664" t="str">
            <v>ILYN48R7</v>
          </cell>
          <cell r="M664" t="str">
            <v>2611606 - Recife - PE</v>
          </cell>
          <cell r="N664">
            <v>266302.65000000002</v>
          </cell>
        </row>
        <row r="665">
          <cell r="C665" t="str">
            <v>HOSPITAL PELÓPIDAS SILVEIRA</v>
          </cell>
          <cell r="E665" t="str">
            <v>5.99 - Outros Serviços de Terceiros Pessoa Jurídica</v>
          </cell>
          <cell r="F665">
            <v>148580000169</v>
          </cell>
          <cell r="G665" t="str">
            <v>CETAP CENTRO TEC DE ASSESSORIA E PLANJ COMUT</v>
          </cell>
          <cell r="H665" t="str">
            <v>S</v>
          </cell>
          <cell r="I665" t="str">
            <v>S</v>
          </cell>
          <cell r="J665" t="str">
            <v>00008972</v>
          </cell>
          <cell r="K665">
            <v>44379</v>
          </cell>
          <cell r="L665" t="str">
            <v>WHAUBFYR</v>
          </cell>
          <cell r="M665" t="str">
            <v>2611606 - Recife - PE</v>
          </cell>
          <cell r="N665">
            <v>1500</v>
          </cell>
        </row>
        <row r="666">
          <cell r="C666" t="str">
            <v>HOSPITAL PELÓPIDAS SILVEIRA</v>
          </cell>
          <cell r="E666" t="str">
            <v>5.99 - Outros Serviços de Terceiros Pessoa Jurídica</v>
          </cell>
          <cell r="F666">
            <v>11735586000159</v>
          </cell>
          <cell r="G666" t="str">
            <v>FUNDAÇÃO DE APOIO AO DESENVOLVIMENTO DA UFPE</v>
          </cell>
          <cell r="H666" t="str">
            <v>S</v>
          </cell>
          <cell r="I666" t="str">
            <v>S</v>
          </cell>
          <cell r="J666" t="str">
            <v>00062329</v>
          </cell>
          <cell r="K666">
            <v>44383</v>
          </cell>
          <cell r="L666" t="str">
            <v>EEDURPTS</v>
          </cell>
          <cell r="M666" t="str">
            <v>2611606 - Recife - PE</v>
          </cell>
          <cell r="N666">
            <v>2294.2800000000002</v>
          </cell>
        </row>
        <row r="667">
          <cell r="C667" t="str">
            <v>HOSPITAL PELÓPIDAS SILVEIRA</v>
          </cell>
          <cell r="E667" t="str">
            <v>5.99 - Outros Serviços de Terceiros Pessoa Jurídica</v>
          </cell>
          <cell r="F667">
            <v>22658088000176</v>
          </cell>
          <cell r="G667" t="str">
            <v>HIGINO MAURICIO CAVALCANTI LIRA</v>
          </cell>
          <cell r="H667" t="str">
            <v>S</v>
          </cell>
          <cell r="I667" t="str">
            <v>S</v>
          </cell>
          <cell r="J667" t="str">
            <v>00000037</v>
          </cell>
          <cell r="K667">
            <v>44352</v>
          </cell>
          <cell r="L667" t="str">
            <v>RSFAG27G</v>
          </cell>
          <cell r="M667" t="str">
            <v>2611606 - Recife - PE</v>
          </cell>
          <cell r="N667">
            <v>1500</v>
          </cell>
        </row>
        <row r="668">
          <cell r="C668" t="str">
            <v>HOSPITAL PELÓPIDAS SILVEIRA</v>
          </cell>
          <cell r="E668" t="str">
            <v>5.99 - Outros Serviços de Terceiros Pessoa Jurídica</v>
          </cell>
          <cell r="F668">
            <v>22658088000176</v>
          </cell>
          <cell r="G668" t="str">
            <v>HIGINO MAURICIO CAVALCANTI LIRA</v>
          </cell>
          <cell r="H668" t="str">
            <v>S</v>
          </cell>
          <cell r="I668" t="str">
            <v>S</v>
          </cell>
          <cell r="J668" t="str">
            <v>00000038</v>
          </cell>
          <cell r="K668">
            <v>44352</v>
          </cell>
          <cell r="L668" t="str">
            <v>F4FFKFSX</v>
          </cell>
          <cell r="M668" t="str">
            <v>2611606 - Recife - PE</v>
          </cell>
          <cell r="N668">
            <v>1500</v>
          </cell>
        </row>
        <row r="669">
          <cell r="C669" t="str">
            <v>HOSPITAL PELÓPIDAS SILVEIRA</v>
          </cell>
          <cell r="E669" t="str">
            <v>5.99 - Outros Serviços de Terceiros Pessoa Jurídica</v>
          </cell>
          <cell r="F669">
            <v>22658088000176</v>
          </cell>
          <cell r="G669" t="str">
            <v>HIGINO MAURICIO CAVALCANTI LIRA</v>
          </cell>
          <cell r="H669" t="str">
            <v>S</v>
          </cell>
          <cell r="I669" t="str">
            <v>S</v>
          </cell>
          <cell r="J669" t="str">
            <v>00000039</v>
          </cell>
          <cell r="K669">
            <v>44352</v>
          </cell>
          <cell r="L669" t="str">
            <v>RBJBEKUQ</v>
          </cell>
          <cell r="M669" t="str">
            <v>2611606 - Recife - PE</v>
          </cell>
          <cell r="N669">
            <v>1200</v>
          </cell>
        </row>
        <row r="670">
          <cell r="C670" t="str">
            <v>HOSPITAL PELÓPIDAS SILVEIRA</v>
          </cell>
          <cell r="E670" t="str">
            <v>5.99 - Outros Serviços de Terceiros Pessoa Jurídica</v>
          </cell>
          <cell r="F670">
            <v>10816775000274</v>
          </cell>
          <cell r="G670" t="str">
            <v>INSPETORIA SALESIANA DO NORDESTE DO BRASIL</v>
          </cell>
          <cell r="H670" t="str">
            <v>S</v>
          </cell>
          <cell r="I670" t="str">
            <v>S</v>
          </cell>
          <cell r="J670" t="str">
            <v>00013200</v>
          </cell>
          <cell r="K670">
            <v>44363</v>
          </cell>
          <cell r="L670" t="str">
            <v>HWWR4YU6</v>
          </cell>
          <cell r="M670" t="str">
            <v>2611606 - Recife - PE</v>
          </cell>
          <cell r="N670">
            <v>1240</v>
          </cell>
        </row>
        <row r="671">
          <cell r="C671" t="str">
            <v>HOSPITAL PELÓPIDAS SILVEIRA</v>
          </cell>
          <cell r="E671" t="str">
            <v>5.99 - Outros Serviços de Terceiros Pessoa Jurídica</v>
          </cell>
          <cell r="F671">
            <v>13409775000329</v>
          </cell>
          <cell r="G671" t="str">
            <v>LINUS LOG LTDA ME</v>
          </cell>
          <cell r="H671" t="str">
            <v>S</v>
          </cell>
          <cell r="I671" t="str">
            <v>S</v>
          </cell>
          <cell r="J671" t="str">
            <v>000001205</v>
          </cell>
          <cell r="K671">
            <v>44379</v>
          </cell>
          <cell r="L671" t="str">
            <v>NVMG89205</v>
          </cell>
          <cell r="M671" t="str">
            <v>2607901 - Jaboatão dos Guararapes - PE</v>
          </cell>
          <cell r="N671">
            <v>950.52</v>
          </cell>
        </row>
        <row r="672">
          <cell r="C672" t="str">
            <v>HOSPITAL PELÓPIDAS SILVEIRA</v>
          </cell>
          <cell r="E672" t="str">
            <v>5.99 - Outros Serviços de Terceiros Pessoa Jurídica</v>
          </cell>
          <cell r="F672">
            <v>5467959000155</v>
          </cell>
          <cell r="G672" t="str">
            <v>MOTO 29 SERVIÇO DE ENTREGA LTDA</v>
          </cell>
          <cell r="H672" t="str">
            <v>S</v>
          </cell>
          <cell r="I672" t="str">
            <v>S</v>
          </cell>
          <cell r="J672" t="str">
            <v>000001709</v>
          </cell>
          <cell r="K672">
            <v>44363</v>
          </cell>
          <cell r="L672" t="str">
            <v>LAMF53761</v>
          </cell>
          <cell r="M672" t="str">
            <v>2607901 - Jaboatão dos Guararapes - PE</v>
          </cell>
          <cell r="N672">
            <v>3400</v>
          </cell>
        </row>
        <row r="673">
          <cell r="C673" t="str">
            <v>HOSPITAL PELÓPIDAS SILVEIRA</v>
          </cell>
          <cell r="E673" t="str">
            <v>5.99 - Outros Serviços de Terceiros Pessoa Jurídica</v>
          </cell>
          <cell r="F673">
            <v>2512303000119</v>
          </cell>
          <cell r="G673" t="str">
            <v>NOROES, AZEVEDO &amp; ADVOGADOS ASSOCIADOS</v>
          </cell>
          <cell r="H673" t="str">
            <v>S</v>
          </cell>
          <cell r="I673" t="str">
            <v>S</v>
          </cell>
          <cell r="J673" t="str">
            <v>00004973</v>
          </cell>
          <cell r="K673">
            <v>44351</v>
          </cell>
          <cell r="L673" t="str">
            <v>TISYNWEV</v>
          </cell>
          <cell r="M673" t="str">
            <v>2611606 - Recife - PE</v>
          </cell>
          <cell r="N673">
            <v>2940</v>
          </cell>
        </row>
        <row r="674">
          <cell r="C674" t="str">
            <v>HOSPITAL PELÓPIDAS SILVEIRA</v>
          </cell>
          <cell r="E674" t="str">
            <v>5.99 - Outros Serviços de Terceiros Pessoa Jurídica</v>
          </cell>
          <cell r="F674">
            <v>2512303000119</v>
          </cell>
          <cell r="G674" t="str">
            <v>NOROES, AZEVEDO &amp; ADVOGADOS ASSOCIADOS</v>
          </cell>
          <cell r="H674" t="str">
            <v>S</v>
          </cell>
          <cell r="I674" t="str">
            <v>S</v>
          </cell>
          <cell r="J674" t="str">
            <v>00004974</v>
          </cell>
          <cell r="K674">
            <v>44351</v>
          </cell>
          <cell r="L674" t="str">
            <v>7ZHT5HUZ</v>
          </cell>
          <cell r="M674" t="str">
            <v>2611606 - Recife - PE</v>
          </cell>
          <cell r="N674">
            <v>9804</v>
          </cell>
        </row>
        <row r="675">
          <cell r="C675" t="str">
            <v>HOSPITAL PELÓPIDAS SILVEIRA</v>
          </cell>
          <cell r="E675" t="str">
            <v>5.99 - Outros Serviços de Terceiros Pessoa Jurídica</v>
          </cell>
          <cell r="F675">
            <v>34763848000194</v>
          </cell>
          <cell r="G675" t="str">
            <v>TASSIANA SILVA DE ARAUJO FARDAMENTOS</v>
          </cell>
          <cell r="H675" t="str">
            <v>S</v>
          </cell>
          <cell r="I675" t="str">
            <v>S</v>
          </cell>
          <cell r="J675" t="str">
            <v>000306</v>
          </cell>
          <cell r="K675">
            <v>44375</v>
          </cell>
          <cell r="L675" t="str">
            <v>26210634763848000194550010000003061844440110</v>
          </cell>
          <cell r="M675" t="str">
            <v>ABREU E LIMA</v>
          </cell>
          <cell r="N675">
            <v>5146</v>
          </cell>
        </row>
        <row r="676">
          <cell r="C676" t="str">
            <v>HOSPITAL PELÓPIDAS SILVEIRA</v>
          </cell>
          <cell r="E676" t="str">
            <v>5.99 - Outros Serviços de Terceiros Pessoa Jurídica</v>
          </cell>
          <cell r="F676">
            <v>126621000116</v>
          </cell>
          <cell r="G676" t="str">
            <v>TRANS SERVI TRANSPORTE E SERVICOS LTDA ME</v>
          </cell>
          <cell r="H676" t="str">
            <v>S</v>
          </cell>
          <cell r="I676" t="str">
            <v>S</v>
          </cell>
          <cell r="J676" t="str">
            <v>00055680</v>
          </cell>
          <cell r="K676">
            <v>44382</v>
          </cell>
          <cell r="L676" t="str">
            <v>CIZNFJTM</v>
          </cell>
          <cell r="M676" t="str">
            <v>2611606 - Recife - PE</v>
          </cell>
          <cell r="N676">
            <v>630.78</v>
          </cell>
        </row>
        <row r="677">
          <cell r="C677" t="str">
            <v>HOSPITAL PELÓPIDAS SILVEIRA</v>
          </cell>
          <cell r="E677" t="str">
            <v>5.5 - Reparo e Manutenção de Máquinas e Equipamentos</v>
          </cell>
          <cell r="F677">
            <v>14951481000125</v>
          </cell>
          <cell r="G677" t="str">
            <v>BM COM E SERV DE EQUIP MEDICOS HOSPITALARES LTDA</v>
          </cell>
          <cell r="H677" t="str">
            <v>S</v>
          </cell>
          <cell r="I677" t="str">
            <v>S</v>
          </cell>
          <cell r="J677" t="str">
            <v>000000202</v>
          </cell>
          <cell r="K677">
            <v>44379</v>
          </cell>
          <cell r="L677" t="str">
            <v>DZBN60774</v>
          </cell>
          <cell r="M677" t="str">
            <v>2603454 - Camaragibe - PE</v>
          </cell>
          <cell r="N677">
            <v>4500</v>
          </cell>
        </row>
        <row r="678">
          <cell r="C678" t="str">
            <v>HOSPITAL PELÓPIDAS SILVEIRA</v>
          </cell>
          <cell r="E678" t="str">
            <v>5.5 - Reparo e Manutenção de Máquinas e Equipamentos</v>
          </cell>
          <cell r="F678">
            <v>51961258000195</v>
          </cell>
          <cell r="G678" t="str">
            <v>CARDIO SISTEMAS COMERCIAL E INDUSTRIAL LTDA</v>
          </cell>
          <cell r="H678" t="str">
            <v>S</v>
          </cell>
          <cell r="I678" t="str">
            <v>S</v>
          </cell>
          <cell r="J678" t="str">
            <v>00071582</v>
          </cell>
          <cell r="K678">
            <v>44365</v>
          </cell>
          <cell r="L678" t="str">
            <v>XYHBDGKD</v>
          </cell>
          <cell r="M678" t="str">
            <v>3550308 - São Paulo - SP</v>
          </cell>
          <cell r="N678">
            <v>249</v>
          </cell>
        </row>
        <row r="679">
          <cell r="C679" t="str">
            <v>HOSPITAL PELÓPIDAS SILVEIRA</v>
          </cell>
          <cell r="E679" t="str">
            <v>5.5 - Reparo e Manutenção de Máquinas e Equipamentos</v>
          </cell>
          <cell r="F679">
            <v>1545203000126</v>
          </cell>
          <cell r="G679" t="str">
            <v>ENAE EMP NACIONAL DE ESTERL EIRELI-EPP</v>
          </cell>
          <cell r="H679" t="str">
            <v>S</v>
          </cell>
          <cell r="I679" t="str">
            <v>S</v>
          </cell>
          <cell r="J679" t="str">
            <v>00011745</v>
          </cell>
          <cell r="K679">
            <v>44378</v>
          </cell>
          <cell r="L679" t="str">
            <v>8SBWB3HD</v>
          </cell>
          <cell r="M679" t="str">
            <v>2611606 - Recife - PE</v>
          </cell>
          <cell r="N679">
            <v>3188.54</v>
          </cell>
        </row>
        <row r="680">
          <cell r="C680" t="str">
            <v>HOSPITAL PELÓPIDAS SILVEIRA</v>
          </cell>
          <cell r="E680" t="str">
            <v>5.5 - Reparo e Manutenção de Máquinas e Equipamentos</v>
          </cell>
          <cell r="F680">
            <v>30153811000436</v>
          </cell>
          <cell r="G680" t="str">
            <v>GUERBET IMAGEM DO BRASIL LTDA</v>
          </cell>
          <cell r="H680" t="str">
            <v>S</v>
          </cell>
          <cell r="I680" t="str">
            <v>S</v>
          </cell>
          <cell r="J680" t="str">
            <v>574</v>
          </cell>
          <cell r="K680">
            <v>44365</v>
          </cell>
          <cell r="L680" t="str">
            <v>CKFRZRVU</v>
          </cell>
          <cell r="M680" t="str">
            <v>2611606 - Recife - PE</v>
          </cell>
          <cell r="N680">
            <v>1900</v>
          </cell>
        </row>
        <row r="681">
          <cell r="C681" t="str">
            <v>HOSPITAL PELÓPIDAS SILVEIRA</v>
          </cell>
          <cell r="E681" t="str">
            <v>5.5 - Reparo e Manutenção de Máquinas e Equipamentos</v>
          </cell>
          <cell r="F681">
            <v>30153811000436</v>
          </cell>
          <cell r="G681" t="str">
            <v>GUERBET IMAGEM DO BRASIL LTDA</v>
          </cell>
          <cell r="H681" t="str">
            <v>S</v>
          </cell>
          <cell r="I681" t="str">
            <v>S</v>
          </cell>
          <cell r="J681" t="str">
            <v>575</v>
          </cell>
          <cell r="K681">
            <v>44365</v>
          </cell>
          <cell r="L681" t="str">
            <v>YWNBNVOJ</v>
          </cell>
          <cell r="M681" t="str">
            <v>2611606 - Recife - PE</v>
          </cell>
          <cell r="N681">
            <v>1092.51</v>
          </cell>
        </row>
        <row r="682">
          <cell r="C682" t="str">
            <v>HOSPITAL PELÓPIDAS SILVEIRA</v>
          </cell>
          <cell r="E682" t="str">
            <v>5.5 - Reparo e Manutenção de Máquinas e Equipamentos</v>
          </cell>
          <cell r="F682">
            <v>1141468000169</v>
          </cell>
          <cell r="G682" t="str">
            <v>MEDCALL COMERCIO E SERVIÇOS DE EQUIPAMENTOS MEDICOS LTDA</v>
          </cell>
          <cell r="H682" t="str">
            <v>S</v>
          </cell>
          <cell r="I682" t="str">
            <v>S</v>
          </cell>
          <cell r="J682" t="str">
            <v>00002664</v>
          </cell>
          <cell r="K682">
            <v>44379</v>
          </cell>
          <cell r="L682" t="str">
            <v>BLAWMUU2</v>
          </cell>
          <cell r="M682" t="str">
            <v>2611606 - Recife - PE</v>
          </cell>
          <cell r="N682">
            <v>546.76</v>
          </cell>
        </row>
        <row r="683">
          <cell r="C683" t="str">
            <v>HOSPITAL PELÓPIDAS SILVEIRA</v>
          </cell>
          <cell r="E683" t="str">
            <v>5.5 - Reparo e Manutenção de Máquinas e Equipamentos</v>
          </cell>
          <cell r="F683">
            <v>58295213000178</v>
          </cell>
          <cell r="G683" t="str">
            <v xml:space="preserve">PHILIPS MEDICAL SYSTEMS LTDA </v>
          </cell>
          <cell r="H683" t="str">
            <v>S</v>
          </cell>
          <cell r="I683" t="str">
            <v>S</v>
          </cell>
          <cell r="J683" t="str">
            <v>142732</v>
          </cell>
          <cell r="K683">
            <v>44349</v>
          </cell>
          <cell r="L683" t="str">
            <v>214V599555617891499T</v>
          </cell>
          <cell r="M683" t="str">
            <v>3505708 - Barueri - SP</v>
          </cell>
          <cell r="N683">
            <v>36308.57</v>
          </cell>
        </row>
        <row r="684">
          <cell r="C684" t="str">
            <v>HOSPITAL PELÓPIDAS SILVEIRA</v>
          </cell>
          <cell r="E684" t="str">
            <v>5.5 - Reparo e Manutenção de Máquinas e Equipamentos</v>
          </cell>
          <cell r="F684">
            <v>19886692000145</v>
          </cell>
          <cell r="G684" t="str">
            <v>PRECISÃO SERVIÇOS TÉCNICOS ESPECIALIZADOS LTDA ME</v>
          </cell>
          <cell r="H684" t="str">
            <v>S</v>
          </cell>
          <cell r="I684" t="str">
            <v>S</v>
          </cell>
          <cell r="J684" t="str">
            <v>00006498</v>
          </cell>
          <cell r="K684">
            <v>44355</v>
          </cell>
          <cell r="L684" t="str">
            <v>TFF2XXID</v>
          </cell>
          <cell r="M684" t="str">
            <v>2611606 - Recife - PE</v>
          </cell>
          <cell r="N684">
            <v>5100</v>
          </cell>
        </row>
        <row r="685">
          <cell r="C685" t="str">
            <v>HOSPITAL PELÓPIDAS SILVEIRA</v>
          </cell>
          <cell r="E685" t="str">
            <v>5.5 - Reparo e Manutenção de Máquinas e Equipamentos</v>
          </cell>
          <cell r="F685">
            <v>13272584000104</v>
          </cell>
          <cell r="G685" t="str">
            <v>RESMEDICAL EQUIPAMENTOS HOSPITALARES LTDA EPP</v>
          </cell>
          <cell r="H685" t="str">
            <v>S</v>
          </cell>
          <cell r="I685" t="str">
            <v>S</v>
          </cell>
          <cell r="J685" t="str">
            <v>00002848</v>
          </cell>
          <cell r="K685">
            <v>44350</v>
          </cell>
          <cell r="L685" t="str">
            <v>18D4BWFB</v>
          </cell>
          <cell r="M685" t="str">
            <v>2611606 - Recife - PE</v>
          </cell>
          <cell r="N685">
            <v>14093.57</v>
          </cell>
        </row>
        <row r="686">
          <cell r="C686" t="str">
            <v>HOSPITAL PELÓPIDAS SILVEIRA</v>
          </cell>
          <cell r="E686" t="str">
            <v>5.5 - Reparo e Manutenção de Máquinas e Equipamentos</v>
          </cell>
          <cell r="F686">
            <v>7146768000117</v>
          </cell>
          <cell r="G686" t="str">
            <v>SERV IMAGEM NORDESTE ASSIST TECNICA LTDA EPP</v>
          </cell>
          <cell r="H686" t="str">
            <v>S</v>
          </cell>
          <cell r="I686" t="str">
            <v>S</v>
          </cell>
          <cell r="J686" t="str">
            <v>000004133</v>
          </cell>
          <cell r="K686">
            <v>44376</v>
          </cell>
          <cell r="L686" t="str">
            <v>XQFU37572</v>
          </cell>
          <cell r="M686" t="str">
            <v>2607901 - Jaboatão dos Guararapes - PE</v>
          </cell>
          <cell r="N686">
            <v>5146</v>
          </cell>
        </row>
        <row r="687">
          <cell r="C687" t="str">
            <v>HOSPITAL PELÓPIDAS SILVEIRA</v>
          </cell>
          <cell r="E687" t="str">
            <v>5.5 - Reparo e Manutenção de Máquinas e Equipamentos</v>
          </cell>
          <cell r="F687">
            <v>1449930000785</v>
          </cell>
          <cell r="G687" t="str">
            <v>SIEMENS HEALTHCARE DIAGNOSTICOS LTDA</v>
          </cell>
          <cell r="H687" t="str">
            <v>S</v>
          </cell>
          <cell r="I687" t="str">
            <v>S</v>
          </cell>
          <cell r="J687" t="str">
            <v>00010205</v>
          </cell>
          <cell r="K687">
            <v>44358</v>
          </cell>
          <cell r="L687" t="str">
            <v>L8JZ3QNW</v>
          </cell>
          <cell r="M687" t="str">
            <v>2611606 - Recife - PE</v>
          </cell>
          <cell r="N687">
            <v>64977.22</v>
          </cell>
        </row>
        <row r="688">
          <cell r="C688" t="str">
            <v>HOSPITAL PELÓPIDAS SILVEIRA</v>
          </cell>
          <cell r="E688" t="str">
            <v>5.5 - Reparo e Manutenção de Máquinas e Equipamentos</v>
          </cell>
          <cell r="F688">
            <v>24380578002041</v>
          </cell>
          <cell r="G688" t="str">
            <v>WHITE MARTINS GASES IND DO NE LTDA</v>
          </cell>
          <cell r="H688" t="str">
            <v>S</v>
          </cell>
          <cell r="I688" t="str">
            <v>S</v>
          </cell>
          <cell r="J688" t="str">
            <v>000011143</v>
          </cell>
          <cell r="K688">
            <v>44361</v>
          </cell>
          <cell r="L688" t="str">
            <v>LEZI89212</v>
          </cell>
          <cell r="M688" t="str">
            <v>2607901 - Jaboatão dos Guararapes - PE</v>
          </cell>
          <cell r="N688">
            <v>597.09</v>
          </cell>
        </row>
        <row r="689">
          <cell r="C689" t="str">
            <v>HOSPITAL PELÓPIDAS SILVEIRA</v>
          </cell>
          <cell r="E689" t="str">
            <v>5.5 - Reparo e Manutenção de Máquinas e Equipamentos</v>
          </cell>
          <cell r="F689">
            <v>3480539000183</v>
          </cell>
          <cell r="G689" t="str">
            <v xml:space="preserve">SL ENGENHARIA HOSPITALAR LTDA </v>
          </cell>
          <cell r="H689" t="str">
            <v>S</v>
          </cell>
          <cell r="I689" t="str">
            <v>S</v>
          </cell>
          <cell r="J689" t="str">
            <v>000007289</v>
          </cell>
          <cell r="K689">
            <v>44350</v>
          </cell>
          <cell r="L689" t="str">
            <v>KXKN81407</v>
          </cell>
          <cell r="M689" t="str">
            <v>2607901 - Jaboatão dos Guararapes - PE</v>
          </cell>
          <cell r="N689">
            <v>28470.73</v>
          </cell>
        </row>
        <row r="690">
          <cell r="C690" t="str">
            <v>HOSPITAL PELÓPIDAS SILVEIRA</v>
          </cell>
          <cell r="E690" t="str">
            <v>5.5 - Reparo e Manutenção de Máquinas e Equipamentos</v>
          </cell>
          <cell r="F690">
            <v>9014387000100</v>
          </cell>
          <cell r="G690" t="str">
            <v>COMPLETA SERV DE AR COND E LOC LTDA EPP</v>
          </cell>
          <cell r="H690" t="str">
            <v>S</v>
          </cell>
          <cell r="I690" t="str">
            <v>S</v>
          </cell>
          <cell r="J690" t="str">
            <v>00001470</v>
          </cell>
          <cell r="K690">
            <v>44368</v>
          </cell>
          <cell r="L690" t="str">
            <v>H7PDV6FF</v>
          </cell>
          <cell r="M690" t="str">
            <v>2611606 - Recife - PE</v>
          </cell>
          <cell r="N690">
            <v>59151.06</v>
          </cell>
        </row>
        <row r="691">
          <cell r="C691" t="str">
            <v>HOSPITAL PELÓPIDAS SILVEIRA</v>
          </cell>
          <cell r="E691" t="str">
            <v>5.5 - Reparo e Manutenção de Máquinas e Equipamentos</v>
          </cell>
          <cell r="F691">
            <v>14317132000156</v>
          </cell>
          <cell r="G691" t="str">
            <v>C J CAVALCANTI LAPA FILHO REFRIGERAÇÃO ME</v>
          </cell>
          <cell r="H691" t="str">
            <v>S</v>
          </cell>
          <cell r="I691" t="str">
            <v>S</v>
          </cell>
          <cell r="J691" t="str">
            <v>00009254</v>
          </cell>
          <cell r="K691">
            <v>44354</v>
          </cell>
          <cell r="L691" t="str">
            <v>7NITJ3RT</v>
          </cell>
          <cell r="M691" t="str">
            <v>2611606 - Recife - PE</v>
          </cell>
          <cell r="N691">
            <v>490</v>
          </cell>
        </row>
        <row r="692">
          <cell r="C692" t="str">
            <v>HOSPITAL PELÓPIDAS SILVEIRA</v>
          </cell>
          <cell r="E692" t="str">
            <v>5.5 - Reparo e Manutenção de Máquinas e Equipamentos</v>
          </cell>
          <cell r="F692">
            <v>11343756000150</v>
          </cell>
          <cell r="G692" t="str">
            <v>J L GRUPOS GERADORES LTDA</v>
          </cell>
          <cell r="H692" t="str">
            <v>S</v>
          </cell>
          <cell r="I692" t="str">
            <v>S</v>
          </cell>
          <cell r="J692" t="str">
            <v>000002955</v>
          </cell>
          <cell r="K692">
            <v>44383</v>
          </cell>
          <cell r="L692" t="str">
            <v>BITB25124</v>
          </cell>
          <cell r="M692" t="str">
            <v>2603454 - Camaragibe - PE</v>
          </cell>
          <cell r="N692">
            <v>2400</v>
          </cell>
        </row>
        <row r="693">
          <cell r="C693" t="str">
            <v>HOSPITAL PELÓPIDAS SILVEIRA</v>
          </cell>
          <cell r="E693" t="str">
            <v>5.5 - Reparo e Manutenção de Máquinas e Equipamentos</v>
          </cell>
          <cell r="F693">
            <v>9362881000165</v>
          </cell>
          <cell r="G693" t="str">
            <v>KALT COMERCIO E SERVIÇOS DE REFRIGERAÇÃO LTDA EPP</v>
          </cell>
          <cell r="H693" t="str">
            <v>S</v>
          </cell>
          <cell r="I693" t="str">
            <v>S</v>
          </cell>
          <cell r="J693" t="str">
            <v>00002308</v>
          </cell>
          <cell r="K693">
            <v>44383</v>
          </cell>
          <cell r="L693" t="str">
            <v>IQPC3AMM</v>
          </cell>
          <cell r="M693" t="str">
            <v>2611606 - Recife - PE</v>
          </cell>
          <cell r="N693">
            <v>4970</v>
          </cell>
        </row>
        <row r="694">
          <cell r="C694" t="str">
            <v>HOSPITAL PELÓPIDAS SILVEIRA</v>
          </cell>
          <cell r="E694" t="str">
            <v>5.5 - Reparo e Manutenção de Máquinas e Equipamentos</v>
          </cell>
          <cell r="F694">
            <v>12045855000118</v>
          </cell>
          <cell r="G694" t="str">
            <v>MARCOS ANTONIO DE MELO SENA</v>
          </cell>
          <cell r="H694" t="str">
            <v>S</v>
          </cell>
          <cell r="I694" t="str">
            <v>S</v>
          </cell>
          <cell r="J694" t="str">
            <v>000000128</v>
          </cell>
          <cell r="K694">
            <v>44375</v>
          </cell>
          <cell r="L694" t="str">
            <v>ZIHO23063</v>
          </cell>
          <cell r="M694" t="str">
            <v>2609600 - Olinda - PE</v>
          </cell>
          <cell r="N694">
            <v>350</v>
          </cell>
        </row>
        <row r="695">
          <cell r="C695" t="str">
            <v>HOSPITAL PELÓPIDAS SILVEIRA</v>
          </cell>
          <cell r="E695" t="str">
            <v>5.5 - Reparo e Manutenção de Máquinas e Equipamentos</v>
          </cell>
          <cell r="F695">
            <v>20946028000123</v>
          </cell>
          <cell r="G695" t="str">
            <v>STEN SERVIÇOS AMBIENTAIS EIRELLI EPP</v>
          </cell>
          <cell r="H695" t="str">
            <v>S</v>
          </cell>
          <cell r="I695" t="str">
            <v>S</v>
          </cell>
          <cell r="J695" t="str">
            <v>000000417</v>
          </cell>
          <cell r="K695">
            <v>44383</v>
          </cell>
          <cell r="L695" t="str">
            <v>BTGS44490</v>
          </cell>
          <cell r="M695" t="str">
            <v>2607901 - Jaboatão dos Guararapes - PE</v>
          </cell>
          <cell r="N695">
            <v>8300</v>
          </cell>
        </row>
        <row r="696">
          <cell r="C696" t="str">
            <v>HOSPITAL PELÓPIDAS SILVEIRA</v>
          </cell>
          <cell r="E696" t="str">
            <v>5.6 - Reparo e Manutanção de Veículos</v>
          </cell>
          <cell r="F696">
            <v>22527995000186</v>
          </cell>
          <cell r="G696" t="str">
            <v>VICENTE VANS PEÇAS E ACESSORIOS AUTOMOTIVOS LTDA ME</v>
          </cell>
          <cell r="H696" t="str">
            <v>S</v>
          </cell>
          <cell r="I696" t="str">
            <v>S</v>
          </cell>
          <cell r="J696" t="str">
            <v>000001126</v>
          </cell>
          <cell r="K696">
            <v>44369</v>
          </cell>
          <cell r="L696" t="str">
            <v>UTEE85120</v>
          </cell>
          <cell r="M696" t="str">
            <v>2607901 - Jaboatão dos Guararapes - PE</v>
          </cell>
          <cell r="N696">
            <v>80</v>
          </cell>
        </row>
        <row r="697">
          <cell r="C697" t="str">
            <v>HOSPITAL PELÓPIDAS SILVEIRA</v>
          </cell>
          <cell r="E697" t="str">
            <v xml:space="preserve">5.7 - Reparo e Manutenção de Bens Movéis de Outras Naturezas </v>
          </cell>
          <cell r="F697">
            <v>1699696000159</v>
          </cell>
          <cell r="G697" t="str">
            <v>QUALIÁGUA LABORATÓRIO E CONSULTORIA LTDA</v>
          </cell>
          <cell r="H697" t="str">
            <v>S</v>
          </cell>
          <cell r="I697" t="str">
            <v>S</v>
          </cell>
          <cell r="J697" t="str">
            <v>00054718</v>
          </cell>
          <cell r="K697">
            <v>44378</v>
          </cell>
          <cell r="L697" t="str">
            <v>JTXK942C</v>
          </cell>
          <cell r="M697" t="str">
            <v>2611606 - Recife - PE</v>
          </cell>
          <cell r="N697">
            <v>425.74</v>
          </cell>
        </row>
        <row r="698">
          <cell r="C698" t="str">
            <v>HOSPITAL PELÓPIDAS SILVEIRA</v>
          </cell>
          <cell r="E698" t="str">
            <v xml:space="preserve">5.7 - Reparo e Manutenção de Bens Movéis de Outras Naturezas </v>
          </cell>
          <cell r="F698">
            <v>12486871000146</v>
          </cell>
          <cell r="G698" t="str">
            <v>ROBSON MATOS DE ALBUQUERQUE ME</v>
          </cell>
          <cell r="H698" t="str">
            <v>S</v>
          </cell>
          <cell r="I698" t="str">
            <v>S</v>
          </cell>
          <cell r="J698" t="str">
            <v>000000818</v>
          </cell>
          <cell r="K698">
            <v>44364</v>
          </cell>
          <cell r="L698" t="str">
            <v>SVHE55758</v>
          </cell>
          <cell r="M698" t="str">
            <v>2610707 - Paulista - PE</v>
          </cell>
          <cell r="N698">
            <v>585</v>
          </cell>
        </row>
        <row r="699">
          <cell r="C699" t="str">
            <v>HOSPITAL PELÓPIDAS SILVEIRA</v>
          </cell>
          <cell r="E699" t="str">
            <v xml:space="preserve">5.7 - Reparo e Manutenção de Bens Movéis de Outras Naturezas </v>
          </cell>
          <cell r="F699">
            <v>26322666000150</v>
          </cell>
          <cell r="G699" t="str">
            <v>SUELDES LIMA DOS SANTOS - MEI</v>
          </cell>
          <cell r="H699" t="str">
            <v>S</v>
          </cell>
          <cell r="I699" t="str">
            <v>S</v>
          </cell>
          <cell r="J699" t="str">
            <v>000000092</v>
          </cell>
          <cell r="K699">
            <v>44349</v>
          </cell>
          <cell r="L699" t="str">
            <v>GCEO94316</v>
          </cell>
          <cell r="M699" t="str">
            <v>IGARASSU - PE</v>
          </cell>
          <cell r="N699">
            <v>3000</v>
          </cell>
        </row>
        <row r="700">
          <cell r="C700" t="str">
            <v>HOSPITAL PELÓPIDAS SILVEIRA</v>
          </cell>
          <cell r="E700" t="str">
            <v xml:space="preserve">5.7 - Reparo e Manutenção de Bens Movéis de Outras Naturezas </v>
          </cell>
          <cell r="F700">
            <v>90347840000894</v>
          </cell>
          <cell r="G700" t="str">
            <v>TK ELEVADORES BRASIL LTDA</v>
          </cell>
          <cell r="H700" t="str">
            <v>S</v>
          </cell>
          <cell r="I700" t="str">
            <v>S</v>
          </cell>
          <cell r="J700" t="str">
            <v>00117590</v>
          </cell>
          <cell r="K700">
            <v>44351</v>
          </cell>
          <cell r="L700" t="str">
            <v>WLZL6PUJ</v>
          </cell>
          <cell r="M700" t="str">
            <v>2611606 - Recife - PE</v>
          </cell>
          <cell r="N700">
            <v>11039.53</v>
          </cell>
        </row>
        <row r="701">
          <cell r="C701" t="str">
            <v>HOSPITAL PELÓPIDAS SILVEIRA</v>
          </cell>
          <cell r="E701" t="str">
            <v>1.99 - Outras Despesas com Pessoal</v>
          </cell>
          <cell r="F701" t="str">
            <v>02.102.498/0001-29</v>
          </cell>
          <cell r="G701" t="str">
            <v>METROPOLITAN LIFE SEGUROS PREVIDENCIA PRIVADA S.A.</v>
          </cell>
          <cell r="H701" t="str">
            <v>B</v>
          </cell>
          <cell r="I701" t="str">
            <v>N</v>
          </cell>
          <cell r="J701" t="str">
            <v>157</v>
          </cell>
          <cell r="K701">
            <v>44396</v>
          </cell>
          <cell r="M701" t="str">
            <v>35 -  São Paulo</v>
          </cell>
          <cell r="N701">
            <v>3151.85</v>
          </cell>
        </row>
        <row r="702">
          <cell r="C702" t="str">
            <v>HOSPITAL PELÓPIDAS SILVEIRA</v>
          </cell>
          <cell r="E702" t="str">
            <v>1.99 - Outras Despesas com Pessoal</v>
          </cell>
          <cell r="F702">
            <v>9759606000180</v>
          </cell>
          <cell r="G702" t="str">
            <v>SIND DAS EMP DE TRANSP DE PASSAG DO EST DE PERNAMBUCO</v>
          </cell>
          <cell r="H702" t="str">
            <v>B</v>
          </cell>
          <cell r="I702" t="str">
            <v>N</v>
          </cell>
          <cell r="J702" t="str">
            <v>0000</v>
          </cell>
          <cell r="K702">
            <v>44348</v>
          </cell>
          <cell r="M702" t="str">
            <v>26 -  Pernambuco</v>
          </cell>
          <cell r="N702">
            <v>104110.31</v>
          </cell>
        </row>
        <row r="703">
          <cell r="C703" t="str">
            <v>HOSPITAL PELÓPIDAS SILVEIRA</v>
          </cell>
          <cell r="E703" t="str">
            <v>1.99 - Outras Despesas com Pessoal</v>
          </cell>
          <cell r="F703">
            <v>10988301000633</v>
          </cell>
          <cell r="G703" t="str">
            <v>REFEITORIO</v>
          </cell>
          <cell r="H703" t="str">
            <v>B</v>
          </cell>
          <cell r="I703" t="str">
            <v>N</v>
          </cell>
          <cell r="J703" t="str">
            <v>0000</v>
          </cell>
          <cell r="K703">
            <v>44348</v>
          </cell>
          <cell r="M703" t="str">
            <v>26 -  Pernambuco</v>
          </cell>
          <cell r="N703">
            <v>75404.570000000007</v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992"/>
  <sheetViews>
    <sheetView showGridLines="0" tabSelected="1" topLeftCell="D1" zoomScale="90" zoomScaleNormal="90" workbookViewId="0">
      <selection activeCell="D2" sqref="D2"/>
    </sheetView>
  </sheetViews>
  <sheetFormatPr defaultColWidth="8.7109375" defaultRowHeight="12.75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>
      <c r="A2" s="3">
        <f>IFERROR(VLOOKUP(B2,'[1]DADOS (OCULTAR)'!$P$3:$R$56,3,0),"")</f>
        <v>10988301000633</v>
      </c>
      <c r="B2" s="4" t="str">
        <f>'[1]TCE - ANEXO IV - Preencher'!C11</f>
        <v>HOSPITAL PELÓPIDAS SILVEIRA</v>
      </c>
      <c r="C2" s="4" t="str">
        <f>'[1]TCE - ANEXO IV - Preencher'!E11</f>
        <v>3.12 - Material Hospitalar</v>
      </c>
      <c r="D2" s="3">
        <f>'[1]TCE - ANEXO IV - Preencher'!F11</f>
        <v>8958628000297</v>
      </c>
      <c r="E2" s="5" t="str">
        <f>'[1]TCE - ANEXO IV - Preencher'!G11</f>
        <v>ONCOEXO DISTRIBUIDORA DE MEDICAMENTOS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24347</v>
      </c>
      <c r="I2" s="6">
        <f>IF('[1]TCE - ANEXO IV - Preencher'!K11="","",'[1]TCE - ANEXO IV - Preencher'!K11)</f>
        <v>44349</v>
      </c>
      <c r="J2" s="5" t="str">
        <f>'[1]TCE - ANEXO IV - Preencher'!L11</f>
        <v>26210608958628000106550010000243471255104160</v>
      </c>
      <c r="K2" s="5" t="str">
        <f>IF(F2="B",LEFT('[1]TCE - ANEXO IV - Preencher'!M11,2),IF(F2="S",LEFT('[1]TCE - ANEXO IV - Preencher'!M11,7),IF('[1]TCE - ANEXO IV - Preencher'!H11="","")))</f>
        <v>25</v>
      </c>
      <c r="L2" s="7">
        <f>'[1]TCE - ANEXO IV - Preencher'!N11</f>
        <v>975</v>
      </c>
    </row>
    <row r="3" spans="1:12" s="8" customFormat="1" ht="19.5" customHeight="1">
      <c r="A3" s="3">
        <f>IFERROR(VLOOKUP(B3,'[1]DADOS (OCULTAR)'!$P$3:$R$56,3,0),"")</f>
        <v>10988301000633</v>
      </c>
      <c r="B3" s="4" t="str">
        <f>'[1]TCE - ANEXO IV - Preencher'!C12</f>
        <v>HOSPITAL PELÓPIDAS SILVEIRA</v>
      </c>
      <c r="C3" s="4" t="str">
        <f>'[1]TCE - ANEXO IV - Preencher'!E12</f>
        <v>3.12 - Material Hospitalar</v>
      </c>
      <c r="D3" s="3">
        <f>'[1]TCE - ANEXO IV - Preencher'!F12</f>
        <v>24436602000154</v>
      </c>
      <c r="E3" s="5" t="str">
        <f>'[1]TCE - ANEXO IV - Preencher'!G12</f>
        <v>ART CIRURGICA LTDA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89079</v>
      </c>
      <c r="I3" s="6">
        <f>IF('[1]TCE - ANEXO IV - Preencher'!K12="","",'[1]TCE - ANEXO IV - Preencher'!K12)</f>
        <v>44350</v>
      </c>
      <c r="J3" s="5" t="str">
        <f>'[1]TCE - ANEXO IV - Preencher'!L12</f>
        <v>26210624436602000154550010000890791093858357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1800</v>
      </c>
    </row>
    <row r="4" spans="1:12" s="8" customFormat="1" ht="19.5" customHeight="1">
      <c r="A4" s="3">
        <f>IFERROR(VLOOKUP(B4,'[1]DADOS (OCULTAR)'!$P$3:$R$56,3,0),"")</f>
        <v>10988301000633</v>
      </c>
      <c r="B4" s="4" t="str">
        <f>'[1]TCE - ANEXO IV - Preencher'!C13</f>
        <v>HOSPITAL PELÓPIDAS SILVEIRA</v>
      </c>
      <c r="C4" s="4" t="str">
        <f>'[1]TCE - ANEXO IV - Preencher'!E13</f>
        <v>3.12 - Material Hospitalar</v>
      </c>
      <c r="D4" s="3">
        <f>'[1]TCE - ANEXO IV - Preencher'!F13</f>
        <v>10779833000156</v>
      </c>
      <c r="E4" s="5" t="str">
        <f>'[1]TCE - ANEXO IV - Preencher'!G13</f>
        <v>MEDICAL MERCANTIL DE APAR MED LTDA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527804</v>
      </c>
      <c r="I4" s="6">
        <f>IF('[1]TCE - ANEXO IV - Preencher'!K13="","",'[1]TCE - ANEXO IV - Preencher'!K13)</f>
        <v>44350</v>
      </c>
      <c r="J4" s="5" t="str">
        <f>'[1]TCE - ANEXO IV - Preencher'!L13</f>
        <v>26210610779833000156550010005278041150254479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157.5</v>
      </c>
    </row>
    <row r="5" spans="1:12" s="8" customFormat="1" ht="19.5" customHeight="1">
      <c r="A5" s="3">
        <f>IFERROR(VLOOKUP(B5,'[1]DADOS (OCULTAR)'!$P$3:$R$56,3,0),"")</f>
        <v>10988301000633</v>
      </c>
      <c r="B5" s="4" t="str">
        <f>'[1]TCE - ANEXO IV - Preencher'!C14</f>
        <v>HOSPITAL PELÓPIDAS SILVEIRA</v>
      </c>
      <c r="C5" s="4" t="str">
        <f>'[1]TCE - ANEXO IV - Preencher'!E14</f>
        <v>3.12 - Material Hospitalar</v>
      </c>
      <c r="D5" s="3">
        <f>'[1]TCE - ANEXO IV - Preencher'!F14</f>
        <v>7199135000177</v>
      </c>
      <c r="E5" s="5" t="str">
        <f>'[1]TCE - ANEXO IV - Preencher'!G14</f>
        <v>HOSPSETE DISTRIB MAT MEDICO HOSPITALARES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000013999</v>
      </c>
      <c r="I5" s="6">
        <f>IF('[1]TCE - ANEXO IV - Preencher'!K14="","",'[1]TCE - ANEXO IV - Preencher'!K14)</f>
        <v>44350</v>
      </c>
      <c r="J5" s="5" t="str">
        <f>'[1]TCE - ANEXO IV - Preencher'!L14</f>
        <v>26210607199135000177550010000139991000160203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650</v>
      </c>
    </row>
    <row r="6" spans="1:12" s="8" customFormat="1" ht="19.5" customHeight="1">
      <c r="A6" s="3">
        <f>IFERROR(VLOOKUP(B6,'[1]DADOS (OCULTAR)'!$P$3:$R$56,3,0),"")</f>
        <v>10988301000633</v>
      </c>
      <c r="B6" s="4" t="str">
        <f>'[1]TCE - ANEXO IV - Preencher'!C15</f>
        <v>HOSPITAL PELÓPIDAS SILVEIRA</v>
      </c>
      <c r="C6" s="4" t="str">
        <f>'[1]TCE - ANEXO IV - Preencher'!E15</f>
        <v>3.12 - Material Hospitalar</v>
      </c>
      <c r="D6" s="3">
        <f>'[1]TCE - ANEXO IV - Preencher'!F15</f>
        <v>24436602000154</v>
      </c>
      <c r="E6" s="5" t="str">
        <f>'[1]TCE - ANEXO IV - Preencher'!G15</f>
        <v>ART CIRURGICA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89129</v>
      </c>
      <c r="I6" s="6">
        <f>IF('[1]TCE - ANEXO IV - Preencher'!K15="","",'[1]TCE - ANEXO IV - Preencher'!K15)</f>
        <v>44351</v>
      </c>
      <c r="J6" s="5" t="str">
        <f>'[1]TCE - ANEXO IV - Preencher'!L15</f>
        <v>26210624436602000154550010000891291142634309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760</v>
      </c>
    </row>
    <row r="7" spans="1:12" s="8" customFormat="1" ht="19.5" customHeight="1">
      <c r="A7" s="3">
        <f>IFERROR(VLOOKUP(B7,'[1]DADOS (OCULTAR)'!$P$3:$R$56,3,0),"")</f>
        <v>10988301000633</v>
      </c>
      <c r="B7" s="4" t="str">
        <f>'[1]TCE - ANEXO IV - Preencher'!C16</f>
        <v>HOSPITAL PELÓPIDAS SILVEIRA</v>
      </c>
      <c r="C7" s="4" t="str">
        <f>'[1]TCE - ANEXO IV - Preencher'!E16</f>
        <v>3.12 - Material Hospitalar</v>
      </c>
      <c r="D7" s="3">
        <f>'[1]TCE - ANEXO IV - Preencher'!F16</f>
        <v>7160019000144</v>
      </c>
      <c r="E7" s="5" t="str">
        <f>'[1]TCE - ANEXO IV - Preencher'!G16</f>
        <v>VITALE COMERCIO LTDA EPP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53591</v>
      </c>
      <c r="I7" s="6">
        <f>IF('[1]TCE - ANEXO IV - Preencher'!K16="","",'[1]TCE - ANEXO IV - Preencher'!K16)</f>
        <v>44351</v>
      </c>
      <c r="J7" s="5" t="str">
        <f>'[1]TCE - ANEXO IV - Preencher'!L16</f>
        <v>26210607160019000144550010000535911500017864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620</v>
      </c>
    </row>
    <row r="8" spans="1:12" s="8" customFormat="1" ht="19.5" customHeight="1">
      <c r="A8" s="3">
        <f>IFERROR(VLOOKUP(B8,'[1]DADOS (OCULTAR)'!$P$3:$R$56,3,0),"")</f>
        <v>10988301000633</v>
      </c>
      <c r="B8" s="4" t="str">
        <f>'[1]TCE - ANEXO IV - Preencher'!C17</f>
        <v>HOSPITAL PELÓPIDAS SILVEIRA</v>
      </c>
      <c r="C8" s="4" t="str">
        <f>'[1]TCE - ANEXO IV - Preencher'!E17</f>
        <v>3.12 - Material Hospitalar</v>
      </c>
      <c r="D8" s="3">
        <f>'[1]TCE - ANEXO IV - Preencher'!F17</f>
        <v>1513946000114</v>
      </c>
      <c r="E8" s="5" t="str">
        <f>'[1]TCE - ANEXO IV - Preencher'!G17</f>
        <v>BOSTON SCIENTIFIC DO BRASIL LTDA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002350426</v>
      </c>
      <c r="I8" s="6">
        <f>IF('[1]TCE - ANEXO IV - Preencher'!K17="","",'[1]TCE - ANEXO IV - Preencher'!K17)</f>
        <v>44351</v>
      </c>
      <c r="J8" s="5" t="str">
        <f>'[1]TCE - ANEXO IV - Preencher'!L17</f>
        <v>35210601513946000114550030023504261023257397</v>
      </c>
      <c r="K8" s="5" t="str">
        <f>IF(F8="B",LEFT('[1]TCE - ANEXO IV - Preencher'!M17,2),IF(F8="S",LEFT('[1]TCE - ANEXO IV - Preencher'!M17,7),IF('[1]TCE - ANEXO IV - Preencher'!H17="","")))</f>
        <v>35</v>
      </c>
      <c r="L8" s="7">
        <f>'[1]TCE - ANEXO IV - Preencher'!N17</f>
        <v>1670</v>
      </c>
    </row>
    <row r="9" spans="1:12" s="8" customFormat="1" ht="19.5" customHeight="1">
      <c r="A9" s="3">
        <f>IFERROR(VLOOKUP(B9,'[1]DADOS (OCULTAR)'!$P$3:$R$56,3,0),"")</f>
        <v>10988301000633</v>
      </c>
      <c r="B9" s="4" t="str">
        <f>'[1]TCE - ANEXO IV - Preencher'!C18</f>
        <v>HOSPITAL PELÓPIDAS SILVEIRA</v>
      </c>
      <c r="C9" s="4" t="str">
        <f>'[1]TCE - ANEXO IV - Preencher'!E18</f>
        <v>3.12 - Material Hospitalar</v>
      </c>
      <c r="D9" s="3">
        <f>'[1]TCE - ANEXO IV - Preencher'!F18</f>
        <v>1513946000114</v>
      </c>
      <c r="E9" s="5" t="str">
        <f>'[1]TCE - ANEXO IV - Preencher'!G18</f>
        <v>BOSTON SCIENTIFIC DO BRASIL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002350427</v>
      </c>
      <c r="I9" s="6">
        <f>IF('[1]TCE - ANEXO IV - Preencher'!K18="","",'[1]TCE - ANEXO IV - Preencher'!K18)</f>
        <v>44351</v>
      </c>
      <c r="J9" s="5" t="str">
        <f>'[1]TCE - ANEXO IV - Preencher'!L18</f>
        <v>35210601513946000114550030023504271023257408</v>
      </c>
      <c r="K9" s="5" t="str">
        <f>IF(F9="B",LEFT('[1]TCE - ANEXO IV - Preencher'!M18,2),IF(F9="S",LEFT('[1]TCE - ANEXO IV - Preencher'!M18,7),IF('[1]TCE - ANEXO IV - Preencher'!H18="","")))</f>
        <v>35</v>
      </c>
      <c r="L9" s="7">
        <f>'[1]TCE - ANEXO IV - Preencher'!N18</f>
        <v>1670</v>
      </c>
    </row>
    <row r="10" spans="1:12" s="8" customFormat="1" ht="19.5" customHeight="1">
      <c r="A10" s="3">
        <f>IFERROR(VLOOKUP(B10,'[1]DADOS (OCULTAR)'!$P$3:$R$56,3,0),"")</f>
        <v>10988301000633</v>
      </c>
      <c r="B10" s="4" t="str">
        <f>'[1]TCE - ANEXO IV - Preencher'!C19</f>
        <v>HOSPITAL PELÓPIDAS SILVEIRA</v>
      </c>
      <c r="C10" s="4" t="str">
        <f>'[1]TCE - ANEXO IV - Preencher'!E19</f>
        <v>3.12 - Material Hospitalar</v>
      </c>
      <c r="D10" s="3">
        <f>'[1]TCE - ANEXO IV - Preencher'!F19</f>
        <v>1513946000114</v>
      </c>
      <c r="E10" s="5" t="str">
        <f>'[1]TCE - ANEXO IV - Preencher'!G19</f>
        <v>BOSTON SCIENTIFIC DO BRASIL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002350428</v>
      </c>
      <c r="I10" s="6">
        <f>IF('[1]TCE - ANEXO IV - Preencher'!K19="","",'[1]TCE - ANEXO IV - Preencher'!K19)</f>
        <v>44351</v>
      </c>
      <c r="J10" s="5" t="str">
        <f>'[1]TCE - ANEXO IV - Preencher'!L19</f>
        <v>35210601513946000114550030023504281023257413</v>
      </c>
      <c r="K10" s="5" t="str">
        <f>IF(F10="B",LEFT('[1]TCE - ANEXO IV - Preencher'!M19,2),IF(F10="S",LEFT('[1]TCE - ANEXO IV - Preencher'!M19,7),IF('[1]TCE - ANEXO IV - Preencher'!H19="","")))</f>
        <v>35</v>
      </c>
      <c r="L10" s="7">
        <f>'[1]TCE - ANEXO IV - Preencher'!N19</f>
        <v>2965</v>
      </c>
    </row>
    <row r="11" spans="1:12" s="8" customFormat="1" ht="19.5" customHeight="1">
      <c r="A11" s="3">
        <f>IFERROR(VLOOKUP(B11,'[1]DADOS (OCULTAR)'!$P$3:$R$56,3,0),"")</f>
        <v>10988301000633</v>
      </c>
      <c r="B11" s="4" t="str">
        <f>'[1]TCE - ANEXO IV - Preencher'!C20</f>
        <v>HOSPITAL PELÓPIDAS SILVEIRA</v>
      </c>
      <c r="C11" s="4" t="str">
        <f>'[1]TCE - ANEXO IV - Preencher'!E20</f>
        <v>3.12 - Material Hospitalar</v>
      </c>
      <c r="D11" s="3">
        <f>'[1]TCE - ANEXO IV - Preencher'!F20</f>
        <v>1437707000122</v>
      </c>
      <c r="E11" s="5" t="str">
        <f>'[1]TCE - ANEXO IV - Preencher'!G20</f>
        <v>SCI TECH PRODUTOS MEDICOS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000198736</v>
      </c>
      <c r="I11" s="6">
        <f>IF('[1]TCE - ANEXO IV - Preencher'!K20="","",'[1]TCE - ANEXO IV - Preencher'!K20)</f>
        <v>44351</v>
      </c>
      <c r="J11" s="5" t="str">
        <f>'[1]TCE - ANEXO IV - Preencher'!L20</f>
        <v>52210601437707000122550550001987361449355288</v>
      </c>
      <c r="K11" s="5" t="str">
        <f>IF(F11="B",LEFT('[1]TCE - ANEXO IV - Preencher'!M20,2),IF(F11="S",LEFT('[1]TCE - ANEXO IV - Preencher'!M20,7),IF('[1]TCE - ANEXO IV - Preencher'!H20="","")))</f>
        <v>52</v>
      </c>
      <c r="L11" s="7">
        <f>'[1]TCE - ANEXO IV - Preencher'!N20</f>
        <v>1480</v>
      </c>
    </row>
    <row r="12" spans="1:12" s="8" customFormat="1" ht="19.5" customHeight="1">
      <c r="A12" s="3">
        <f>IFERROR(VLOOKUP(B12,'[1]DADOS (OCULTAR)'!$P$3:$R$56,3,0),"")</f>
        <v>10988301000633</v>
      </c>
      <c r="B12" s="4" t="str">
        <f>'[1]TCE - ANEXO IV - Preencher'!C21</f>
        <v>HOSPITAL PELÓPIDAS SILVEIRA</v>
      </c>
      <c r="C12" s="4" t="str">
        <f>'[1]TCE - ANEXO IV - Preencher'!E21</f>
        <v>3.12 - Material Hospitalar</v>
      </c>
      <c r="D12" s="3">
        <f>'[1]TCE - ANEXO IV - Preencher'!F21</f>
        <v>1437707000122</v>
      </c>
      <c r="E12" s="5" t="str">
        <f>'[1]TCE - ANEXO IV - Preencher'!G21</f>
        <v>SCI TECH PRODUTOS MEDICOS LTDA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000198734</v>
      </c>
      <c r="I12" s="6">
        <f>IF('[1]TCE - ANEXO IV - Preencher'!K21="","",'[1]TCE - ANEXO IV - Preencher'!K21)</f>
        <v>44351</v>
      </c>
      <c r="J12" s="5" t="str">
        <f>'[1]TCE - ANEXO IV - Preencher'!L21</f>
        <v>52210601437707000122550550001987341403567199</v>
      </c>
      <c r="K12" s="5" t="str">
        <f>IF(F12="B",LEFT('[1]TCE - ANEXO IV - Preencher'!M21,2),IF(F12="S",LEFT('[1]TCE - ANEXO IV - Preencher'!M21,7),IF('[1]TCE - ANEXO IV - Preencher'!H21="","")))</f>
        <v>52</v>
      </c>
      <c r="L12" s="7">
        <f>'[1]TCE - ANEXO IV - Preencher'!N21</f>
        <v>1200</v>
      </c>
    </row>
    <row r="13" spans="1:12" s="8" customFormat="1" ht="19.5" customHeight="1">
      <c r="A13" s="3">
        <f>IFERROR(VLOOKUP(B13,'[1]DADOS (OCULTAR)'!$P$3:$R$56,3,0),"")</f>
        <v>10988301000633</v>
      </c>
      <c r="B13" s="4" t="str">
        <f>'[1]TCE - ANEXO IV - Preencher'!C22</f>
        <v>HOSPITAL PELÓPIDAS SILVEIRA</v>
      </c>
      <c r="C13" s="4" t="str">
        <f>'[1]TCE - ANEXO IV - Preencher'!E22</f>
        <v>3.12 - Material Hospitalar</v>
      </c>
      <c r="D13" s="3">
        <f>'[1]TCE - ANEXO IV - Preencher'!F22</f>
        <v>1437707000122</v>
      </c>
      <c r="E13" s="5" t="str">
        <f>'[1]TCE - ANEXO IV - Preencher'!G22</f>
        <v>SCI TECH PRODUTOS MEDICOS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000198738</v>
      </c>
      <c r="I13" s="6">
        <f>IF('[1]TCE - ANEXO IV - Preencher'!K22="","",'[1]TCE - ANEXO IV - Preencher'!K22)</f>
        <v>44351</v>
      </c>
      <c r="J13" s="5" t="str">
        <f>'[1]TCE - ANEXO IV - Preencher'!L22</f>
        <v>52210601437707000122550550001987381929300953</v>
      </c>
      <c r="K13" s="5" t="str">
        <f>IF(F13="B",LEFT('[1]TCE - ANEXO IV - Preencher'!M22,2),IF(F13="S",LEFT('[1]TCE - ANEXO IV - Preencher'!M22,7),IF('[1]TCE - ANEXO IV - Preencher'!H22="","")))</f>
        <v>52</v>
      </c>
      <c r="L13" s="7">
        <f>'[1]TCE - ANEXO IV - Preencher'!N22</f>
        <v>1200</v>
      </c>
    </row>
    <row r="14" spans="1:12" s="8" customFormat="1" ht="19.5" customHeight="1">
      <c r="A14" s="3">
        <f>IFERROR(VLOOKUP(B14,'[1]DADOS (OCULTAR)'!$P$3:$R$56,3,0),"")</f>
        <v>10988301000633</v>
      </c>
      <c r="B14" s="4" t="str">
        <f>'[1]TCE - ANEXO IV - Preencher'!C23</f>
        <v>HOSPITAL PELÓPIDAS SILVEIRA</v>
      </c>
      <c r="C14" s="4" t="str">
        <f>'[1]TCE - ANEXO IV - Preencher'!E23</f>
        <v>3.12 - Material Hospitalar</v>
      </c>
      <c r="D14" s="3">
        <f>'[1]TCE - ANEXO IV - Preencher'!F23</f>
        <v>27816265000119</v>
      </c>
      <c r="E14" s="5" t="str">
        <f>'[1]TCE - ANEXO IV - Preencher'!G23</f>
        <v>SURGICALMED COM PROD MED HOSPITALARES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000007362</v>
      </c>
      <c r="I14" s="6">
        <f>IF('[1]TCE - ANEXO IV - Preencher'!K23="","",'[1]TCE - ANEXO IV - Preencher'!K23)</f>
        <v>44351</v>
      </c>
      <c r="J14" s="5" t="str">
        <f>'[1]TCE - ANEXO IV - Preencher'!L23</f>
        <v>24210627816265000119550010000073621000073630</v>
      </c>
      <c r="K14" s="5" t="str">
        <f>IF(F14="B",LEFT('[1]TCE - ANEXO IV - Preencher'!M23,2),IF(F14="S",LEFT('[1]TCE - ANEXO IV - Preencher'!M23,7),IF('[1]TCE - ANEXO IV - Preencher'!H23="","")))</f>
        <v>24</v>
      </c>
      <c r="L14" s="7">
        <f>'[1]TCE - ANEXO IV - Preencher'!N23</f>
        <v>380</v>
      </c>
    </row>
    <row r="15" spans="1:12" s="8" customFormat="1" ht="19.5" customHeight="1">
      <c r="A15" s="3">
        <f>IFERROR(VLOOKUP(B15,'[1]DADOS (OCULTAR)'!$P$3:$R$56,3,0),"")</f>
        <v>10988301000633</v>
      </c>
      <c r="B15" s="4" t="str">
        <f>'[1]TCE - ANEXO IV - Preencher'!C24</f>
        <v>HOSPITAL PELÓPIDAS SILVEIRA</v>
      </c>
      <c r="C15" s="4" t="str">
        <f>'[1]TCE - ANEXO IV - Preencher'!E24</f>
        <v>3.12 - Material Hospitalar</v>
      </c>
      <c r="D15" s="3">
        <f>'[1]TCE - ANEXO IV - Preencher'!F24</f>
        <v>10779833000156</v>
      </c>
      <c r="E15" s="5" t="str">
        <f>'[1]TCE - ANEXO IV - Preencher'!G24</f>
        <v>MEDICAL MERCANTIL DE APAR MED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0140012</v>
      </c>
      <c r="I15" s="6">
        <f>IF('[1]TCE - ANEXO IV - Preencher'!K24="","",'[1]TCE - ANEXO IV - Preencher'!K24)</f>
        <v>44354</v>
      </c>
      <c r="J15" s="5" t="str">
        <f>'[1]TCE - ANEXO IV - Preencher'!L24</f>
        <v>26210610779833000156650140001400121002241212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21.6</v>
      </c>
    </row>
    <row r="16" spans="1:12" s="8" customFormat="1" ht="19.5" customHeight="1">
      <c r="A16" s="3">
        <f>IFERROR(VLOOKUP(B16,'[1]DADOS (OCULTAR)'!$P$3:$R$56,3,0),"")</f>
        <v>10988301000633</v>
      </c>
      <c r="B16" s="4" t="str">
        <f>'[1]TCE - ANEXO IV - Preencher'!C25</f>
        <v>HOSPITAL PELÓPIDAS SILVEIRA</v>
      </c>
      <c r="C16" s="4" t="str">
        <f>'[1]TCE - ANEXO IV - Preencher'!E25</f>
        <v>3.12 - Material Hospitalar</v>
      </c>
      <c r="D16" s="3">
        <f>'[1]TCE - ANEXO IV - Preencher'!F25</f>
        <v>50595271000105</v>
      </c>
      <c r="E16" s="5" t="str">
        <f>'[1]TCE - ANEXO IV - Preencher'!G25</f>
        <v>BIOTRONIK COMERCIAL MEDICA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985192</v>
      </c>
      <c r="I16" s="6">
        <f>IF('[1]TCE - ANEXO IV - Preencher'!K25="","",'[1]TCE - ANEXO IV - Preencher'!K25)</f>
        <v>44354</v>
      </c>
      <c r="J16" s="5" t="str">
        <f>'[1]TCE - ANEXO IV - Preencher'!L25</f>
        <v>35210650595271000105550030009851921688227173</v>
      </c>
      <c r="K16" s="5" t="str">
        <f>IF(F16="B",LEFT('[1]TCE - ANEXO IV - Preencher'!M25,2),IF(F16="S",LEFT('[1]TCE - ANEXO IV - Preencher'!M25,7),IF('[1]TCE - ANEXO IV - Preencher'!H25="","")))</f>
        <v>35</v>
      </c>
      <c r="L16" s="7">
        <f>'[1]TCE - ANEXO IV - Preencher'!N25</f>
        <v>1300.3</v>
      </c>
    </row>
    <row r="17" spans="1:12" s="8" customFormat="1" ht="19.5" customHeight="1">
      <c r="A17" s="3">
        <f>IFERROR(VLOOKUP(B17,'[1]DADOS (OCULTAR)'!$P$3:$R$56,3,0),"")</f>
        <v>10988301000633</v>
      </c>
      <c r="B17" s="4" t="str">
        <f>'[1]TCE - ANEXO IV - Preencher'!C26</f>
        <v>HOSPITAL PELÓPIDAS SILVEIRA</v>
      </c>
      <c r="C17" s="4" t="str">
        <f>'[1]TCE - ANEXO IV - Preencher'!E26</f>
        <v>3.12 - Material Hospitalar</v>
      </c>
      <c r="D17" s="3">
        <f>'[1]TCE - ANEXO IV - Preencher'!F26</f>
        <v>50595271000105</v>
      </c>
      <c r="E17" s="5" t="str">
        <f>'[1]TCE - ANEXO IV - Preencher'!G26</f>
        <v>BIOTRONIK COMERCIAL MEDICA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985193</v>
      </c>
      <c r="I17" s="6">
        <f>IF('[1]TCE - ANEXO IV - Preencher'!K26="","",'[1]TCE - ANEXO IV - Preencher'!K26)</f>
        <v>44354</v>
      </c>
      <c r="J17" s="5" t="str">
        <f>'[1]TCE - ANEXO IV - Preencher'!L26</f>
        <v>35210650595271000105550030009851931345547372</v>
      </c>
      <c r="K17" s="5" t="str">
        <f>IF(F17="B",LEFT('[1]TCE - ANEXO IV - Preencher'!M26,2),IF(F17="S",LEFT('[1]TCE - ANEXO IV - Preencher'!M26,7),IF('[1]TCE - ANEXO IV - Preencher'!H26="","")))</f>
        <v>35</v>
      </c>
      <c r="L17" s="7">
        <f>'[1]TCE - ANEXO IV - Preencher'!N26</f>
        <v>3900.9</v>
      </c>
    </row>
    <row r="18" spans="1:12" s="8" customFormat="1" ht="19.5" customHeight="1">
      <c r="A18" s="3">
        <f>IFERROR(VLOOKUP(B18,'[1]DADOS (OCULTAR)'!$P$3:$R$56,3,0),"")</f>
        <v>10988301000633</v>
      </c>
      <c r="B18" s="4" t="str">
        <f>'[1]TCE - ANEXO IV - Preencher'!C27</f>
        <v>HOSPITAL PELÓPIDAS SILVEIRA</v>
      </c>
      <c r="C18" s="4" t="str">
        <f>'[1]TCE - ANEXO IV - Preencher'!E27</f>
        <v>3.12 - Material Hospitalar</v>
      </c>
      <c r="D18" s="3">
        <f>'[1]TCE - ANEXO IV - Preencher'!F27</f>
        <v>50595271000105</v>
      </c>
      <c r="E18" s="5" t="str">
        <f>'[1]TCE - ANEXO IV - Preencher'!G27</f>
        <v>BIOTRONIK COMERCIAL MEDICA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985194</v>
      </c>
      <c r="I18" s="6">
        <f>IF('[1]TCE - ANEXO IV - Preencher'!K27="","",'[1]TCE - ANEXO IV - Preencher'!K27)</f>
        <v>44354</v>
      </c>
      <c r="J18" s="5" t="str">
        <f>'[1]TCE - ANEXO IV - Preencher'!L27</f>
        <v>35210650595271000105550030009851941227618340</v>
      </c>
      <c r="K18" s="5" t="str">
        <f>IF(F18="B",LEFT('[1]TCE - ANEXO IV - Preencher'!M27,2),IF(F18="S",LEFT('[1]TCE - ANEXO IV - Preencher'!M27,7),IF('[1]TCE - ANEXO IV - Preencher'!H27="","")))</f>
        <v>35</v>
      </c>
      <c r="L18" s="7">
        <f>'[1]TCE - ANEXO IV - Preencher'!N27</f>
        <v>1300.3</v>
      </c>
    </row>
    <row r="19" spans="1:12" s="8" customFormat="1" ht="19.5" customHeight="1">
      <c r="A19" s="3">
        <f>IFERROR(VLOOKUP(B19,'[1]DADOS (OCULTAR)'!$P$3:$R$56,3,0),"")</f>
        <v>10988301000633</v>
      </c>
      <c r="B19" s="4" t="str">
        <f>'[1]TCE - ANEXO IV - Preencher'!C28</f>
        <v>HOSPITAL PELÓPIDAS SILVEIRA</v>
      </c>
      <c r="C19" s="4" t="str">
        <f>'[1]TCE - ANEXO IV - Preencher'!E28</f>
        <v>3.12 - Material Hospitalar</v>
      </c>
      <c r="D19" s="3">
        <f>'[1]TCE - ANEXO IV - Preencher'!F28</f>
        <v>50595271000105</v>
      </c>
      <c r="E19" s="5" t="str">
        <f>'[1]TCE - ANEXO IV - Preencher'!G28</f>
        <v>BIOTRONIK COMERCIAL MEDICA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985195</v>
      </c>
      <c r="I19" s="6">
        <f>IF('[1]TCE - ANEXO IV - Preencher'!K28="","",'[1]TCE - ANEXO IV - Preencher'!K28)</f>
        <v>44354</v>
      </c>
      <c r="J19" s="5" t="str">
        <f>'[1]TCE - ANEXO IV - Preencher'!L28</f>
        <v>35210650595271000105550030009851951694051628</v>
      </c>
      <c r="K19" s="5" t="str">
        <f>IF(F19="B",LEFT('[1]TCE - ANEXO IV - Preencher'!M28,2),IF(F19="S",LEFT('[1]TCE - ANEXO IV - Preencher'!M28,7),IF('[1]TCE - ANEXO IV - Preencher'!H28="","")))</f>
        <v>35</v>
      </c>
      <c r="L19" s="7">
        <f>'[1]TCE - ANEXO IV - Preencher'!N28</f>
        <v>2600.6</v>
      </c>
    </row>
    <row r="20" spans="1:12" s="8" customFormat="1" ht="19.5" customHeight="1">
      <c r="A20" s="3">
        <f>IFERROR(VLOOKUP(B20,'[1]DADOS (OCULTAR)'!$P$3:$R$56,3,0),"")</f>
        <v>10988301000633</v>
      </c>
      <c r="B20" s="4" t="str">
        <f>'[1]TCE - ANEXO IV - Preencher'!C29</f>
        <v>HOSPITAL PELÓPIDAS SILVEIRA</v>
      </c>
      <c r="C20" s="4" t="str">
        <f>'[1]TCE - ANEXO IV - Preencher'!E29</f>
        <v>3.12 - Material Hospitalar</v>
      </c>
      <c r="D20" s="3">
        <f>'[1]TCE - ANEXO IV - Preencher'!F29</f>
        <v>5267928000150</v>
      </c>
      <c r="E20" s="5" t="str">
        <f>'[1]TCE - ANEXO IV - Preencher'!G29</f>
        <v>GOLDMEDIC PROD MED HOSP LTDA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119600</v>
      </c>
      <c r="I20" s="6">
        <f>IF('[1]TCE - ANEXO IV - Preencher'!K29="","",'[1]TCE - ANEXO IV - Preencher'!K29)</f>
        <v>44354</v>
      </c>
      <c r="J20" s="5" t="str">
        <f>'[1]TCE - ANEXO IV - Preencher'!L29</f>
        <v>26210605267928000150550030001196001710989100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960</v>
      </c>
    </row>
    <row r="21" spans="1:12" s="8" customFormat="1" ht="19.5" customHeight="1">
      <c r="A21" s="3">
        <f>IFERROR(VLOOKUP(B21,'[1]DADOS (OCULTAR)'!$P$3:$R$56,3,0),"")</f>
        <v>10988301000633</v>
      </c>
      <c r="B21" s="4" t="str">
        <f>'[1]TCE - ANEXO IV - Preencher'!C30</f>
        <v>HOSPITAL PELÓPIDAS SILVEIRA</v>
      </c>
      <c r="C21" s="4" t="str">
        <f>'[1]TCE - ANEXO IV - Preencher'!E30</f>
        <v>3.12 - Material Hospitalar</v>
      </c>
      <c r="D21" s="3">
        <f>'[1]TCE - ANEXO IV - Preencher'!F30</f>
        <v>1513946000114</v>
      </c>
      <c r="E21" s="5" t="str">
        <f>'[1]TCE - ANEXO IV - Preencher'!G30</f>
        <v>BOSTON SCIENTIFIC DO BRASIL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002350661</v>
      </c>
      <c r="I21" s="6">
        <f>IF('[1]TCE - ANEXO IV - Preencher'!K30="","",'[1]TCE - ANEXO IV - Preencher'!K30)</f>
        <v>44354</v>
      </c>
      <c r="J21" s="5" t="str">
        <f>'[1]TCE - ANEXO IV - Preencher'!L30</f>
        <v>35210601513946000114550030023506611023259829</v>
      </c>
      <c r="K21" s="5" t="str">
        <f>IF(F21="B",LEFT('[1]TCE - ANEXO IV - Preencher'!M30,2),IF(F21="S",LEFT('[1]TCE - ANEXO IV - Preencher'!M30,7),IF('[1]TCE - ANEXO IV - Preencher'!H30="","")))</f>
        <v>35</v>
      </c>
      <c r="L21" s="7">
        <f>'[1]TCE - ANEXO IV - Preencher'!N30</f>
        <v>750</v>
      </c>
    </row>
    <row r="22" spans="1:12" s="8" customFormat="1" ht="19.5" customHeight="1">
      <c r="A22" s="3">
        <f>IFERROR(VLOOKUP(B22,'[1]DADOS (OCULTAR)'!$P$3:$R$56,3,0),"")</f>
        <v>10988301000633</v>
      </c>
      <c r="B22" s="4" t="str">
        <f>'[1]TCE - ANEXO IV - Preencher'!C31</f>
        <v>HOSPITAL PELÓPIDAS SILVEIRA</v>
      </c>
      <c r="C22" s="4" t="str">
        <f>'[1]TCE - ANEXO IV - Preencher'!E31</f>
        <v>3.12 - Material Hospitalar</v>
      </c>
      <c r="D22" s="3">
        <f>'[1]TCE - ANEXO IV - Preencher'!F31</f>
        <v>11668411000176</v>
      </c>
      <c r="E22" s="5" t="str">
        <f>'[1]TCE - ANEXO IV - Preencher'!G31</f>
        <v>LIFETRONIK MEDICAL IMP EXP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000011825</v>
      </c>
      <c r="I22" s="6">
        <f>IF('[1]TCE - ANEXO IV - Preencher'!K31="","",'[1]TCE - ANEXO IV - Preencher'!K31)</f>
        <v>44354</v>
      </c>
      <c r="J22" s="5" t="str">
        <f>'[1]TCE - ANEXO IV - Preencher'!L31</f>
        <v>26210611668411000257550010000118251008277543</v>
      </c>
      <c r="K22" s="5" t="str">
        <f>IF(F22="B",LEFT('[1]TCE - ANEXO IV - Preencher'!M31,2),IF(F22="S",LEFT('[1]TCE - ANEXO IV - Preencher'!M31,7),IF('[1]TCE - ANEXO IV - Preencher'!H31="","")))</f>
        <v>53</v>
      </c>
      <c r="L22" s="7">
        <f>'[1]TCE - ANEXO IV - Preencher'!N31</f>
        <v>3034</v>
      </c>
    </row>
    <row r="23" spans="1:12" s="8" customFormat="1" ht="19.5" customHeight="1">
      <c r="A23" s="3">
        <f>IFERROR(VLOOKUP(B23,'[1]DADOS (OCULTAR)'!$P$3:$R$56,3,0),"")</f>
        <v>10988301000633</v>
      </c>
      <c r="B23" s="4" t="str">
        <f>'[1]TCE - ANEXO IV - Preencher'!C32</f>
        <v>HOSPITAL PELÓPIDAS SILVEIRA</v>
      </c>
      <c r="C23" s="4" t="str">
        <f>'[1]TCE - ANEXO IV - Preencher'!E32</f>
        <v>3.12 - Material Hospitalar</v>
      </c>
      <c r="D23" s="3">
        <f>'[1]TCE - ANEXO IV - Preencher'!F32</f>
        <v>5267928000150</v>
      </c>
      <c r="E23" s="5" t="str">
        <f>'[1]TCE - ANEXO IV - Preencher'!G32</f>
        <v>GOLDMEDIC PROD MED HOSP LTDA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119652</v>
      </c>
      <c r="I23" s="6">
        <f>IF('[1]TCE - ANEXO IV - Preencher'!K32="","",'[1]TCE - ANEXO IV - Preencher'!K32)</f>
        <v>44355</v>
      </c>
      <c r="J23" s="5" t="str">
        <f>'[1]TCE - ANEXO IV - Preencher'!L32</f>
        <v>26210605267928000150550030001196521218187124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2034.5</v>
      </c>
    </row>
    <row r="24" spans="1:12" s="8" customFormat="1" ht="19.5" customHeight="1">
      <c r="A24" s="3">
        <f>IFERROR(VLOOKUP(B24,'[1]DADOS (OCULTAR)'!$P$3:$R$56,3,0),"")</f>
        <v>10988301000633</v>
      </c>
      <c r="B24" s="4" t="str">
        <f>'[1]TCE - ANEXO IV - Preencher'!C33</f>
        <v>HOSPITAL PELÓPIDAS SILVEIRA</v>
      </c>
      <c r="C24" s="4" t="str">
        <f>'[1]TCE - ANEXO IV - Preencher'!E33</f>
        <v>3.12 - Material Hospitalar</v>
      </c>
      <c r="D24" s="3">
        <f>'[1]TCE - ANEXO IV - Preencher'!F33</f>
        <v>23680034000170</v>
      </c>
      <c r="E24" s="5" t="str">
        <f>'[1]TCE - ANEXO IV - Preencher'!G33</f>
        <v>D ARAUJO COMERCIAL EIRELI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000002255</v>
      </c>
      <c r="I24" s="6">
        <f>IF('[1]TCE - ANEXO IV - Preencher'!K33="","",'[1]TCE - ANEXO IV - Preencher'!K33)</f>
        <v>44355</v>
      </c>
      <c r="J24" s="5" t="str">
        <f>'[1]TCE - ANEXO IV - Preencher'!L33</f>
        <v>26210623680034000170550010000022551732323002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2870</v>
      </c>
    </row>
    <row r="25" spans="1:12" s="8" customFormat="1" ht="19.5" customHeight="1">
      <c r="A25" s="3">
        <f>IFERROR(VLOOKUP(B25,'[1]DADOS (OCULTAR)'!$P$3:$R$56,3,0),"")</f>
        <v>10988301000633</v>
      </c>
      <c r="B25" s="4" t="str">
        <f>'[1]TCE - ANEXO IV - Preencher'!C34</f>
        <v>HOSPITAL PELÓPIDAS SILVEIRA</v>
      </c>
      <c r="C25" s="4" t="str">
        <f>'[1]TCE - ANEXO IV - Preencher'!E34</f>
        <v>3.12 - Material Hospitalar</v>
      </c>
      <c r="D25" s="3">
        <f>'[1]TCE - ANEXO IV - Preencher'!F34</f>
        <v>24436602000154</v>
      </c>
      <c r="E25" s="5" t="str">
        <f>'[1]TCE - ANEXO IV - Preencher'!G34</f>
        <v>ART CIRURGICA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89228</v>
      </c>
      <c r="I25" s="6">
        <f>IF('[1]TCE - ANEXO IV - Preencher'!K34="","",'[1]TCE - ANEXO IV - Preencher'!K34)</f>
        <v>44356</v>
      </c>
      <c r="J25" s="5" t="str">
        <f>'[1]TCE - ANEXO IV - Preencher'!L34</f>
        <v>26210624436602000154550010000892281115733510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600</v>
      </c>
    </row>
    <row r="26" spans="1:12" s="8" customFormat="1" ht="19.5" customHeight="1">
      <c r="A26" s="3">
        <f>IFERROR(VLOOKUP(B26,'[1]DADOS (OCULTAR)'!$P$3:$R$56,3,0),"")</f>
        <v>10988301000633</v>
      </c>
      <c r="B26" s="4" t="str">
        <f>'[1]TCE - ANEXO IV - Preencher'!C35</f>
        <v>HOSPITAL PELÓPIDAS SILVEIRA</v>
      </c>
      <c r="C26" s="4" t="str">
        <f>'[1]TCE - ANEXO IV - Preencher'!E35</f>
        <v>3.12 - Material Hospitalar</v>
      </c>
      <c r="D26" s="3">
        <f>'[1]TCE - ANEXO IV - Preencher'!F35</f>
        <v>24436602000154</v>
      </c>
      <c r="E26" s="5" t="str">
        <f>'[1]TCE - ANEXO IV - Preencher'!G35</f>
        <v>ART CIRURGICA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89227</v>
      </c>
      <c r="I26" s="6">
        <f>IF('[1]TCE - ANEXO IV - Preencher'!K35="","",'[1]TCE - ANEXO IV - Preencher'!K35)</f>
        <v>44356</v>
      </c>
      <c r="J26" s="5" t="str">
        <f>'[1]TCE - ANEXO IV - Preencher'!L35</f>
        <v>26210624436602000154550010000892271115712435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220</v>
      </c>
    </row>
    <row r="27" spans="1:12" s="8" customFormat="1" ht="19.5" customHeight="1">
      <c r="A27" s="3">
        <f>IFERROR(VLOOKUP(B27,'[1]DADOS (OCULTAR)'!$P$3:$R$56,3,0),"")</f>
        <v>10988301000633</v>
      </c>
      <c r="B27" s="4" t="str">
        <f>'[1]TCE - ANEXO IV - Preencher'!C36</f>
        <v>HOSPITAL PELÓPIDAS SILVEIRA</v>
      </c>
      <c r="C27" s="4" t="str">
        <f>'[1]TCE - ANEXO IV - Preencher'!E36</f>
        <v>3.12 - Material Hospitalar</v>
      </c>
      <c r="D27" s="3">
        <f>'[1]TCE - ANEXO IV - Preencher'!F36</f>
        <v>24436602000154</v>
      </c>
      <c r="E27" s="5" t="str">
        <f>'[1]TCE - ANEXO IV - Preencher'!G36</f>
        <v>ART CIRURGICA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89229</v>
      </c>
      <c r="I27" s="6">
        <f>IF('[1]TCE - ANEXO IV - Preencher'!K36="","",'[1]TCE - ANEXO IV - Preencher'!K36)</f>
        <v>44356</v>
      </c>
      <c r="J27" s="5" t="str">
        <f>'[1]TCE - ANEXO IV - Preencher'!L36</f>
        <v>26210624436602000154550010000892291115757107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220</v>
      </c>
    </row>
    <row r="28" spans="1:12" s="8" customFormat="1" ht="19.5" customHeight="1">
      <c r="A28" s="3">
        <f>IFERROR(VLOOKUP(B28,'[1]DADOS (OCULTAR)'!$P$3:$R$56,3,0),"")</f>
        <v>10988301000633</v>
      </c>
      <c r="B28" s="4" t="str">
        <f>'[1]TCE - ANEXO IV - Preencher'!C37</f>
        <v>HOSPITAL PELÓPIDAS SILVEIRA</v>
      </c>
      <c r="C28" s="4" t="str">
        <f>'[1]TCE - ANEXO IV - Preencher'!E37</f>
        <v>3.12 - Material Hospitalar</v>
      </c>
      <c r="D28" s="3">
        <f>'[1]TCE - ANEXO IV - Preencher'!F37</f>
        <v>24436602000154</v>
      </c>
      <c r="E28" s="5" t="str">
        <f>'[1]TCE - ANEXO IV - Preencher'!G37</f>
        <v>ART CIRURGICA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89230</v>
      </c>
      <c r="I28" s="6">
        <f>IF('[1]TCE - ANEXO IV - Preencher'!K37="","",'[1]TCE - ANEXO IV - Preencher'!K37)</f>
        <v>44356</v>
      </c>
      <c r="J28" s="5" t="str">
        <f>'[1]TCE - ANEXO IV - Preencher'!L37</f>
        <v>26210624436602000154550010000892301115824590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220</v>
      </c>
    </row>
    <row r="29" spans="1:12" s="8" customFormat="1" ht="19.5" customHeight="1">
      <c r="A29" s="3">
        <f>IFERROR(VLOOKUP(B29,'[1]DADOS (OCULTAR)'!$P$3:$R$56,3,0),"")</f>
        <v>10988301000633</v>
      </c>
      <c r="B29" s="4" t="str">
        <f>'[1]TCE - ANEXO IV - Preencher'!C38</f>
        <v>HOSPITAL PELÓPIDAS SILVEIRA</v>
      </c>
      <c r="C29" s="4" t="str">
        <f>'[1]TCE - ANEXO IV - Preencher'!E38</f>
        <v>3.12 - Material Hospitalar</v>
      </c>
      <c r="D29" s="3">
        <f>'[1]TCE - ANEXO IV - Preencher'!F38</f>
        <v>24436602000154</v>
      </c>
      <c r="E29" s="5" t="str">
        <f>'[1]TCE - ANEXO IV - Preencher'!G38</f>
        <v>ART CIRURGICA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89231</v>
      </c>
      <c r="I29" s="6">
        <f>IF('[1]TCE - ANEXO IV - Preencher'!K38="","",'[1]TCE - ANEXO IV - Preencher'!K38)</f>
        <v>44356</v>
      </c>
      <c r="J29" s="5" t="str">
        <f>'[1]TCE - ANEXO IV - Preencher'!L38</f>
        <v>26210624436602000154550010000892311115846264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600</v>
      </c>
    </row>
    <row r="30" spans="1:12" s="8" customFormat="1" ht="19.5" customHeight="1">
      <c r="A30" s="3">
        <f>IFERROR(VLOOKUP(B30,'[1]DADOS (OCULTAR)'!$P$3:$R$56,3,0),"")</f>
        <v>10988301000633</v>
      </c>
      <c r="B30" s="4" t="str">
        <f>'[1]TCE - ANEXO IV - Preencher'!C39</f>
        <v>HOSPITAL PELÓPIDAS SILVEIRA</v>
      </c>
      <c r="C30" s="4" t="str">
        <f>'[1]TCE - ANEXO IV - Preencher'!E39</f>
        <v>3.12 - Material Hospitalar</v>
      </c>
      <c r="D30" s="3">
        <f>'[1]TCE - ANEXO IV - Preencher'!F39</f>
        <v>24436602000154</v>
      </c>
      <c r="E30" s="5" t="str">
        <f>'[1]TCE - ANEXO IV - Preencher'!G39</f>
        <v>ART CIRURGICA LTDA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89232</v>
      </c>
      <c r="I30" s="6">
        <f>IF('[1]TCE - ANEXO IV - Preencher'!K39="","",'[1]TCE - ANEXO IV - Preencher'!K39)</f>
        <v>44356</v>
      </c>
      <c r="J30" s="5" t="str">
        <f>'[1]TCE - ANEXO IV - Preencher'!L39</f>
        <v>26210624436602000154550010000892321115907279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220</v>
      </c>
    </row>
    <row r="31" spans="1:12" s="8" customFormat="1" ht="19.5" customHeight="1">
      <c r="A31" s="3">
        <f>IFERROR(VLOOKUP(B31,'[1]DADOS (OCULTAR)'!$P$3:$R$56,3,0),"")</f>
        <v>10988301000633</v>
      </c>
      <c r="B31" s="4" t="str">
        <f>'[1]TCE - ANEXO IV - Preencher'!C40</f>
        <v>HOSPITAL PELÓPIDAS SILVEIRA</v>
      </c>
      <c r="C31" s="4" t="str">
        <f>'[1]TCE - ANEXO IV - Preencher'!E40</f>
        <v>3.12 - Material Hospitalar</v>
      </c>
      <c r="D31" s="3">
        <f>'[1]TCE - ANEXO IV - Preencher'!F40</f>
        <v>10779833000156</v>
      </c>
      <c r="E31" s="5" t="str">
        <f>'[1]TCE - ANEXO IV - Preencher'!G40</f>
        <v>MEDICAL MERCANTIL DE APAR MED LTDA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527942</v>
      </c>
      <c r="I31" s="6">
        <f>IF('[1]TCE - ANEXO IV - Preencher'!K40="","",'[1]TCE - ANEXO IV - Preencher'!K40)</f>
        <v>44356</v>
      </c>
      <c r="J31" s="5" t="str">
        <f>'[1]TCE - ANEXO IV - Preencher'!L40</f>
        <v>26210610779833000156550010005279421164858513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10000</v>
      </c>
    </row>
    <row r="32" spans="1:12" s="8" customFormat="1" ht="19.5" customHeight="1">
      <c r="A32" s="3">
        <f>IFERROR(VLOOKUP(B32,'[1]DADOS (OCULTAR)'!$P$3:$R$56,3,0),"")</f>
        <v>10988301000633</v>
      </c>
      <c r="B32" s="4" t="str">
        <f>'[1]TCE - ANEXO IV - Preencher'!C41</f>
        <v>HOSPITAL PELÓPIDAS SILVEIRA</v>
      </c>
      <c r="C32" s="4" t="str">
        <f>'[1]TCE - ANEXO IV - Preencher'!E41</f>
        <v>3.12 - Material Hospitalar</v>
      </c>
      <c r="D32" s="3">
        <f>'[1]TCE - ANEXO IV - Preencher'!F41</f>
        <v>7160019000144</v>
      </c>
      <c r="E32" s="5" t="str">
        <f>'[1]TCE - ANEXO IV - Preencher'!G41</f>
        <v>VITALE COMERCIO LTDA EPP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53958</v>
      </c>
      <c r="I32" s="6">
        <f>IF('[1]TCE - ANEXO IV - Preencher'!K41="","",'[1]TCE - ANEXO IV - Preencher'!K41)</f>
        <v>44356</v>
      </c>
      <c r="J32" s="5" t="str">
        <f>'[1]TCE - ANEXO IV - Preencher'!L41</f>
        <v>26210607160019000144550010000539581227923531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1620</v>
      </c>
    </row>
    <row r="33" spans="1:12" s="8" customFormat="1" ht="19.5" customHeight="1">
      <c r="A33" s="3">
        <f>IFERROR(VLOOKUP(B33,'[1]DADOS (OCULTAR)'!$P$3:$R$56,3,0),"")</f>
        <v>10988301000633</v>
      </c>
      <c r="B33" s="4" t="str">
        <f>'[1]TCE - ANEXO IV - Preencher'!C42</f>
        <v>HOSPITAL PELÓPIDAS SILVEIRA</v>
      </c>
      <c r="C33" s="4" t="str">
        <f>'[1]TCE - ANEXO IV - Preencher'!E42</f>
        <v>3.12 - Material Hospitalar</v>
      </c>
      <c r="D33" s="3">
        <f>'[1]TCE - ANEXO IV - Preencher'!F42</f>
        <v>7160019000144</v>
      </c>
      <c r="E33" s="5" t="str">
        <f>'[1]TCE - ANEXO IV - Preencher'!G42</f>
        <v>VITALE COMERCIO LTDA EPP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53938</v>
      </c>
      <c r="I33" s="6">
        <f>IF('[1]TCE - ANEXO IV - Preencher'!K42="","",'[1]TCE - ANEXO IV - Preencher'!K42)</f>
        <v>44356</v>
      </c>
      <c r="J33" s="5" t="str">
        <f>'[1]TCE - ANEXO IV - Preencher'!L42</f>
        <v>26210607160019000144550010000539381201863466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860</v>
      </c>
    </row>
    <row r="34" spans="1:12" s="8" customFormat="1" ht="19.5" customHeight="1">
      <c r="A34" s="3">
        <f>IFERROR(VLOOKUP(B34,'[1]DADOS (OCULTAR)'!$P$3:$R$56,3,0),"")</f>
        <v>10988301000633</v>
      </c>
      <c r="B34" s="4" t="str">
        <f>'[1]TCE - ANEXO IV - Preencher'!C43</f>
        <v>HOSPITAL PELÓPIDAS SILVEIRA</v>
      </c>
      <c r="C34" s="4" t="str">
        <f>'[1]TCE - ANEXO IV - Preencher'!E43</f>
        <v>3.12 - Material Hospitalar</v>
      </c>
      <c r="D34" s="3">
        <f>'[1]TCE - ANEXO IV - Preencher'!F43</f>
        <v>7160019000144</v>
      </c>
      <c r="E34" s="5" t="str">
        <f>'[1]TCE - ANEXO IV - Preencher'!G43</f>
        <v>VITALE COMERCIO LTDA EPP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53939</v>
      </c>
      <c r="I34" s="6">
        <f>IF('[1]TCE - ANEXO IV - Preencher'!K43="","",'[1]TCE - ANEXO IV - Preencher'!K43)</f>
        <v>44356</v>
      </c>
      <c r="J34" s="5" t="str">
        <f>'[1]TCE - ANEXO IV - Preencher'!L43</f>
        <v>26210607160019000144550010000539391275036552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860</v>
      </c>
    </row>
    <row r="35" spans="1:12" s="8" customFormat="1" ht="19.5" customHeight="1">
      <c r="A35" s="3">
        <f>IFERROR(VLOOKUP(B35,'[1]DADOS (OCULTAR)'!$P$3:$R$56,3,0),"")</f>
        <v>10988301000633</v>
      </c>
      <c r="B35" s="4" t="str">
        <f>'[1]TCE - ANEXO IV - Preencher'!C44</f>
        <v>HOSPITAL PELÓPIDAS SILVEIRA</v>
      </c>
      <c r="C35" s="4" t="str">
        <f>'[1]TCE - ANEXO IV - Preencher'!E44</f>
        <v>3.12 - Material Hospitalar</v>
      </c>
      <c r="D35" s="3">
        <f>'[1]TCE - ANEXO IV - Preencher'!F44</f>
        <v>7160019000144</v>
      </c>
      <c r="E35" s="5" t="str">
        <f>'[1]TCE - ANEXO IV - Preencher'!G44</f>
        <v>VITALE COMERCIO LTDA EPP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53940</v>
      </c>
      <c r="I35" s="6">
        <f>IF('[1]TCE - ANEXO IV - Preencher'!K44="","",'[1]TCE - ANEXO IV - Preencher'!K44)</f>
        <v>44356</v>
      </c>
      <c r="J35" s="5" t="str">
        <f>'[1]TCE - ANEXO IV - Preencher'!L44</f>
        <v>26210607160019000144550010000539401788714694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860</v>
      </c>
    </row>
    <row r="36" spans="1:12" s="8" customFormat="1" ht="19.5" customHeight="1">
      <c r="A36" s="3">
        <f>IFERROR(VLOOKUP(B36,'[1]DADOS (OCULTAR)'!$P$3:$R$56,3,0),"")</f>
        <v>10988301000633</v>
      </c>
      <c r="B36" s="4" t="str">
        <f>'[1]TCE - ANEXO IV - Preencher'!C45</f>
        <v>HOSPITAL PELÓPIDAS SILVEIRA</v>
      </c>
      <c r="C36" s="4" t="str">
        <f>'[1]TCE - ANEXO IV - Preencher'!E45</f>
        <v>3.12 - Material Hospitalar</v>
      </c>
      <c r="D36" s="3">
        <f>'[1]TCE - ANEXO IV - Preencher'!F45</f>
        <v>7160019000144</v>
      </c>
      <c r="E36" s="5" t="str">
        <f>'[1]TCE - ANEXO IV - Preencher'!G45</f>
        <v>VITALE COMERCIO LTDA EPP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53941</v>
      </c>
      <c r="I36" s="6">
        <f>IF('[1]TCE - ANEXO IV - Preencher'!K45="","",'[1]TCE - ANEXO IV - Preencher'!K45)</f>
        <v>44356</v>
      </c>
      <c r="J36" s="5" t="str">
        <f>'[1]TCE - ANEXO IV - Preencher'!L45</f>
        <v>26210607160019000144550010000539411649206662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1170</v>
      </c>
    </row>
    <row r="37" spans="1:12" s="8" customFormat="1" ht="19.5" customHeight="1">
      <c r="A37" s="3">
        <f>IFERROR(VLOOKUP(B37,'[1]DADOS (OCULTAR)'!$P$3:$R$56,3,0),"")</f>
        <v>10988301000633</v>
      </c>
      <c r="B37" s="4" t="str">
        <f>'[1]TCE - ANEXO IV - Preencher'!C46</f>
        <v>HOSPITAL PELÓPIDAS SILVEIRA</v>
      </c>
      <c r="C37" s="4" t="str">
        <f>'[1]TCE - ANEXO IV - Preencher'!E46</f>
        <v>3.12 - Material Hospitalar</v>
      </c>
      <c r="D37" s="3">
        <f>'[1]TCE - ANEXO IV - Preencher'!F46</f>
        <v>7160019000144</v>
      </c>
      <c r="E37" s="5" t="str">
        <f>'[1]TCE - ANEXO IV - Preencher'!G46</f>
        <v>VITALE COMERCIO LTDA EPP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53937</v>
      </c>
      <c r="I37" s="6">
        <f>IF('[1]TCE - ANEXO IV - Preencher'!K46="","",'[1]TCE - ANEXO IV - Preencher'!K46)</f>
        <v>44356</v>
      </c>
      <c r="J37" s="5" t="str">
        <f>'[1]TCE - ANEXO IV - Preencher'!L46</f>
        <v>26210607160019000144550010000539371898721100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310</v>
      </c>
    </row>
    <row r="38" spans="1:12" s="8" customFormat="1" ht="19.5" customHeight="1">
      <c r="A38" s="3">
        <f>IFERROR(VLOOKUP(B38,'[1]DADOS (OCULTAR)'!$P$3:$R$56,3,0),"")</f>
        <v>10988301000633</v>
      </c>
      <c r="B38" s="4" t="str">
        <f>'[1]TCE - ANEXO IV - Preencher'!C47</f>
        <v>HOSPITAL PELÓPIDAS SILVEIRA</v>
      </c>
      <c r="C38" s="4" t="str">
        <f>'[1]TCE - ANEXO IV - Preencher'!E47</f>
        <v>3.12 - Material Hospitalar</v>
      </c>
      <c r="D38" s="3">
        <f>'[1]TCE - ANEXO IV - Preencher'!F47</f>
        <v>4237235000152</v>
      </c>
      <c r="E38" s="5" t="str">
        <f>'[1]TCE - ANEXO IV - Preencher'!G47</f>
        <v>ENDOCENTER COMERCIAL LTDA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88626</v>
      </c>
      <c r="I38" s="6">
        <f>IF('[1]TCE - ANEXO IV - Preencher'!K47="","",'[1]TCE - ANEXO IV - Preencher'!K47)</f>
        <v>44356</v>
      </c>
      <c r="J38" s="5" t="str">
        <f>'[1]TCE - ANEXO IV - Preencher'!L47</f>
        <v>26210604237235000152550010000886261131525703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800</v>
      </c>
    </row>
    <row r="39" spans="1:12" s="8" customFormat="1" ht="19.5" customHeight="1">
      <c r="A39" s="3">
        <f>IFERROR(VLOOKUP(B39,'[1]DADOS (OCULTAR)'!$P$3:$R$56,3,0),"")</f>
        <v>10988301000633</v>
      </c>
      <c r="B39" s="4" t="str">
        <f>'[1]TCE - ANEXO IV - Preencher'!C48</f>
        <v>HOSPITAL PELÓPIDAS SILVEIRA</v>
      </c>
      <c r="C39" s="4" t="str">
        <f>'[1]TCE - ANEXO IV - Preencher'!E48</f>
        <v>3.12 - Material Hospitalar</v>
      </c>
      <c r="D39" s="3">
        <f>'[1]TCE - ANEXO IV - Preencher'!F48</f>
        <v>4237235000152</v>
      </c>
      <c r="E39" s="5" t="str">
        <f>'[1]TCE - ANEXO IV - Preencher'!G48</f>
        <v>ENDOCENTER COMERCIAL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000088663</v>
      </c>
      <c r="I39" s="6">
        <f>IF('[1]TCE - ANEXO IV - Preencher'!K48="","",'[1]TCE - ANEXO IV - Preencher'!K48)</f>
        <v>44356</v>
      </c>
      <c r="J39" s="5" t="str">
        <f>'[1]TCE - ANEXO IV - Preencher'!L48</f>
        <v>26210604237235000152550010000886631082608942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2054</v>
      </c>
    </row>
    <row r="40" spans="1:12" s="8" customFormat="1" ht="19.5" customHeight="1">
      <c r="A40" s="3">
        <f>IFERROR(VLOOKUP(B40,'[1]DADOS (OCULTAR)'!$P$3:$R$56,3,0),"")</f>
        <v>10988301000633</v>
      </c>
      <c r="B40" s="4" t="str">
        <f>'[1]TCE - ANEXO IV - Preencher'!C49</f>
        <v>HOSPITAL PELÓPIDAS SILVEIRA</v>
      </c>
      <c r="C40" s="4" t="str">
        <f>'[1]TCE - ANEXO IV - Preencher'!E49</f>
        <v>3.12 - Material Hospitalar</v>
      </c>
      <c r="D40" s="3">
        <f>'[1]TCE - ANEXO IV - Preencher'!F49</f>
        <v>4237235000152</v>
      </c>
      <c r="E40" s="5" t="str">
        <f>'[1]TCE - ANEXO IV - Preencher'!G49</f>
        <v>ENDOCENTER COMERCIAL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000088662</v>
      </c>
      <c r="I40" s="6">
        <f>IF('[1]TCE - ANEXO IV - Preencher'!K49="","",'[1]TCE - ANEXO IV - Preencher'!K49)</f>
        <v>44356</v>
      </c>
      <c r="J40" s="5" t="str">
        <f>'[1]TCE - ANEXO IV - Preencher'!L49</f>
        <v>26210604237235000152550010000886621082112648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2054</v>
      </c>
    </row>
    <row r="41" spans="1:12" s="8" customFormat="1" ht="19.5" customHeight="1">
      <c r="A41" s="3">
        <f>IFERROR(VLOOKUP(B41,'[1]DADOS (OCULTAR)'!$P$3:$R$56,3,0),"")</f>
        <v>10988301000633</v>
      </c>
      <c r="B41" s="4" t="str">
        <f>'[1]TCE - ANEXO IV - Preencher'!C50</f>
        <v>HOSPITAL PELÓPIDAS SILVEIRA</v>
      </c>
      <c r="C41" s="4" t="str">
        <f>'[1]TCE - ANEXO IV - Preencher'!E50</f>
        <v>3.12 - Material Hospitalar</v>
      </c>
      <c r="D41" s="3">
        <f>'[1]TCE - ANEXO IV - Preencher'!F50</f>
        <v>7199135000177</v>
      </c>
      <c r="E41" s="5" t="str">
        <f>'[1]TCE - ANEXO IV - Preencher'!G50</f>
        <v>HOSPSETE DISTRIB MAT MEDICO HOSPITALARES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000014035</v>
      </c>
      <c r="I41" s="6">
        <f>IF('[1]TCE - ANEXO IV - Preencher'!K50="","",'[1]TCE - ANEXO IV - Preencher'!K50)</f>
        <v>44356</v>
      </c>
      <c r="J41" s="5" t="str">
        <f>'[1]TCE - ANEXO IV - Preencher'!L50</f>
        <v>26210607199135000177550010000140351000160562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315</v>
      </c>
    </row>
    <row r="42" spans="1:12" s="8" customFormat="1" ht="19.5" customHeight="1">
      <c r="A42" s="3">
        <f>IFERROR(VLOOKUP(B42,'[1]DADOS (OCULTAR)'!$P$3:$R$56,3,0),"")</f>
        <v>10988301000633</v>
      </c>
      <c r="B42" s="4" t="str">
        <f>'[1]TCE - ANEXO IV - Preencher'!C51</f>
        <v>HOSPITAL PELÓPIDAS SILVEIRA</v>
      </c>
      <c r="C42" s="4" t="str">
        <f>'[1]TCE - ANEXO IV - Preencher'!E51</f>
        <v>3.12 - Material Hospitalar</v>
      </c>
      <c r="D42" s="3">
        <f>'[1]TCE - ANEXO IV - Preencher'!F51</f>
        <v>50595271000105</v>
      </c>
      <c r="E42" s="5" t="str">
        <f>'[1]TCE - ANEXO IV - Preencher'!G51</f>
        <v>BIOTRONIK COMERCIAL MEDICA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985738</v>
      </c>
      <c r="I42" s="6">
        <f>IF('[1]TCE - ANEXO IV - Preencher'!K51="","",'[1]TCE - ANEXO IV - Preencher'!K51)</f>
        <v>44356</v>
      </c>
      <c r="J42" s="5" t="str">
        <f>'[1]TCE - ANEXO IV - Preencher'!L51</f>
        <v>35210650595271000105550030009857381204668522</v>
      </c>
      <c r="K42" s="5" t="str">
        <f>IF(F42="B",LEFT('[1]TCE - ANEXO IV - Preencher'!M51,2),IF(F42="S",LEFT('[1]TCE - ANEXO IV - Preencher'!M51,7),IF('[1]TCE - ANEXO IV - Preencher'!H51="","")))</f>
        <v>35</v>
      </c>
      <c r="L42" s="7">
        <f>'[1]TCE - ANEXO IV - Preencher'!N51</f>
        <v>1300.3</v>
      </c>
    </row>
    <row r="43" spans="1:12" s="8" customFormat="1" ht="19.5" customHeight="1">
      <c r="A43" s="3">
        <f>IFERROR(VLOOKUP(B43,'[1]DADOS (OCULTAR)'!$P$3:$R$56,3,0),"")</f>
        <v>10988301000633</v>
      </c>
      <c r="B43" s="4" t="str">
        <f>'[1]TCE - ANEXO IV - Preencher'!C52</f>
        <v>HOSPITAL PELÓPIDAS SILVEIRA</v>
      </c>
      <c r="C43" s="4" t="str">
        <f>'[1]TCE - ANEXO IV - Preencher'!E52</f>
        <v>3.12 - Material Hospitalar</v>
      </c>
      <c r="D43" s="3">
        <f>'[1]TCE - ANEXO IV - Preencher'!F52</f>
        <v>33100082000448</v>
      </c>
      <c r="E43" s="5" t="str">
        <f>'[1]TCE - ANEXO IV - Preencher'!G52</f>
        <v>E TAMUSSINO E CIA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000102394</v>
      </c>
      <c r="I43" s="6">
        <f>IF('[1]TCE - ANEXO IV - Preencher'!K52="","",'[1]TCE - ANEXO IV - Preencher'!K52)</f>
        <v>44356</v>
      </c>
      <c r="J43" s="5" t="str">
        <f>'[1]TCE - ANEXO IV - Preencher'!L52</f>
        <v>26210633100082000448550010001023941703580450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5000</v>
      </c>
    </row>
    <row r="44" spans="1:12" s="8" customFormat="1" ht="19.5" customHeight="1">
      <c r="A44" s="3">
        <f>IFERROR(VLOOKUP(B44,'[1]DADOS (OCULTAR)'!$P$3:$R$56,3,0),"")</f>
        <v>10988301000633</v>
      </c>
      <c r="B44" s="4" t="str">
        <f>'[1]TCE - ANEXO IV - Preencher'!C53</f>
        <v>HOSPITAL PELÓPIDAS SILVEIRA</v>
      </c>
      <c r="C44" s="4" t="str">
        <f>'[1]TCE - ANEXO IV - Preencher'!E53</f>
        <v>3.12 - Material Hospitalar</v>
      </c>
      <c r="D44" s="3">
        <f>'[1]TCE - ANEXO IV - Preencher'!F53</f>
        <v>33100082000448</v>
      </c>
      <c r="E44" s="5" t="str">
        <f>'[1]TCE - ANEXO IV - Preencher'!G53</f>
        <v>E TAMUSSINO E CIA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000102356</v>
      </c>
      <c r="I44" s="6">
        <f>IF('[1]TCE - ANEXO IV - Preencher'!K53="","",'[1]TCE - ANEXO IV - Preencher'!K53)</f>
        <v>44356</v>
      </c>
      <c r="J44" s="5" t="str">
        <f>'[1]TCE - ANEXO IV - Preencher'!L53</f>
        <v>26210633100082000448550010001023561690720538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16300</v>
      </c>
    </row>
    <row r="45" spans="1:12" s="8" customFormat="1" ht="19.5" customHeight="1">
      <c r="A45" s="3">
        <f>IFERROR(VLOOKUP(B45,'[1]DADOS (OCULTAR)'!$P$3:$R$56,3,0),"")</f>
        <v>10988301000633</v>
      </c>
      <c r="B45" s="4" t="str">
        <f>'[1]TCE - ANEXO IV - Preencher'!C54</f>
        <v>HOSPITAL PELÓPIDAS SILVEIRA</v>
      </c>
      <c r="C45" s="4" t="str">
        <f>'[1]TCE - ANEXO IV - Preencher'!E54</f>
        <v>3.12 - Material Hospitalar</v>
      </c>
      <c r="D45" s="3">
        <f>'[1]TCE - ANEXO IV - Preencher'!F54</f>
        <v>1513946000114</v>
      </c>
      <c r="E45" s="5" t="str">
        <f>'[1]TCE - ANEXO IV - Preencher'!G54</f>
        <v>BOSTON SCIENTIFIC DO BRASIL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002352380</v>
      </c>
      <c r="I45" s="6">
        <f>IF('[1]TCE - ANEXO IV - Preencher'!K54="","",'[1]TCE - ANEXO IV - Preencher'!K54)</f>
        <v>44356</v>
      </c>
      <c r="J45" s="5" t="str">
        <f>'[1]TCE - ANEXO IV - Preencher'!L54</f>
        <v>35210601513946000114550030023523801023279950</v>
      </c>
      <c r="K45" s="5" t="str">
        <f>IF(F45="B",LEFT('[1]TCE - ANEXO IV - Preencher'!M54,2),IF(F45="S",LEFT('[1]TCE - ANEXO IV - Preencher'!M54,7),IF('[1]TCE - ANEXO IV - Preencher'!H54="","")))</f>
        <v>35</v>
      </c>
      <c r="L45" s="7">
        <f>'[1]TCE - ANEXO IV - Preencher'!N54</f>
        <v>3885</v>
      </c>
    </row>
    <row r="46" spans="1:12" s="8" customFormat="1" ht="19.5" customHeight="1">
      <c r="A46" s="3">
        <f>IFERROR(VLOOKUP(B46,'[1]DADOS (OCULTAR)'!$P$3:$R$56,3,0),"")</f>
        <v>10988301000633</v>
      </c>
      <c r="B46" s="4" t="str">
        <f>'[1]TCE - ANEXO IV - Preencher'!C55</f>
        <v>HOSPITAL PELÓPIDAS SILVEIRA</v>
      </c>
      <c r="C46" s="4" t="str">
        <f>'[1]TCE - ANEXO IV - Preencher'!E55</f>
        <v>3.12 - Material Hospitalar</v>
      </c>
      <c r="D46" s="3">
        <f>'[1]TCE - ANEXO IV - Preencher'!F55</f>
        <v>1513946000114</v>
      </c>
      <c r="E46" s="5" t="str">
        <f>'[1]TCE - ANEXO IV - Preencher'!G55</f>
        <v>BOSTON SCIENTIFIC DO BRASIL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002352408</v>
      </c>
      <c r="I46" s="6">
        <f>IF('[1]TCE - ANEXO IV - Preencher'!K55="","",'[1]TCE - ANEXO IV - Preencher'!K55)</f>
        <v>44356</v>
      </c>
      <c r="J46" s="5" t="str">
        <f>'[1]TCE - ANEXO IV - Preencher'!L55</f>
        <v>35210601513946000114550030023524081023280306</v>
      </c>
      <c r="K46" s="5" t="str">
        <f>IF(F46="B",LEFT('[1]TCE - ANEXO IV - Preencher'!M55,2),IF(F46="S",LEFT('[1]TCE - ANEXO IV - Preencher'!M55,7),IF('[1]TCE - ANEXO IV - Preencher'!H55="","")))</f>
        <v>35</v>
      </c>
      <c r="L46" s="7">
        <f>'[1]TCE - ANEXO IV - Preencher'!N55</f>
        <v>375</v>
      </c>
    </row>
    <row r="47" spans="1:12" s="8" customFormat="1" ht="19.5" customHeight="1">
      <c r="A47" s="3">
        <f>IFERROR(VLOOKUP(B47,'[1]DADOS (OCULTAR)'!$P$3:$R$56,3,0),"")</f>
        <v>10988301000633</v>
      </c>
      <c r="B47" s="4" t="str">
        <f>'[1]TCE - ANEXO IV - Preencher'!C56</f>
        <v>HOSPITAL PELÓPIDAS SILVEIRA</v>
      </c>
      <c r="C47" s="4" t="str">
        <f>'[1]TCE - ANEXO IV - Preencher'!E56</f>
        <v>3.12 - Material Hospitalar</v>
      </c>
      <c r="D47" s="3">
        <f>'[1]TCE - ANEXO IV - Preencher'!F56</f>
        <v>1513946000114</v>
      </c>
      <c r="E47" s="5" t="str">
        <f>'[1]TCE - ANEXO IV - Preencher'!G56</f>
        <v>BOSTON SCIENTIFIC DO BRASIL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002352472</v>
      </c>
      <c r="I47" s="6">
        <f>IF('[1]TCE - ANEXO IV - Preencher'!K56="","",'[1]TCE - ANEXO IV - Preencher'!K56)</f>
        <v>44356</v>
      </c>
      <c r="J47" s="5" t="str">
        <f>'[1]TCE - ANEXO IV - Preencher'!L56</f>
        <v>35210601513946000114550030023524721023280986</v>
      </c>
      <c r="K47" s="5" t="str">
        <f>IF(F47="B",LEFT('[1]TCE - ANEXO IV - Preencher'!M56,2),IF(F47="S",LEFT('[1]TCE - ANEXO IV - Preencher'!M56,7),IF('[1]TCE - ANEXO IV - Preencher'!H56="","")))</f>
        <v>35</v>
      </c>
      <c r="L47" s="7">
        <f>'[1]TCE - ANEXO IV - Preencher'!N56</f>
        <v>4635</v>
      </c>
    </row>
    <row r="48" spans="1:12" s="8" customFormat="1" ht="19.5" customHeight="1">
      <c r="A48" s="3">
        <f>IFERROR(VLOOKUP(B48,'[1]DADOS (OCULTAR)'!$P$3:$R$56,3,0),"")</f>
        <v>10988301000633</v>
      </c>
      <c r="B48" s="4" t="str">
        <f>'[1]TCE - ANEXO IV - Preencher'!C57</f>
        <v>HOSPITAL PELÓPIDAS SILVEIRA</v>
      </c>
      <c r="C48" s="4" t="str">
        <f>'[1]TCE - ANEXO IV - Preencher'!E57</f>
        <v>3.12 - Material Hospitalar</v>
      </c>
      <c r="D48" s="3">
        <f>'[1]TCE - ANEXO IV - Preencher'!F57</f>
        <v>1513946000114</v>
      </c>
      <c r="E48" s="5" t="str">
        <f>'[1]TCE - ANEXO IV - Preencher'!G57</f>
        <v>BOSTON SCIENTIFIC DO BRASIL LTDA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002352471</v>
      </c>
      <c r="I48" s="6">
        <f>IF('[1]TCE - ANEXO IV - Preencher'!K57="","",'[1]TCE - ANEXO IV - Preencher'!K57)</f>
        <v>44356</v>
      </c>
      <c r="J48" s="5" t="str">
        <f>'[1]TCE - ANEXO IV - Preencher'!L57</f>
        <v>35210601513946000114550030023524711023280970</v>
      </c>
      <c r="K48" s="5" t="str">
        <f>IF(F48="B",LEFT('[1]TCE - ANEXO IV - Preencher'!M57,2),IF(F48="S",LEFT('[1]TCE - ANEXO IV - Preencher'!M57,7),IF('[1]TCE - ANEXO IV - Preencher'!H57="","")))</f>
        <v>35</v>
      </c>
      <c r="L48" s="7">
        <f>'[1]TCE - ANEXO IV - Preencher'!N57</f>
        <v>1670</v>
      </c>
    </row>
    <row r="49" spans="1:12" s="8" customFormat="1" ht="19.5" customHeight="1">
      <c r="A49" s="3">
        <f>IFERROR(VLOOKUP(B49,'[1]DADOS (OCULTAR)'!$P$3:$R$56,3,0),"")</f>
        <v>10988301000633</v>
      </c>
      <c r="B49" s="4" t="str">
        <f>'[1]TCE - ANEXO IV - Preencher'!C58</f>
        <v>HOSPITAL PELÓPIDAS SILVEIRA</v>
      </c>
      <c r="C49" s="4" t="str">
        <f>'[1]TCE - ANEXO IV - Preencher'!E58</f>
        <v>3.12 - Material Hospitalar</v>
      </c>
      <c r="D49" s="3">
        <f>'[1]TCE - ANEXO IV - Preencher'!F58</f>
        <v>1513946000114</v>
      </c>
      <c r="E49" s="5" t="str">
        <f>'[1]TCE - ANEXO IV - Preencher'!G58</f>
        <v>BOSTON SCIENTIFIC DO BRASIL LTDA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002352470</v>
      </c>
      <c r="I49" s="6">
        <f>IF('[1]TCE - ANEXO IV - Preencher'!K58="","",'[1]TCE - ANEXO IV - Preencher'!K58)</f>
        <v>44356</v>
      </c>
      <c r="J49" s="5" t="str">
        <f>'[1]TCE - ANEXO IV - Preencher'!L58</f>
        <v>35210601513946000114550030023524701023280965</v>
      </c>
      <c r="K49" s="5" t="str">
        <f>IF(F49="B",LEFT('[1]TCE - ANEXO IV - Preencher'!M58,2),IF(F49="S",LEFT('[1]TCE - ANEXO IV - Preencher'!M58,7),IF('[1]TCE - ANEXO IV - Preencher'!H58="","")))</f>
        <v>35</v>
      </c>
      <c r="L49" s="7">
        <f>'[1]TCE - ANEXO IV - Preencher'!N58</f>
        <v>375</v>
      </c>
    </row>
    <row r="50" spans="1:12" s="8" customFormat="1" ht="19.5" customHeight="1">
      <c r="A50" s="3">
        <f>IFERROR(VLOOKUP(B50,'[1]DADOS (OCULTAR)'!$P$3:$R$56,3,0),"")</f>
        <v>10988301000633</v>
      </c>
      <c r="B50" s="4" t="str">
        <f>'[1]TCE - ANEXO IV - Preencher'!C59</f>
        <v>HOSPITAL PELÓPIDAS SILVEIRA</v>
      </c>
      <c r="C50" s="4" t="str">
        <f>'[1]TCE - ANEXO IV - Preencher'!E59</f>
        <v>3.12 - Material Hospitalar</v>
      </c>
      <c r="D50" s="3">
        <f>'[1]TCE - ANEXO IV - Preencher'!F59</f>
        <v>1513946000114</v>
      </c>
      <c r="E50" s="5" t="str">
        <f>'[1]TCE - ANEXO IV - Preencher'!G59</f>
        <v>BOSTON SCIENTIFIC DO BRASIL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002352473</v>
      </c>
      <c r="I50" s="6">
        <f>IF('[1]TCE - ANEXO IV - Preencher'!K59="","",'[1]TCE - ANEXO IV - Preencher'!K59)</f>
        <v>44356</v>
      </c>
      <c r="J50" s="5" t="str">
        <f>'[1]TCE - ANEXO IV - Preencher'!L59</f>
        <v>35210601513946000114550030023524731023280991</v>
      </c>
      <c r="K50" s="5" t="str">
        <f>IF(F50="B",LEFT('[1]TCE - ANEXO IV - Preencher'!M59,2),IF(F50="S",LEFT('[1]TCE - ANEXO IV - Preencher'!M59,7),IF('[1]TCE - ANEXO IV - Preencher'!H59="","")))</f>
        <v>35</v>
      </c>
      <c r="L50" s="7">
        <f>'[1]TCE - ANEXO IV - Preencher'!N59</f>
        <v>375</v>
      </c>
    </row>
    <row r="51" spans="1:12" s="8" customFormat="1" ht="19.5" customHeight="1">
      <c r="A51" s="3">
        <f>IFERROR(VLOOKUP(B51,'[1]DADOS (OCULTAR)'!$P$3:$R$56,3,0),"")</f>
        <v>10988301000633</v>
      </c>
      <c r="B51" s="4" t="str">
        <f>'[1]TCE - ANEXO IV - Preencher'!C60</f>
        <v>HOSPITAL PELÓPIDAS SILVEIRA</v>
      </c>
      <c r="C51" s="4" t="str">
        <f>'[1]TCE - ANEXO IV - Preencher'!E60</f>
        <v>3.12 - Material Hospitalar</v>
      </c>
      <c r="D51" s="3">
        <f>'[1]TCE - ANEXO IV - Preencher'!F60</f>
        <v>1437707000122</v>
      </c>
      <c r="E51" s="5" t="str">
        <f>'[1]TCE - ANEXO IV - Preencher'!G60</f>
        <v>SCI TECH PRODUTOS MEDICOS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000199356</v>
      </c>
      <c r="I51" s="6">
        <f>IF('[1]TCE - ANEXO IV - Preencher'!K60="","",'[1]TCE - ANEXO IV - Preencher'!K60)</f>
        <v>44356</v>
      </c>
      <c r="J51" s="5" t="str">
        <f>'[1]TCE - ANEXO IV - Preencher'!L60</f>
        <v>52210601437707000122550550001993561578336994</v>
      </c>
      <c r="K51" s="5" t="str">
        <f>IF(F51="B",LEFT('[1]TCE - ANEXO IV - Preencher'!M60,2),IF(F51="S",LEFT('[1]TCE - ANEXO IV - Preencher'!M60,7),IF('[1]TCE - ANEXO IV - Preencher'!H60="","")))</f>
        <v>52</v>
      </c>
      <c r="L51" s="7">
        <f>'[1]TCE - ANEXO IV - Preencher'!N60</f>
        <v>1660</v>
      </c>
    </row>
    <row r="52" spans="1:12" s="8" customFormat="1" ht="19.5" customHeight="1">
      <c r="A52" s="3">
        <f>IFERROR(VLOOKUP(B52,'[1]DADOS (OCULTAR)'!$P$3:$R$56,3,0),"")</f>
        <v>10988301000633</v>
      </c>
      <c r="B52" s="4" t="str">
        <f>'[1]TCE - ANEXO IV - Preencher'!C61</f>
        <v>HOSPITAL PELÓPIDAS SILVEIRA</v>
      </c>
      <c r="C52" s="4" t="str">
        <f>'[1]TCE - ANEXO IV - Preencher'!E61</f>
        <v>3.12 - Material Hospitalar</v>
      </c>
      <c r="D52" s="3">
        <f>'[1]TCE - ANEXO IV - Preencher'!F61</f>
        <v>21596736000144</v>
      </c>
      <c r="E52" s="5" t="str">
        <f>'[1]TCE - ANEXO IV - Preencher'!G61</f>
        <v xml:space="preserve">ULTRAMEGA DISTRIBUIDORA HOSPITALAR LTDA 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00128886</v>
      </c>
      <c r="I52" s="6">
        <f>IF('[1]TCE - ANEXO IV - Preencher'!K61="","",'[1]TCE - ANEXO IV - Preencher'!K61)</f>
        <v>44356</v>
      </c>
      <c r="J52" s="5" t="str">
        <f>'[1]TCE - ANEXO IV - Preencher'!L61</f>
        <v>26210621596736000144550010001288861001322662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332.15</v>
      </c>
    </row>
    <row r="53" spans="1:12" s="8" customFormat="1" ht="19.5" customHeight="1">
      <c r="A53" s="3">
        <f>IFERROR(VLOOKUP(B53,'[1]DADOS (OCULTAR)'!$P$3:$R$56,3,0),"")</f>
        <v>10988301000633</v>
      </c>
      <c r="B53" s="4" t="str">
        <f>'[1]TCE - ANEXO IV - Preencher'!C62</f>
        <v>HOSPITAL PELÓPIDAS SILVEIRA</v>
      </c>
      <c r="C53" s="4" t="str">
        <f>'[1]TCE - ANEXO IV - Preencher'!E62</f>
        <v>3.12 - Material Hospitalar</v>
      </c>
      <c r="D53" s="3">
        <f>'[1]TCE - ANEXO IV - Preencher'!F62</f>
        <v>2684571000118</v>
      </c>
      <c r="E53" s="5" t="str">
        <f>'[1]TCE - ANEXO IV - Preencher'!G62</f>
        <v>DINAMICA HOSPITALAR EIRELI ME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9552</v>
      </c>
      <c r="I53" s="6">
        <f>IF('[1]TCE - ANEXO IV - Preencher'!K62="","",'[1]TCE - ANEXO IV - Preencher'!K62)</f>
        <v>44356</v>
      </c>
      <c r="J53" s="5" t="str">
        <f>'[1]TCE - ANEXO IV - Preencher'!L62</f>
        <v>26210602684571000118550030000095521113042886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75</v>
      </c>
    </row>
    <row r="54" spans="1:12" s="8" customFormat="1" ht="19.5" customHeight="1">
      <c r="A54" s="3">
        <f>IFERROR(VLOOKUP(B54,'[1]DADOS (OCULTAR)'!$P$3:$R$56,3,0),"")</f>
        <v>10988301000633</v>
      </c>
      <c r="B54" s="4" t="str">
        <f>'[1]TCE - ANEXO IV - Preencher'!C63</f>
        <v>HOSPITAL PELÓPIDAS SILVEIRA</v>
      </c>
      <c r="C54" s="4" t="str">
        <f>'[1]TCE - ANEXO IV - Preencher'!E63</f>
        <v>3.12 - Material Hospitalar</v>
      </c>
      <c r="D54" s="3">
        <f>'[1]TCE - ANEXO IV - Preencher'!F63</f>
        <v>27816265000119</v>
      </c>
      <c r="E54" s="5" t="str">
        <f>'[1]TCE - ANEXO IV - Preencher'!G63</f>
        <v>SURGICALMED COM PROD MED HOSPITALARES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000007413</v>
      </c>
      <c r="I54" s="6">
        <f>IF('[1]TCE - ANEXO IV - Preencher'!K63="","",'[1]TCE - ANEXO IV - Preencher'!K63)</f>
        <v>44356</v>
      </c>
      <c r="J54" s="5" t="str">
        <f>'[1]TCE - ANEXO IV - Preencher'!L63</f>
        <v>24210627816265000119550010000074131000074149</v>
      </c>
      <c r="K54" s="5" t="str">
        <f>IF(F54="B",LEFT('[1]TCE - ANEXO IV - Preencher'!M63,2),IF(F54="S",LEFT('[1]TCE - ANEXO IV - Preencher'!M63,7),IF('[1]TCE - ANEXO IV - Preencher'!H63="","")))</f>
        <v>24</v>
      </c>
      <c r="L54" s="7">
        <f>'[1]TCE - ANEXO IV - Preencher'!N63</f>
        <v>1140</v>
      </c>
    </row>
    <row r="55" spans="1:12" s="8" customFormat="1" ht="19.5" customHeight="1">
      <c r="A55" s="3">
        <f>IFERROR(VLOOKUP(B55,'[1]DADOS (OCULTAR)'!$P$3:$R$56,3,0),"")</f>
        <v>10988301000633</v>
      </c>
      <c r="B55" s="4" t="str">
        <f>'[1]TCE - ANEXO IV - Preencher'!C64</f>
        <v>HOSPITAL PELÓPIDAS SILVEIRA</v>
      </c>
      <c r="C55" s="4" t="str">
        <f>'[1]TCE - ANEXO IV - Preencher'!E64</f>
        <v>3.12 - Material Hospitalar</v>
      </c>
      <c r="D55" s="3">
        <f>'[1]TCE - ANEXO IV - Preencher'!F64</f>
        <v>27816265000119</v>
      </c>
      <c r="E55" s="5" t="str">
        <f>'[1]TCE - ANEXO IV - Preencher'!G64</f>
        <v>SURGICALMED COM PROD MED HOSPITALARES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000007412</v>
      </c>
      <c r="I55" s="6">
        <f>IF('[1]TCE - ANEXO IV - Preencher'!K64="","",'[1]TCE - ANEXO IV - Preencher'!K64)</f>
        <v>44356</v>
      </c>
      <c r="J55" s="5" t="str">
        <f>'[1]TCE - ANEXO IV - Preencher'!L64</f>
        <v>24210627816265000119550010000074121000074133</v>
      </c>
      <c r="K55" s="5" t="str">
        <f>IF(F55="B",LEFT('[1]TCE - ANEXO IV - Preencher'!M64,2),IF(F55="S",LEFT('[1]TCE - ANEXO IV - Preencher'!M64,7),IF('[1]TCE - ANEXO IV - Preencher'!H64="","")))</f>
        <v>24</v>
      </c>
      <c r="L55" s="7">
        <f>'[1]TCE - ANEXO IV - Preencher'!N64</f>
        <v>620</v>
      </c>
    </row>
    <row r="56" spans="1:12" s="8" customFormat="1" ht="19.5" customHeight="1">
      <c r="A56" s="3">
        <f>IFERROR(VLOOKUP(B56,'[1]DADOS (OCULTAR)'!$P$3:$R$56,3,0),"")</f>
        <v>10988301000633</v>
      </c>
      <c r="B56" s="4" t="str">
        <f>'[1]TCE - ANEXO IV - Preencher'!C65</f>
        <v>HOSPITAL PELÓPIDAS SILVEIRA</v>
      </c>
      <c r="C56" s="4" t="str">
        <f>'[1]TCE - ANEXO IV - Preencher'!E65</f>
        <v>3.12 - Material Hospitalar</v>
      </c>
      <c r="D56" s="3">
        <f>'[1]TCE - ANEXO IV - Preencher'!F65</f>
        <v>27816265000119</v>
      </c>
      <c r="E56" s="5" t="str">
        <f>'[1]TCE - ANEXO IV - Preencher'!G65</f>
        <v>SURGICALMED COM PROD MED HOSPITALARES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000007410</v>
      </c>
      <c r="I56" s="6">
        <f>IF('[1]TCE - ANEXO IV - Preencher'!K65="","",'[1]TCE - ANEXO IV - Preencher'!K65)</f>
        <v>44356</v>
      </c>
      <c r="J56" s="5" t="str">
        <f>'[1]TCE - ANEXO IV - Preencher'!L65</f>
        <v>24210627816265000119550010000074101000074112</v>
      </c>
      <c r="K56" s="5" t="str">
        <f>IF(F56="B",LEFT('[1]TCE - ANEXO IV - Preencher'!M65,2),IF(F56="S",LEFT('[1]TCE - ANEXO IV - Preencher'!M65,7),IF('[1]TCE - ANEXO IV - Preencher'!H65="","")))</f>
        <v>24</v>
      </c>
      <c r="L56" s="7">
        <f>'[1]TCE - ANEXO IV - Preencher'!N65</f>
        <v>620</v>
      </c>
    </row>
    <row r="57" spans="1:12" s="8" customFormat="1" ht="19.5" customHeight="1">
      <c r="A57" s="3">
        <f>IFERROR(VLOOKUP(B57,'[1]DADOS (OCULTAR)'!$P$3:$R$56,3,0),"")</f>
        <v>10988301000633</v>
      </c>
      <c r="B57" s="4" t="str">
        <f>'[1]TCE - ANEXO IV - Preencher'!C66</f>
        <v>HOSPITAL PELÓPIDAS SILVEIRA</v>
      </c>
      <c r="C57" s="4" t="str">
        <f>'[1]TCE - ANEXO IV - Preencher'!E66</f>
        <v>3.12 - Material Hospitalar</v>
      </c>
      <c r="D57" s="3">
        <f>'[1]TCE - ANEXO IV - Preencher'!F66</f>
        <v>8958628000297</v>
      </c>
      <c r="E57" s="5" t="str">
        <f>'[1]TCE - ANEXO IV - Preencher'!G66</f>
        <v>ONCOEXO DISTRIBUIDORA DE MEDICAMENTOS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24544</v>
      </c>
      <c r="I57" s="6">
        <f>IF('[1]TCE - ANEXO IV - Preencher'!K66="","",'[1]TCE - ANEXO IV - Preencher'!K66)</f>
        <v>44357</v>
      </c>
      <c r="J57" s="5" t="str">
        <f>'[1]TCE - ANEXO IV - Preencher'!L66</f>
        <v>26210608958628000106550010000245441992518713</v>
      </c>
      <c r="K57" s="5" t="str">
        <f>IF(F57="B",LEFT('[1]TCE - ANEXO IV - Preencher'!M66,2),IF(F57="S",LEFT('[1]TCE - ANEXO IV - Preencher'!M66,7),IF('[1]TCE - ANEXO IV - Preencher'!H66="","")))</f>
        <v>25</v>
      </c>
      <c r="L57" s="7">
        <f>'[1]TCE - ANEXO IV - Preencher'!N66</f>
        <v>975</v>
      </c>
    </row>
    <row r="58" spans="1:12" s="8" customFormat="1" ht="19.5" customHeight="1">
      <c r="A58" s="3">
        <f>IFERROR(VLOOKUP(B58,'[1]DADOS (OCULTAR)'!$P$3:$R$56,3,0),"")</f>
        <v>10988301000633</v>
      </c>
      <c r="B58" s="4" t="str">
        <f>'[1]TCE - ANEXO IV - Preencher'!C67</f>
        <v>HOSPITAL PELÓPIDAS SILVEIRA</v>
      </c>
      <c r="C58" s="4" t="str">
        <f>'[1]TCE - ANEXO IV - Preencher'!E67</f>
        <v>3.12 - Material Hospitalar</v>
      </c>
      <c r="D58" s="3">
        <f>'[1]TCE - ANEXO IV - Preencher'!F67</f>
        <v>8958628000297</v>
      </c>
      <c r="E58" s="5" t="str">
        <f>'[1]TCE - ANEXO IV - Preencher'!G67</f>
        <v>ONCOEXO DISTRIBUIDORA DE MEDICAMENTOS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24542</v>
      </c>
      <c r="I58" s="6">
        <f>IF('[1]TCE - ANEXO IV - Preencher'!K67="","",'[1]TCE - ANEXO IV - Preencher'!K67)</f>
        <v>44357</v>
      </c>
      <c r="J58" s="5" t="str">
        <f>'[1]TCE - ANEXO IV - Preencher'!L67</f>
        <v>26210608958628000106550010000245421211245811</v>
      </c>
      <c r="K58" s="5" t="str">
        <f>IF(F58="B",LEFT('[1]TCE - ANEXO IV - Preencher'!M67,2),IF(F58="S",LEFT('[1]TCE - ANEXO IV - Preencher'!M67,7),IF('[1]TCE - ANEXO IV - Preencher'!H67="","")))</f>
        <v>25</v>
      </c>
      <c r="L58" s="7">
        <f>'[1]TCE - ANEXO IV - Preencher'!N67</f>
        <v>975</v>
      </c>
    </row>
    <row r="59" spans="1:12" s="8" customFormat="1" ht="19.5" customHeight="1">
      <c r="A59" s="3">
        <f>IFERROR(VLOOKUP(B59,'[1]DADOS (OCULTAR)'!$P$3:$R$56,3,0),"")</f>
        <v>10988301000633</v>
      </c>
      <c r="B59" s="4" t="str">
        <f>'[1]TCE - ANEXO IV - Preencher'!C68</f>
        <v>HOSPITAL PELÓPIDAS SILVEIRA</v>
      </c>
      <c r="C59" s="4" t="str">
        <f>'[1]TCE - ANEXO IV - Preencher'!E68</f>
        <v>3.12 - Material Hospitalar</v>
      </c>
      <c r="D59" s="3">
        <f>'[1]TCE - ANEXO IV - Preencher'!F68</f>
        <v>8958628000297</v>
      </c>
      <c r="E59" s="5" t="str">
        <f>'[1]TCE - ANEXO IV - Preencher'!G68</f>
        <v>ONCOEXO DISTRIBUIDORA DE MEDICAMENTOS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24543</v>
      </c>
      <c r="I59" s="6">
        <f>IF('[1]TCE - ANEXO IV - Preencher'!K68="","",'[1]TCE - ANEXO IV - Preencher'!K68)</f>
        <v>44357</v>
      </c>
      <c r="J59" s="5" t="str">
        <f>'[1]TCE - ANEXO IV - Preencher'!L68</f>
        <v>26210608958628000106550010000245431471103631</v>
      </c>
      <c r="K59" s="5" t="str">
        <f>IF(F59="B",LEFT('[1]TCE - ANEXO IV - Preencher'!M68,2),IF(F59="S",LEFT('[1]TCE - ANEXO IV - Preencher'!M68,7),IF('[1]TCE - ANEXO IV - Preencher'!H68="","")))</f>
        <v>25</v>
      </c>
      <c r="L59" s="7">
        <f>'[1]TCE - ANEXO IV - Preencher'!N68</f>
        <v>975</v>
      </c>
    </row>
    <row r="60" spans="1:12" s="8" customFormat="1" ht="19.5" customHeight="1">
      <c r="A60" s="3">
        <f>IFERROR(VLOOKUP(B60,'[1]DADOS (OCULTAR)'!$P$3:$R$56,3,0),"")</f>
        <v>10988301000633</v>
      </c>
      <c r="B60" s="4" t="str">
        <f>'[1]TCE - ANEXO IV - Preencher'!C69</f>
        <v>HOSPITAL PELÓPIDAS SILVEIRA</v>
      </c>
      <c r="C60" s="4" t="str">
        <f>'[1]TCE - ANEXO IV - Preencher'!E69</f>
        <v>3.12 - Material Hospitalar</v>
      </c>
      <c r="D60" s="3">
        <f>'[1]TCE - ANEXO IV - Preencher'!F69</f>
        <v>11928476000103</v>
      </c>
      <c r="E60" s="5" t="str">
        <f>'[1]TCE - ANEXO IV - Preencher'!G69</f>
        <v>TECNICA DEMANDA E DISTRIBUIÇÃO HOSPITALA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000011640</v>
      </c>
      <c r="I60" s="6">
        <f>IF('[1]TCE - ANEXO IV - Preencher'!K69="","",'[1]TCE - ANEXO IV - Preencher'!K69)</f>
        <v>44358</v>
      </c>
      <c r="J60" s="5" t="str">
        <f>'[1]TCE - ANEXO IV - Preencher'!L69</f>
        <v>27210611928476000103550100000116401982545379</v>
      </c>
      <c r="K60" s="5" t="str">
        <f>IF(F60="B",LEFT('[1]TCE - ANEXO IV - Preencher'!M69,2),IF(F60="S",LEFT('[1]TCE - ANEXO IV - Preencher'!M69,7),IF('[1]TCE - ANEXO IV - Preencher'!H69="","")))</f>
        <v>27</v>
      </c>
      <c r="L60" s="7">
        <f>'[1]TCE - ANEXO IV - Preencher'!N69</f>
        <v>2880</v>
      </c>
    </row>
    <row r="61" spans="1:12" s="8" customFormat="1" ht="19.5" customHeight="1">
      <c r="A61" s="3">
        <f>IFERROR(VLOOKUP(B61,'[1]DADOS (OCULTAR)'!$P$3:$R$56,3,0),"")</f>
        <v>10988301000633</v>
      </c>
      <c r="B61" s="4" t="str">
        <f>'[1]TCE - ANEXO IV - Preencher'!C70</f>
        <v>HOSPITAL PELÓPIDAS SILVEIRA</v>
      </c>
      <c r="C61" s="4" t="str">
        <f>'[1]TCE - ANEXO IV - Preencher'!E70</f>
        <v>3.12 - Material Hospitalar</v>
      </c>
      <c r="D61" s="3">
        <f>'[1]TCE - ANEXO IV - Preencher'!F70</f>
        <v>19039290000105</v>
      </c>
      <c r="E61" s="5" t="str">
        <f>'[1]TCE - ANEXO IV - Preencher'!G70</f>
        <v>DINAMICA COM E REPRES DE PROD MED LTDA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000019424</v>
      </c>
      <c r="I61" s="6">
        <f>IF('[1]TCE - ANEXO IV - Preencher'!K70="","",'[1]TCE - ANEXO IV - Preencher'!K70)</f>
        <v>44358</v>
      </c>
      <c r="J61" s="5" t="str">
        <f>'[1]TCE - ANEXO IV - Preencher'!L70</f>
        <v>25210619039290000105550010000194241109697941</v>
      </c>
      <c r="K61" s="5" t="str">
        <f>IF(F61="B",LEFT('[1]TCE - ANEXO IV - Preencher'!M70,2),IF(F61="S",LEFT('[1]TCE - ANEXO IV - Preencher'!M70,7),IF('[1]TCE - ANEXO IV - Preencher'!H70="","")))</f>
        <v>25</v>
      </c>
      <c r="L61" s="7">
        <f>'[1]TCE - ANEXO IV - Preencher'!N70</f>
        <v>3314</v>
      </c>
    </row>
    <row r="62" spans="1:12" s="8" customFormat="1" ht="19.5" customHeight="1">
      <c r="A62" s="3">
        <f>IFERROR(VLOOKUP(B62,'[1]DADOS (OCULTAR)'!$P$3:$R$56,3,0),"")</f>
        <v>10988301000633</v>
      </c>
      <c r="B62" s="4" t="str">
        <f>'[1]TCE - ANEXO IV - Preencher'!C71</f>
        <v>HOSPITAL PELÓPIDAS SILVEIRA</v>
      </c>
      <c r="C62" s="4" t="str">
        <f>'[1]TCE - ANEXO IV - Preencher'!E71</f>
        <v>3.12 - Material Hospitalar</v>
      </c>
      <c r="D62" s="3">
        <f>'[1]TCE - ANEXO IV - Preencher'!F71</f>
        <v>19039290000105</v>
      </c>
      <c r="E62" s="5" t="str">
        <f>'[1]TCE - ANEXO IV - Preencher'!G71</f>
        <v>DINAMICA COM E REPRES DE PROD MED LTDA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000019426</v>
      </c>
      <c r="I62" s="6">
        <f>IF('[1]TCE - ANEXO IV - Preencher'!K71="","",'[1]TCE - ANEXO IV - Preencher'!K71)</f>
        <v>44358</v>
      </c>
      <c r="J62" s="5" t="str">
        <f>'[1]TCE - ANEXO IV - Preencher'!L71</f>
        <v>25210619039290000105550010000194261101052997</v>
      </c>
      <c r="K62" s="5" t="str">
        <f>IF(F62="B",LEFT('[1]TCE - ANEXO IV - Preencher'!M71,2),IF(F62="S",LEFT('[1]TCE - ANEXO IV - Preencher'!M71,7),IF('[1]TCE - ANEXO IV - Preencher'!H71="","")))</f>
        <v>25</v>
      </c>
      <c r="L62" s="7">
        <f>'[1]TCE - ANEXO IV - Preencher'!N71</f>
        <v>3314</v>
      </c>
    </row>
    <row r="63" spans="1:12" s="8" customFormat="1" ht="19.5" customHeight="1">
      <c r="A63" s="3">
        <f>IFERROR(VLOOKUP(B63,'[1]DADOS (OCULTAR)'!$P$3:$R$56,3,0),"")</f>
        <v>10988301000633</v>
      </c>
      <c r="B63" s="4" t="str">
        <f>'[1]TCE - ANEXO IV - Preencher'!C72</f>
        <v>HOSPITAL PELÓPIDAS SILVEIRA</v>
      </c>
      <c r="C63" s="4" t="str">
        <f>'[1]TCE - ANEXO IV - Preencher'!E72</f>
        <v>3.12 - Material Hospitalar</v>
      </c>
      <c r="D63" s="3">
        <f>'[1]TCE - ANEXO IV - Preencher'!F72</f>
        <v>19039290000105</v>
      </c>
      <c r="E63" s="5" t="str">
        <f>'[1]TCE - ANEXO IV - Preencher'!G72</f>
        <v>DINAMICA COM E REPRES DE PROD MED LTDA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000019425</v>
      </c>
      <c r="I63" s="6">
        <f>IF('[1]TCE - ANEXO IV - Preencher'!K72="","",'[1]TCE - ANEXO IV - Preencher'!K72)</f>
        <v>44358</v>
      </c>
      <c r="J63" s="5" t="str">
        <f>'[1]TCE - ANEXO IV - Preencher'!L72</f>
        <v>25210619039290000105550010000194251450100710</v>
      </c>
      <c r="K63" s="5" t="str">
        <f>IF(F63="B",LEFT('[1]TCE - ANEXO IV - Preencher'!M72,2),IF(F63="S",LEFT('[1]TCE - ANEXO IV - Preencher'!M72,7),IF('[1]TCE - ANEXO IV - Preencher'!H72="","")))</f>
        <v>25</v>
      </c>
      <c r="L63" s="7">
        <f>'[1]TCE - ANEXO IV - Preencher'!N72</f>
        <v>3314</v>
      </c>
    </row>
    <row r="64" spans="1:12" s="8" customFormat="1" ht="19.5" customHeight="1">
      <c r="A64" s="3">
        <f>IFERROR(VLOOKUP(B64,'[1]DADOS (OCULTAR)'!$P$3:$R$56,3,0),"")</f>
        <v>10988301000633</v>
      </c>
      <c r="B64" s="4" t="str">
        <f>'[1]TCE - ANEXO IV - Preencher'!C73</f>
        <v>HOSPITAL PELÓPIDAS SILVEIRA</v>
      </c>
      <c r="C64" s="4" t="str">
        <f>'[1]TCE - ANEXO IV - Preencher'!E73</f>
        <v>3.12 - Material Hospitalar</v>
      </c>
      <c r="D64" s="3">
        <f>'[1]TCE - ANEXO IV - Preencher'!F73</f>
        <v>24436602000154</v>
      </c>
      <c r="E64" s="5" t="str">
        <f>'[1]TCE - ANEXO IV - Preencher'!G73</f>
        <v>ART CIRURGICA LTDA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89334</v>
      </c>
      <c r="I64" s="6">
        <f>IF('[1]TCE - ANEXO IV - Preencher'!K73="","",'[1]TCE - ANEXO IV - Preencher'!K73)</f>
        <v>44361</v>
      </c>
      <c r="J64" s="5" t="str">
        <f>'[1]TCE - ANEXO IV - Preencher'!L73</f>
        <v>26210624436602000154550010000893341164103129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60</v>
      </c>
    </row>
    <row r="65" spans="1:12" s="8" customFormat="1" ht="19.5" customHeight="1">
      <c r="A65" s="3">
        <f>IFERROR(VLOOKUP(B65,'[1]DADOS (OCULTAR)'!$P$3:$R$56,3,0),"")</f>
        <v>10988301000633</v>
      </c>
      <c r="B65" s="4" t="str">
        <f>'[1]TCE - ANEXO IV - Preencher'!C74</f>
        <v>HOSPITAL PELÓPIDAS SILVEIRA</v>
      </c>
      <c r="C65" s="4" t="str">
        <f>'[1]TCE - ANEXO IV - Preencher'!E74</f>
        <v>3.12 - Material Hospitalar</v>
      </c>
      <c r="D65" s="3">
        <f>'[1]TCE - ANEXO IV - Preencher'!F74</f>
        <v>24436602000154</v>
      </c>
      <c r="E65" s="5" t="str">
        <f>'[1]TCE - ANEXO IV - Preencher'!G74</f>
        <v>ART CIRURGICA LTDA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89333</v>
      </c>
      <c r="I65" s="6">
        <f>IF('[1]TCE - ANEXO IV - Preencher'!K74="","",'[1]TCE - ANEXO IV - Preencher'!K74)</f>
        <v>44361</v>
      </c>
      <c r="J65" s="5" t="str">
        <f>'[1]TCE - ANEXO IV - Preencher'!L74</f>
        <v>26210624436602000154550010000893331164038141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220</v>
      </c>
    </row>
    <row r="66" spans="1:12" s="8" customFormat="1" ht="19.5" customHeight="1">
      <c r="A66" s="3">
        <f>IFERROR(VLOOKUP(B66,'[1]DADOS (OCULTAR)'!$P$3:$R$56,3,0),"")</f>
        <v>10988301000633</v>
      </c>
      <c r="B66" s="4" t="str">
        <f>'[1]TCE - ANEXO IV - Preencher'!C75</f>
        <v>HOSPITAL PELÓPIDAS SILVEIRA</v>
      </c>
      <c r="C66" s="4" t="str">
        <f>'[1]TCE - ANEXO IV - Preencher'!E75</f>
        <v>3.12 - Material Hospitalar</v>
      </c>
      <c r="D66" s="3">
        <f>'[1]TCE - ANEXO IV - Preencher'!F75</f>
        <v>24436602000154</v>
      </c>
      <c r="E66" s="5" t="str">
        <f>'[1]TCE - ANEXO IV - Preencher'!G75</f>
        <v>ART CIRURGICA LTDA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89336</v>
      </c>
      <c r="I66" s="6">
        <f>IF('[1]TCE - ANEXO IV - Preencher'!K75="","",'[1]TCE - ANEXO IV - Preencher'!K75)</f>
        <v>44361</v>
      </c>
      <c r="J66" s="5" t="str">
        <f>'[1]TCE - ANEXO IV - Preencher'!L75</f>
        <v>26210624436602000154550010000893361164145845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980</v>
      </c>
    </row>
    <row r="67" spans="1:12" s="8" customFormat="1" ht="19.5" customHeight="1">
      <c r="A67" s="3">
        <f>IFERROR(VLOOKUP(B67,'[1]DADOS (OCULTAR)'!$P$3:$R$56,3,0),"")</f>
        <v>10988301000633</v>
      </c>
      <c r="B67" s="4" t="str">
        <f>'[1]TCE - ANEXO IV - Preencher'!C76</f>
        <v>HOSPITAL PELÓPIDAS SILVEIRA</v>
      </c>
      <c r="C67" s="4" t="str">
        <f>'[1]TCE - ANEXO IV - Preencher'!E76</f>
        <v>3.12 - Material Hospitalar</v>
      </c>
      <c r="D67" s="3">
        <f>'[1]TCE - ANEXO IV - Preencher'!F76</f>
        <v>24436602000154</v>
      </c>
      <c r="E67" s="5" t="str">
        <f>'[1]TCE - ANEXO IV - Preencher'!G76</f>
        <v>ART CIRURGICA LTDA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89337</v>
      </c>
      <c r="I67" s="6">
        <f>IF('[1]TCE - ANEXO IV - Preencher'!K76="","",'[1]TCE - ANEXO IV - Preencher'!K76)</f>
        <v>44361</v>
      </c>
      <c r="J67" s="5" t="str">
        <f>'[1]TCE - ANEXO IV - Preencher'!L76</f>
        <v>26210624436602000154550010000893371164208275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600</v>
      </c>
    </row>
    <row r="68" spans="1:12" s="8" customFormat="1" ht="19.5" customHeight="1">
      <c r="A68" s="3">
        <f>IFERROR(VLOOKUP(B68,'[1]DADOS (OCULTAR)'!$P$3:$R$56,3,0),"")</f>
        <v>10988301000633</v>
      </c>
      <c r="B68" s="4" t="str">
        <f>'[1]TCE - ANEXO IV - Preencher'!C77</f>
        <v>HOSPITAL PELÓPIDAS SILVEIRA</v>
      </c>
      <c r="C68" s="4" t="str">
        <f>'[1]TCE - ANEXO IV - Preencher'!E77</f>
        <v>3.12 - Material Hospitalar</v>
      </c>
      <c r="D68" s="3">
        <f>'[1]TCE - ANEXO IV - Preencher'!F77</f>
        <v>24436602000154</v>
      </c>
      <c r="E68" s="5" t="str">
        <f>'[1]TCE - ANEXO IV - Preencher'!G77</f>
        <v>ART CIRURGICA LTDA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89340</v>
      </c>
      <c r="I68" s="6">
        <f>IF('[1]TCE - ANEXO IV - Preencher'!K77="","",'[1]TCE - ANEXO IV - Preencher'!K77)</f>
        <v>44361</v>
      </c>
      <c r="J68" s="5" t="str">
        <f>'[1]TCE - ANEXO IV - Preencher'!L77</f>
        <v>26210624436602000154550010000893401164304504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220</v>
      </c>
    </row>
    <row r="69" spans="1:12" s="8" customFormat="1" ht="19.5" customHeight="1">
      <c r="A69" s="3">
        <f>IFERROR(VLOOKUP(B69,'[1]DADOS (OCULTAR)'!$P$3:$R$56,3,0),"")</f>
        <v>10988301000633</v>
      </c>
      <c r="B69" s="4" t="str">
        <f>'[1]TCE - ANEXO IV - Preencher'!C78</f>
        <v>HOSPITAL PELÓPIDAS SILVEIRA</v>
      </c>
      <c r="C69" s="4" t="str">
        <f>'[1]TCE - ANEXO IV - Preencher'!E78</f>
        <v>3.12 - Material Hospitalar</v>
      </c>
      <c r="D69" s="3">
        <f>'[1]TCE - ANEXO IV - Preencher'!F78</f>
        <v>24436602000154</v>
      </c>
      <c r="E69" s="5" t="str">
        <f>'[1]TCE - ANEXO IV - Preencher'!G78</f>
        <v>ART CIRURGICA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89339</v>
      </c>
      <c r="I69" s="6">
        <f>IF('[1]TCE - ANEXO IV - Preencher'!K78="","",'[1]TCE - ANEXO IV - Preencher'!K78)</f>
        <v>44361</v>
      </c>
      <c r="J69" s="5" t="str">
        <f>'[1]TCE - ANEXO IV - Preencher'!L78</f>
        <v>26210624436602000154550010000893391164246880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380</v>
      </c>
    </row>
    <row r="70" spans="1:12" s="8" customFormat="1" ht="19.5" customHeight="1">
      <c r="A70" s="3">
        <f>IFERROR(VLOOKUP(B70,'[1]DADOS (OCULTAR)'!$P$3:$R$56,3,0),"")</f>
        <v>10988301000633</v>
      </c>
      <c r="B70" s="4" t="str">
        <f>'[1]TCE - ANEXO IV - Preencher'!C79</f>
        <v>HOSPITAL PELÓPIDAS SILVEIRA</v>
      </c>
      <c r="C70" s="4" t="str">
        <f>'[1]TCE - ANEXO IV - Preencher'!E79</f>
        <v>3.12 - Material Hospitalar</v>
      </c>
      <c r="D70" s="3">
        <f>'[1]TCE - ANEXO IV - Preencher'!F79</f>
        <v>41102195000168</v>
      </c>
      <c r="E70" s="5" t="str">
        <f>'[1]TCE - ANEXO IV - Preencher'!G79</f>
        <v>PR PROD MED CIRURG HOSP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85955</v>
      </c>
      <c r="I70" s="6">
        <f>IF('[1]TCE - ANEXO IV - Preencher'!K79="","",'[1]TCE - ANEXO IV - Preencher'!K79)</f>
        <v>44361</v>
      </c>
      <c r="J70" s="5" t="str">
        <f>'[1]TCE - ANEXO IV - Preencher'!L79</f>
        <v>26210641102195000168550000000859551112813094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324</v>
      </c>
    </row>
    <row r="71" spans="1:12" s="8" customFormat="1" ht="19.5" customHeight="1">
      <c r="A71" s="3">
        <f>IFERROR(VLOOKUP(B71,'[1]DADOS (OCULTAR)'!$P$3:$R$56,3,0),"")</f>
        <v>10988301000633</v>
      </c>
      <c r="B71" s="4" t="str">
        <f>'[1]TCE - ANEXO IV - Preencher'!C80</f>
        <v>HOSPITAL PELÓPIDAS SILVEIRA</v>
      </c>
      <c r="C71" s="4" t="str">
        <f>'[1]TCE - ANEXO IV - Preencher'!E80</f>
        <v>3.12 - Material Hospitalar</v>
      </c>
      <c r="D71" s="3">
        <f>'[1]TCE - ANEXO IV - Preencher'!F80</f>
        <v>1513946000114</v>
      </c>
      <c r="E71" s="5" t="str">
        <f>'[1]TCE - ANEXO IV - Preencher'!G80</f>
        <v>BOSTON SCIENTIFIC DO BRASIL LTDA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002353250</v>
      </c>
      <c r="I71" s="6">
        <f>IF('[1]TCE - ANEXO IV - Preencher'!K80="","",'[1]TCE - ANEXO IV - Preencher'!K80)</f>
        <v>44361</v>
      </c>
      <c r="J71" s="5" t="str">
        <f>'[1]TCE - ANEXO IV - Preencher'!L80</f>
        <v>35210601513946000114550030023532501023289254</v>
      </c>
      <c r="K71" s="5" t="str">
        <f>IF(F71="B",LEFT('[1]TCE - ANEXO IV - Preencher'!M80,2),IF(F71="S",LEFT('[1]TCE - ANEXO IV - Preencher'!M80,7),IF('[1]TCE - ANEXO IV - Preencher'!H80="","")))</f>
        <v>35</v>
      </c>
      <c r="L71" s="7">
        <f>'[1]TCE - ANEXO IV - Preencher'!N80</f>
        <v>6800</v>
      </c>
    </row>
    <row r="72" spans="1:12" s="8" customFormat="1" ht="19.5" customHeight="1">
      <c r="A72" s="3">
        <f>IFERROR(VLOOKUP(B72,'[1]DADOS (OCULTAR)'!$P$3:$R$56,3,0),"")</f>
        <v>10988301000633</v>
      </c>
      <c r="B72" s="4" t="str">
        <f>'[1]TCE - ANEXO IV - Preencher'!C81</f>
        <v>HOSPITAL PELÓPIDAS SILVEIRA</v>
      </c>
      <c r="C72" s="4" t="str">
        <f>'[1]TCE - ANEXO IV - Preencher'!E81</f>
        <v>3.12 - Material Hospitalar</v>
      </c>
      <c r="D72" s="3">
        <f>'[1]TCE - ANEXO IV - Preencher'!F81</f>
        <v>1437707000122</v>
      </c>
      <c r="E72" s="5" t="str">
        <f>'[1]TCE - ANEXO IV - Preencher'!G81</f>
        <v>SCI TECH PRODUTOS MEDICOS LTDA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000200179</v>
      </c>
      <c r="I72" s="6">
        <f>IF('[1]TCE - ANEXO IV - Preencher'!K81="","",'[1]TCE - ANEXO IV - Preencher'!K81)</f>
        <v>44361</v>
      </c>
      <c r="J72" s="5" t="str">
        <f>'[1]TCE - ANEXO IV - Preencher'!L81</f>
        <v>52210601437707000122550550002001791898961175</v>
      </c>
      <c r="K72" s="5" t="str">
        <f>IF(F72="B",LEFT('[1]TCE - ANEXO IV - Preencher'!M81,2),IF(F72="S",LEFT('[1]TCE - ANEXO IV - Preencher'!M81,7),IF('[1]TCE - ANEXO IV - Preencher'!H81="","")))</f>
        <v>52</v>
      </c>
      <c r="L72" s="7">
        <f>'[1]TCE - ANEXO IV - Preencher'!N81</f>
        <v>280</v>
      </c>
    </row>
    <row r="73" spans="1:12" s="8" customFormat="1" ht="19.5" customHeight="1">
      <c r="A73" s="3">
        <f>IFERROR(VLOOKUP(B73,'[1]DADOS (OCULTAR)'!$P$3:$R$56,3,0),"")</f>
        <v>10988301000633</v>
      </c>
      <c r="B73" s="4" t="str">
        <f>'[1]TCE - ANEXO IV - Preencher'!C82</f>
        <v>HOSPITAL PELÓPIDAS SILVEIRA</v>
      </c>
      <c r="C73" s="4" t="str">
        <f>'[1]TCE - ANEXO IV - Preencher'!E82</f>
        <v>3.12 - Material Hospitalar</v>
      </c>
      <c r="D73" s="3">
        <f>'[1]TCE - ANEXO IV - Preencher'!F82</f>
        <v>6065614000138</v>
      </c>
      <c r="E73" s="5" t="str">
        <f>'[1]TCE - ANEXO IV - Preencher'!G82</f>
        <v>SUPERMEDICA DISTRIBUIDORA HOSPITALAR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000127557</v>
      </c>
      <c r="I73" s="6">
        <f>IF('[1]TCE - ANEXO IV - Preencher'!K82="","",'[1]TCE - ANEXO IV - Preencher'!K82)</f>
        <v>44361</v>
      </c>
      <c r="J73" s="5" t="str">
        <f>'[1]TCE - ANEXO IV - Preencher'!L82</f>
        <v>52210606065614000138550000001275571211283665</v>
      </c>
      <c r="K73" s="5" t="str">
        <f>IF(F73="B",LEFT('[1]TCE - ANEXO IV - Preencher'!M82,2),IF(F73="S",LEFT('[1]TCE - ANEXO IV - Preencher'!M82,7),IF('[1]TCE - ANEXO IV - Preencher'!H82="","")))</f>
        <v>52</v>
      </c>
      <c r="L73" s="7">
        <f>'[1]TCE - ANEXO IV - Preencher'!N82</f>
        <v>224.4</v>
      </c>
    </row>
    <row r="74" spans="1:12" s="8" customFormat="1" ht="19.5" customHeight="1">
      <c r="A74" s="3">
        <f>IFERROR(VLOOKUP(B74,'[1]DADOS (OCULTAR)'!$P$3:$R$56,3,0),"")</f>
        <v>10988301000633</v>
      </c>
      <c r="B74" s="4" t="str">
        <f>'[1]TCE - ANEXO IV - Preencher'!C83</f>
        <v>HOSPITAL PELÓPIDAS SILVEIRA</v>
      </c>
      <c r="C74" s="4" t="str">
        <f>'[1]TCE - ANEXO IV - Preencher'!E83</f>
        <v>3.12 - Material Hospitalar</v>
      </c>
      <c r="D74" s="3">
        <f>'[1]TCE - ANEXO IV - Preencher'!F83</f>
        <v>9137934000225</v>
      </c>
      <c r="E74" s="5" t="str">
        <f>'[1]TCE - ANEXO IV - Preencher'!G83</f>
        <v>NORDICA DISTRIBUIDORA HOSPITALAR LTDA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000003849</v>
      </c>
      <c r="I74" s="6">
        <f>IF('[1]TCE - ANEXO IV - Preencher'!K83="","",'[1]TCE - ANEXO IV - Preencher'!K83)</f>
        <v>44361</v>
      </c>
      <c r="J74" s="5" t="str">
        <f>'[1]TCE - ANEXO IV - Preencher'!L83</f>
        <v>26210609137934000225558880000038491738328021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319.68</v>
      </c>
    </row>
    <row r="75" spans="1:12" s="8" customFormat="1" ht="19.5" customHeight="1">
      <c r="A75" s="3">
        <f>IFERROR(VLOOKUP(B75,'[1]DADOS (OCULTAR)'!$P$3:$R$56,3,0),"")</f>
        <v>10988301000633</v>
      </c>
      <c r="B75" s="4" t="str">
        <f>'[1]TCE - ANEXO IV - Preencher'!C84</f>
        <v>HOSPITAL PELÓPIDAS SILVEIRA</v>
      </c>
      <c r="C75" s="4" t="str">
        <f>'[1]TCE - ANEXO IV - Preencher'!E84</f>
        <v>3.12 - Material Hospitalar</v>
      </c>
      <c r="D75" s="3">
        <f>'[1]TCE - ANEXO IV - Preencher'!F84</f>
        <v>7160019000144</v>
      </c>
      <c r="E75" s="5" t="str">
        <f>'[1]TCE - ANEXO IV - Preencher'!G84</f>
        <v>VITALE COMERCIO LTDA EPP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54435</v>
      </c>
      <c r="I75" s="6">
        <f>IF('[1]TCE - ANEXO IV - Preencher'!K84="","",'[1]TCE - ANEXO IV - Preencher'!K84)</f>
        <v>44362</v>
      </c>
      <c r="J75" s="5" t="str">
        <f>'[1]TCE - ANEXO IV - Preencher'!L84</f>
        <v>26210607160019000144550010000544351264619894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310</v>
      </c>
    </row>
    <row r="76" spans="1:12" s="8" customFormat="1" ht="19.5" customHeight="1">
      <c r="A76" s="3">
        <f>IFERROR(VLOOKUP(B76,'[1]DADOS (OCULTAR)'!$P$3:$R$56,3,0),"")</f>
        <v>10988301000633</v>
      </c>
      <c r="B76" s="4" t="str">
        <f>'[1]TCE - ANEXO IV - Preencher'!C85</f>
        <v>HOSPITAL PELÓPIDAS SILVEIRA</v>
      </c>
      <c r="C76" s="4" t="str">
        <f>'[1]TCE - ANEXO IV - Preencher'!E85</f>
        <v>3.12 - Material Hospitalar</v>
      </c>
      <c r="D76" s="3">
        <f>'[1]TCE - ANEXO IV - Preencher'!F85</f>
        <v>7160019000144</v>
      </c>
      <c r="E76" s="5" t="str">
        <f>'[1]TCE - ANEXO IV - Preencher'!G85</f>
        <v>VITALE COMERCIO LTDA EPP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54430</v>
      </c>
      <c r="I76" s="6">
        <f>IF('[1]TCE - ANEXO IV - Preencher'!K85="","",'[1]TCE - ANEXO IV - Preencher'!K85)</f>
        <v>44362</v>
      </c>
      <c r="J76" s="5" t="str">
        <f>'[1]TCE - ANEXO IV - Preencher'!L85</f>
        <v>26210607160019000144550010000544301632314436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310</v>
      </c>
    </row>
    <row r="77" spans="1:12" s="8" customFormat="1" ht="19.5" customHeight="1">
      <c r="A77" s="3">
        <f>IFERROR(VLOOKUP(B77,'[1]DADOS (OCULTAR)'!$P$3:$R$56,3,0),"")</f>
        <v>10988301000633</v>
      </c>
      <c r="B77" s="4" t="str">
        <f>'[1]TCE - ANEXO IV - Preencher'!C86</f>
        <v>HOSPITAL PELÓPIDAS SILVEIRA</v>
      </c>
      <c r="C77" s="4" t="str">
        <f>'[1]TCE - ANEXO IV - Preencher'!E86</f>
        <v>3.12 - Material Hospitalar</v>
      </c>
      <c r="D77" s="3">
        <f>'[1]TCE - ANEXO IV - Preencher'!F86</f>
        <v>7160019000144</v>
      </c>
      <c r="E77" s="5" t="str">
        <f>'[1]TCE - ANEXO IV - Preencher'!G86</f>
        <v>VITALE COMERCIO LTDA EPP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54425</v>
      </c>
      <c r="I77" s="6">
        <f>IF('[1]TCE - ANEXO IV - Preencher'!K86="","",'[1]TCE - ANEXO IV - Preencher'!K86)</f>
        <v>44362</v>
      </c>
      <c r="J77" s="5" t="str">
        <f>'[1]TCE - ANEXO IV - Preencher'!L86</f>
        <v>26210607160019000144550010000544251469243601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310</v>
      </c>
    </row>
    <row r="78" spans="1:12" s="8" customFormat="1" ht="19.5" customHeight="1">
      <c r="A78" s="3">
        <f>IFERROR(VLOOKUP(B78,'[1]DADOS (OCULTAR)'!$P$3:$R$56,3,0),"")</f>
        <v>10988301000633</v>
      </c>
      <c r="B78" s="4" t="str">
        <f>'[1]TCE - ANEXO IV - Preencher'!C87</f>
        <v>HOSPITAL PELÓPIDAS SILVEIRA</v>
      </c>
      <c r="C78" s="4" t="str">
        <f>'[1]TCE - ANEXO IV - Preencher'!E87</f>
        <v>3.12 - Material Hospitalar</v>
      </c>
      <c r="D78" s="3">
        <f>'[1]TCE - ANEXO IV - Preencher'!F87</f>
        <v>7160019000144</v>
      </c>
      <c r="E78" s="5" t="str">
        <f>'[1]TCE - ANEXO IV - Preencher'!G87</f>
        <v>VITALE COMERCIO LTDA EPP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54422</v>
      </c>
      <c r="I78" s="6">
        <f>IF('[1]TCE - ANEXO IV - Preencher'!K87="","",'[1]TCE - ANEXO IV - Preencher'!K87)</f>
        <v>44362</v>
      </c>
      <c r="J78" s="5" t="str">
        <f>'[1]TCE - ANEXO IV - Preencher'!L87</f>
        <v>26210607160019000144550010000544221220244757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310</v>
      </c>
    </row>
    <row r="79" spans="1:12" s="8" customFormat="1" ht="19.5" customHeight="1">
      <c r="A79" s="3">
        <f>IFERROR(VLOOKUP(B79,'[1]DADOS (OCULTAR)'!$P$3:$R$56,3,0),"")</f>
        <v>10988301000633</v>
      </c>
      <c r="B79" s="4" t="str">
        <f>'[1]TCE - ANEXO IV - Preencher'!C88</f>
        <v>HOSPITAL PELÓPIDAS SILVEIRA</v>
      </c>
      <c r="C79" s="4" t="str">
        <f>'[1]TCE - ANEXO IV - Preencher'!E88</f>
        <v>3.12 - Material Hospitalar</v>
      </c>
      <c r="D79" s="3">
        <f>'[1]TCE - ANEXO IV - Preencher'!F88</f>
        <v>7160019000144</v>
      </c>
      <c r="E79" s="5" t="str">
        <f>'[1]TCE - ANEXO IV - Preencher'!G88</f>
        <v>VITALE COMERCIO LTDA EPP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54418</v>
      </c>
      <c r="I79" s="6">
        <f>IF('[1]TCE - ANEXO IV - Preencher'!K88="","",'[1]TCE - ANEXO IV - Preencher'!K88)</f>
        <v>44362</v>
      </c>
      <c r="J79" s="5" t="str">
        <f>'[1]TCE - ANEXO IV - Preencher'!L88</f>
        <v>26210607160019000144550010000544181186897835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550</v>
      </c>
    </row>
    <row r="80" spans="1:12" s="8" customFormat="1" ht="19.5" customHeight="1">
      <c r="A80" s="3">
        <f>IFERROR(VLOOKUP(B80,'[1]DADOS (OCULTAR)'!$P$3:$R$56,3,0),"")</f>
        <v>10988301000633</v>
      </c>
      <c r="B80" s="4" t="str">
        <f>'[1]TCE - ANEXO IV - Preencher'!C89</f>
        <v>HOSPITAL PELÓPIDAS SILVEIRA</v>
      </c>
      <c r="C80" s="4" t="str">
        <f>'[1]TCE - ANEXO IV - Preencher'!E89</f>
        <v>3.12 - Material Hospitalar</v>
      </c>
      <c r="D80" s="3">
        <f>'[1]TCE - ANEXO IV - Preencher'!F89</f>
        <v>58426628000133</v>
      </c>
      <c r="E80" s="5" t="str">
        <f>'[1]TCE - ANEXO IV - Preencher'!G89</f>
        <v>SAMTRONIC INDUSTRIA COMERCIO LTDA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000273784</v>
      </c>
      <c r="I80" s="6">
        <f>IF('[1]TCE - ANEXO IV - Preencher'!K89="","",'[1]TCE - ANEXO IV - Preencher'!K89)</f>
        <v>44362</v>
      </c>
      <c r="J80" s="5" t="str">
        <f>'[1]TCE - ANEXO IV - Preencher'!L89</f>
        <v>35210658426628000133550010002737841809666238</v>
      </c>
      <c r="K80" s="5" t="str">
        <f>IF(F80="B",LEFT('[1]TCE - ANEXO IV - Preencher'!M89,2),IF(F80="S",LEFT('[1]TCE - ANEXO IV - Preencher'!M89,7),IF('[1]TCE - ANEXO IV - Preencher'!H89="","")))</f>
        <v>35</v>
      </c>
      <c r="L80" s="7">
        <f>'[1]TCE - ANEXO IV - Preencher'!N89</f>
        <v>13000</v>
      </c>
    </row>
    <row r="81" spans="1:12" s="8" customFormat="1" ht="19.5" customHeight="1">
      <c r="A81" s="3">
        <f>IFERROR(VLOOKUP(B81,'[1]DADOS (OCULTAR)'!$P$3:$R$56,3,0),"")</f>
        <v>10988301000633</v>
      </c>
      <c r="B81" s="4" t="str">
        <f>'[1]TCE - ANEXO IV - Preencher'!C90</f>
        <v>HOSPITAL PELÓPIDAS SILVEIRA</v>
      </c>
      <c r="C81" s="4" t="str">
        <f>'[1]TCE - ANEXO IV - Preencher'!E90</f>
        <v>3.12 - Material Hospitalar</v>
      </c>
      <c r="D81" s="3">
        <f>'[1]TCE - ANEXO IV - Preencher'!F90</f>
        <v>33100082000448</v>
      </c>
      <c r="E81" s="5" t="str">
        <f>'[1]TCE - ANEXO IV - Preencher'!G90</f>
        <v>E TAMUSSINO E CIA LTDA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000102609</v>
      </c>
      <c r="I81" s="6">
        <f>IF('[1]TCE - ANEXO IV - Preencher'!K90="","",'[1]TCE - ANEXO IV - Preencher'!K90)</f>
        <v>44362</v>
      </c>
      <c r="J81" s="5" t="str">
        <f>'[1]TCE - ANEXO IV - Preencher'!L90</f>
        <v>26210633100082000448550010001026091620972070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1255</v>
      </c>
    </row>
    <row r="82" spans="1:12" s="8" customFormat="1" ht="19.5" customHeight="1">
      <c r="A82" s="3">
        <f>IFERROR(VLOOKUP(B82,'[1]DADOS (OCULTAR)'!$P$3:$R$56,3,0),"")</f>
        <v>10988301000633</v>
      </c>
      <c r="B82" s="4" t="str">
        <f>'[1]TCE - ANEXO IV - Preencher'!C91</f>
        <v>HOSPITAL PELÓPIDAS SILVEIRA</v>
      </c>
      <c r="C82" s="4" t="str">
        <f>'[1]TCE - ANEXO IV - Preencher'!E91</f>
        <v>3.12 - Material Hospitalar</v>
      </c>
      <c r="D82" s="3">
        <f>'[1]TCE - ANEXO IV - Preencher'!F91</f>
        <v>5267928000150</v>
      </c>
      <c r="E82" s="5" t="str">
        <f>'[1]TCE - ANEXO IV - Preencher'!G91</f>
        <v>GOLDMEDIC PROD MED HOSP LTDA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119888</v>
      </c>
      <c r="I82" s="6">
        <f>IF('[1]TCE - ANEXO IV - Preencher'!K91="","",'[1]TCE - ANEXO IV - Preencher'!K91)</f>
        <v>44362</v>
      </c>
      <c r="J82" s="5" t="str">
        <f>'[1]TCE - ANEXO IV - Preencher'!L91</f>
        <v>26210605267928000150550030001198881181415220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2034.5</v>
      </c>
    </row>
    <row r="83" spans="1:12" s="8" customFormat="1" ht="19.5" customHeight="1">
      <c r="A83" s="3">
        <f>IFERROR(VLOOKUP(B83,'[1]DADOS (OCULTAR)'!$P$3:$R$56,3,0),"")</f>
        <v>10988301000633</v>
      </c>
      <c r="B83" s="4" t="str">
        <f>'[1]TCE - ANEXO IV - Preencher'!C92</f>
        <v>HOSPITAL PELÓPIDAS SILVEIRA</v>
      </c>
      <c r="C83" s="4" t="str">
        <f>'[1]TCE - ANEXO IV - Preencher'!E92</f>
        <v>3.12 - Material Hospitalar</v>
      </c>
      <c r="D83" s="3">
        <f>'[1]TCE - ANEXO IV - Preencher'!F92</f>
        <v>1513946000114</v>
      </c>
      <c r="E83" s="5" t="str">
        <f>'[1]TCE - ANEXO IV - Preencher'!G92</f>
        <v>BOSTON SCIENTIFIC DO BRASIL LTDA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002356401</v>
      </c>
      <c r="I83" s="6">
        <f>IF('[1]TCE - ANEXO IV - Preencher'!K92="","",'[1]TCE - ANEXO IV - Preencher'!K92)</f>
        <v>44362</v>
      </c>
      <c r="J83" s="5" t="str">
        <f>'[1]TCE - ANEXO IV - Preencher'!L92</f>
        <v>35210601513946000114550030023564011023326214</v>
      </c>
      <c r="K83" s="5" t="str">
        <f>IF(F83="B",LEFT('[1]TCE - ANEXO IV - Preencher'!M92,2),IF(F83="S",LEFT('[1]TCE - ANEXO IV - Preencher'!M92,7),IF('[1]TCE - ANEXO IV - Preencher'!H92="","")))</f>
        <v>35</v>
      </c>
      <c r="L83" s="7">
        <f>'[1]TCE - ANEXO IV - Preencher'!N92</f>
        <v>1448.92</v>
      </c>
    </row>
    <row r="84" spans="1:12" s="8" customFormat="1" ht="19.5" customHeight="1">
      <c r="A84" s="3">
        <f>IFERROR(VLOOKUP(B84,'[1]DADOS (OCULTAR)'!$P$3:$R$56,3,0),"")</f>
        <v>10988301000633</v>
      </c>
      <c r="B84" s="4" t="str">
        <f>'[1]TCE - ANEXO IV - Preencher'!C93</f>
        <v>HOSPITAL PELÓPIDAS SILVEIRA</v>
      </c>
      <c r="C84" s="4" t="str">
        <f>'[1]TCE - ANEXO IV - Preencher'!E93</f>
        <v>3.12 - Material Hospitalar</v>
      </c>
      <c r="D84" s="3">
        <f>'[1]TCE - ANEXO IV - Preencher'!F93</f>
        <v>1513946000114</v>
      </c>
      <c r="E84" s="5" t="str">
        <f>'[1]TCE - ANEXO IV - Preencher'!G93</f>
        <v>BOSTON SCIENTIFIC DO BRASIL LTDA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002356403</v>
      </c>
      <c r="I84" s="6">
        <f>IF('[1]TCE - ANEXO IV - Preencher'!K93="","",'[1]TCE - ANEXO IV - Preencher'!K93)</f>
        <v>44362</v>
      </c>
      <c r="J84" s="5" t="str">
        <f>'[1]TCE - ANEXO IV - Preencher'!L93</f>
        <v>35210601513946000114550030023564031023326235</v>
      </c>
      <c r="K84" s="5" t="str">
        <f>IF(F84="B",LEFT('[1]TCE - ANEXO IV - Preencher'!M93,2),IF(F84="S",LEFT('[1]TCE - ANEXO IV - Preencher'!M93,7),IF('[1]TCE - ANEXO IV - Preencher'!H93="","")))</f>
        <v>35</v>
      </c>
      <c r="L84" s="7">
        <f>'[1]TCE - ANEXO IV - Preencher'!N93</f>
        <v>2045</v>
      </c>
    </row>
    <row r="85" spans="1:12" s="8" customFormat="1" ht="19.5" customHeight="1">
      <c r="A85" s="3">
        <f>IFERROR(VLOOKUP(B85,'[1]DADOS (OCULTAR)'!$P$3:$R$56,3,0),"")</f>
        <v>10988301000633</v>
      </c>
      <c r="B85" s="4" t="str">
        <f>'[1]TCE - ANEXO IV - Preencher'!C94</f>
        <v>HOSPITAL PELÓPIDAS SILVEIRA</v>
      </c>
      <c r="C85" s="4" t="str">
        <f>'[1]TCE - ANEXO IV - Preencher'!E94</f>
        <v>3.12 - Material Hospitalar</v>
      </c>
      <c r="D85" s="3">
        <f>'[1]TCE - ANEXO IV - Preencher'!F94</f>
        <v>1513946000114</v>
      </c>
      <c r="E85" s="5" t="str">
        <f>'[1]TCE - ANEXO IV - Preencher'!G94</f>
        <v>BOSTON SCIENTIFIC DO BRASIL LTDA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002356402</v>
      </c>
      <c r="I85" s="6">
        <f>IF('[1]TCE - ANEXO IV - Preencher'!K94="","",'[1]TCE - ANEXO IV - Preencher'!K94)</f>
        <v>44362</v>
      </c>
      <c r="J85" s="5" t="str">
        <f>'[1]TCE - ANEXO IV - Preencher'!L94</f>
        <v>35210601513946000114550030023564021023326220</v>
      </c>
      <c r="K85" s="5" t="str">
        <f>IF(F85="B",LEFT('[1]TCE - ANEXO IV - Preencher'!M94,2),IF(F85="S",LEFT('[1]TCE - ANEXO IV - Preencher'!M94,7),IF('[1]TCE - ANEXO IV - Preencher'!H94="","")))</f>
        <v>35</v>
      </c>
      <c r="L85" s="7">
        <f>'[1]TCE - ANEXO IV - Preencher'!N94</f>
        <v>375</v>
      </c>
    </row>
    <row r="86" spans="1:12" s="8" customFormat="1" ht="19.5" customHeight="1">
      <c r="A86" s="3">
        <f>IFERROR(VLOOKUP(B86,'[1]DADOS (OCULTAR)'!$P$3:$R$56,3,0),"")</f>
        <v>10988301000633</v>
      </c>
      <c r="B86" s="4" t="str">
        <f>'[1]TCE - ANEXO IV - Preencher'!C95</f>
        <v>HOSPITAL PELÓPIDAS SILVEIRA</v>
      </c>
      <c r="C86" s="4" t="str">
        <f>'[1]TCE - ANEXO IV - Preencher'!E95</f>
        <v>3.12 - Material Hospitalar</v>
      </c>
      <c r="D86" s="3">
        <f>'[1]TCE - ANEXO IV - Preencher'!F95</f>
        <v>1513946000114</v>
      </c>
      <c r="E86" s="5" t="str">
        <f>'[1]TCE - ANEXO IV - Preencher'!G95</f>
        <v>BOSTON SCIENTIFIC DO BRASIL LTDA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002356399</v>
      </c>
      <c r="I86" s="6">
        <f>IF('[1]TCE - ANEXO IV - Preencher'!K95="","",'[1]TCE - ANEXO IV - Preencher'!K95)</f>
        <v>44362</v>
      </c>
      <c r="J86" s="5" t="str">
        <f>'[1]TCE - ANEXO IV - Preencher'!L95</f>
        <v>35210601513946000114550030023563991023326192</v>
      </c>
      <c r="K86" s="5" t="str">
        <f>IF(F86="B",LEFT('[1]TCE - ANEXO IV - Preencher'!M95,2),IF(F86="S",LEFT('[1]TCE - ANEXO IV - Preencher'!M95,7),IF('[1]TCE - ANEXO IV - Preencher'!H95="","")))</f>
        <v>35</v>
      </c>
      <c r="L86" s="7">
        <f>'[1]TCE - ANEXO IV - Preencher'!N95</f>
        <v>1295</v>
      </c>
    </row>
    <row r="87" spans="1:12" s="8" customFormat="1" ht="19.5" customHeight="1">
      <c r="A87" s="3">
        <f>IFERROR(VLOOKUP(B87,'[1]DADOS (OCULTAR)'!$P$3:$R$56,3,0),"")</f>
        <v>10988301000633</v>
      </c>
      <c r="B87" s="4" t="str">
        <f>'[1]TCE - ANEXO IV - Preencher'!C96</f>
        <v>HOSPITAL PELÓPIDAS SILVEIRA</v>
      </c>
      <c r="C87" s="4" t="str">
        <f>'[1]TCE - ANEXO IV - Preencher'!E96</f>
        <v>3.12 - Material Hospitalar</v>
      </c>
      <c r="D87" s="3">
        <f>'[1]TCE - ANEXO IV - Preencher'!F96</f>
        <v>1513946000114</v>
      </c>
      <c r="E87" s="5" t="str">
        <f>'[1]TCE - ANEXO IV - Preencher'!G96</f>
        <v>BOSTON SCIENTIFIC DO BRASIL LTDA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002356398</v>
      </c>
      <c r="I87" s="6">
        <f>IF('[1]TCE - ANEXO IV - Preencher'!K96="","",'[1]TCE - ANEXO IV - Preencher'!K96)</f>
        <v>44362</v>
      </c>
      <c r="J87" s="5" t="str">
        <f>'[1]TCE - ANEXO IV - Preencher'!L96</f>
        <v>35210601513946000114550030023563981023326187</v>
      </c>
      <c r="K87" s="5" t="str">
        <f>IF(F87="B",LEFT('[1]TCE - ANEXO IV - Preencher'!M96,2),IF(F87="S",LEFT('[1]TCE - ANEXO IV - Preencher'!M96,7),IF('[1]TCE - ANEXO IV - Preencher'!H96="","")))</f>
        <v>35</v>
      </c>
      <c r="L87" s="7">
        <f>'[1]TCE - ANEXO IV - Preencher'!N96</f>
        <v>1295</v>
      </c>
    </row>
    <row r="88" spans="1:12" s="8" customFormat="1" ht="19.5" customHeight="1">
      <c r="A88" s="3">
        <f>IFERROR(VLOOKUP(B88,'[1]DADOS (OCULTAR)'!$P$3:$R$56,3,0),"")</f>
        <v>10988301000633</v>
      </c>
      <c r="B88" s="4" t="str">
        <f>'[1]TCE - ANEXO IV - Preencher'!C97</f>
        <v>HOSPITAL PELÓPIDAS SILVEIRA</v>
      </c>
      <c r="C88" s="4" t="str">
        <f>'[1]TCE - ANEXO IV - Preencher'!E97</f>
        <v>3.12 - Material Hospitalar</v>
      </c>
      <c r="D88" s="3">
        <f>'[1]TCE - ANEXO IV - Preencher'!F97</f>
        <v>1513946000114</v>
      </c>
      <c r="E88" s="5" t="str">
        <f>'[1]TCE - ANEXO IV - Preencher'!G97</f>
        <v>BOSTON SCIENTIFIC DO BRASIL LTDA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002356400</v>
      </c>
      <c r="I88" s="6">
        <f>IF('[1]TCE - ANEXO IV - Preencher'!K97="","",'[1]TCE - ANEXO IV - Preencher'!K97)</f>
        <v>44362</v>
      </c>
      <c r="J88" s="5" t="str">
        <f>'[1]TCE - ANEXO IV - Preencher'!L97</f>
        <v>35210601513946000114550030023564001023326209</v>
      </c>
      <c r="K88" s="5" t="str">
        <f>IF(F88="B",LEFT('[1]TCE - ANEXO IV - Preencher'!M97,2),IF(F88="S",LEFT('[1]TCE - ANEXO IV - Preencher'!M97,7),IF('[1]TCE - ANEXO IV - Preencher'!H97="","")))</f>
        <v>35</v>
      </c>
      <c r="L88" s="7">
        <f>'[1]TCE - ANEXO IV - Preencher'!N97</f>
        <v>3340</v>
      </c>
    </row>
    <row r="89" spans="1:12" s="8" customFormat="1" ht="19.5" customHeight="1">
      <c r="A89" s="3">
        <f>IFERROR(VLOOKUP(B89,'[1]DADOS (OCULTAR)'!$P$3:$R$56,3,0),"")</f>
        <v>10988301000633</v>
      </c>
      <c r="B89" s="4" t="str">
        <f>'[1]TCE - ANEXO IV - Preencher'!C98</f>
        <v>HOSPITAL PELÓPIDAS SILVEIRA</v>
      </c>
      <c r="C89" s="4" t="str">
        <f>'[1]TCE - ANEXO IV - Preencher'!E98</f>
        <v>3.12 - Material Hospitalar</v>
      </c>
      <c r="D89" s="3">
        <f>'[1]TCE - ANEXO IV - Preencher'!F98</f>
        <v>1437707000122</v>
      </c>
      <c r="E89" s="5" t="str">
        <f>'[1]TCE - ANEXO IV - Preencher'!G98</f>
        <v>SCI TECH PRODUTOS MEDICOS LTDA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000200486</v>
      </c>
      <c r="I89" s="6">
        <f>IF('[1]TCE - ANEXO IV - Preencher'!K98="","",'[1]TCE - ANEXO IV - Preencher'!K98)</f>
        <v>44362</v>
      </c>
      <c r="J89" s="5" t="str">
        <f>'[1]TCE - ANEXO IV - Preencher'!L98</f>
        <v>52210601437707000122550550002004861352360901</v>
      </c>
      <c r="K89" s="5" t="str">
        <f>IF(F89="B",LEFT('[1]TCE - ANEXO IV - Preencher'!M98,2),IF(F89="S",LEFT('[1]TCE - ANEXO IV - Preencher'!M98,7),IF('[1]TCE - ANEXO IV - Preencher'!H98="","")))</f>
        <v>52</v>
      </c>
      <c r="L89" s="7">
        <f>'[1]TCE - ANEXO IV - Preencher'!N98</f>
        <v>1100</v>
      </c>
    </row>
    <row r="90" spans="1:12" s="8" customFormat="1" ht="19.5" customHeight="1">
      <c r="A90" s="3">
        <f>IFERROR(VLOOKUP(B90,'[1]DADOS (OCULTAR)'!$P$3:$R$56,3,0),"")</f>
        <v>10988301000633</v>
      </c>
      <c r="B90" s="4" t="str">
        <f>'[1]TCE - ANEXO IV - Preencher'!C99</f>
        <v>HOSPITAL PELÓPIDAS SILVEIRA</v>
      </c>
      <c r="C90" s="4" t="str">
        <f>'[1]TCE - ANEXO IV - Preencher'!E99</f>
        <v>3.12 - Material Hospitalar</v>
      </c>
      <c r="D90" s="3">
        <f>'[1]TCE - ANEXO IV - Preencher'!F99</f>
        <v>1437707000122</v>
      </c>
      <c r="E90" s="5" t="str">
        <f>'[1]TCE - ANEXO IV - Preencher'!G99</f>
        <v>SCI TECH PRODUTOS MEDICOS LTDA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000200490</v>
      </c>
      <c r="I90" s="6">
        <f>IF('[1]TCE - ANEXO IV - Preencher'!K99="","",'[1]TCE - ANEXO IV - Preencher'!K99)</f>
        <v>44362</v>
      </c>
      <c r="J90" s="5" t="str">
        <f>'[1]TCE - ANEXO IV - Preencher'!L99</f>
        <v>52210601437707000122550550002004901116004709</v>
      </c>
      <c r="K90" s="5" t="str">
        <f>IF(F90="B",LEFT('[1]TCE - ANEXO IV - Preencher'!M99,2),IF(F90="S",LEFT('[1]TCE - ANEXO IV - Preencher'!M99,7),IF('[1]TCE - ANEXO IV - Preencher'!H99="","")))</f>
        <v>52</v>
      </c>
      <c r="L90" s="7">
        <f>'[1]TCE - ANEXO IV - Preencher'!N99</f>
        <v>280</v>
      </c>
    </row>
    <row r="91" spans="1:12" s="8" customFormat="1" ht="19.5" customHeight="1">
      <c r="A91" s="3">
        <f>IFERROR(VLOOKUP(B91,'[1]DADOS (OCULTAR)'!$P$3:$R$56,3,0),"")</f>
        <v>10988301000633</v>
      </c>
      <c r="B91" s="4" t="str">
        <f>'[1]TCE - ANEXO IV - Preencher'!C100</f>
        <v>HOSPITAL PELÓPIDAS SILVEIRA</v>
      </c>
      <c r="C91" s="4" t="str">
        <f>'[1]TCE - ANEXO IV - Preencher'!E100</f>
        <v>3.12 - Material Hospitalar</v>
      </c>
      <c r="D91" s="3">
        <f>'[1]TCE - ANEXO IV - Preencher'!F100</f>
        <v>1437707000122</v>
      </c>
      <c r="E91" s="5" t="str">
        <f>'[1]TCE - ANEXO IV - Preencher'!G100</f>
        <v>SCI TECH PRODUTOS MEDICOS LTDA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000200488</v>
      </c>
      <c r="I91" s="6">
        <f>IF('[1]TCE - ANEXO IV - Preencher'!K100="","",'[1]TCE - ANEXO IV - Preencher'!K100)</f>
        <v>44362</v>
      </c>
      <c r="J91" s="5" t="str">
        <f>'[1]TCE - ANEXO IV - Preencher'!L100</f>
        <v>52210601437707000122550550002004881376596667</v>
      </c>
      <c r="K91" s="5" t="str">
        <f>IF(F91="B",LEFT('[1]TCE - ANEXO IV - Preencher'!M100,2),IF(F91="S",LEFT('[1]TCE - ANEXO IV - Preencher'!M100,7),IF('[1]TCE - ANEXO IV - Preencher'!H100="","")))</f>
        <v>52</v>
      </c>
      <c r="L91" s="7">
        <f>'[1]TCE - ANEXO IV - Preencher'!N100</f>
        <v>2200</v>
      </c>
    </row>
    <row r="92" spans="1:12" s="8" customFormat="1" ht="19.5" customHeight="1">
      <c r="A92" s="3">
        <f>IFERROR(VLOOKUP(B92,'[1]DADOS (OCULTAR)'!$P$3:$R$56,3,0),"")</f>
        <v>10988301000633</v>
      </c>
      <c r="B92" s="4" t="str">
        <f>'[1]TCE - ANEXO IV - Preencher'!C101</f>
        <v>HOSPITAL PELÓPIDAS SILVEIRA</v>
      </c>
      <c r="C92" s="4" t="str">
        <f>'[1]TCE - ANEXO IV - Preencher'!E101</f>
        <v>3.12 - Material Hospitalar</v>
      </c>
      <c r="D92" s="3">
        <f>'[1]TCE - ANEXO IV - Preencher'!F101</f>
        <v>1437707000122</v>
      </c>
      <c r="E92" s="5" t="str">
        <f>'[1]TCE - ANEXO IV - Preencher'!G101</f>
        <v>SCI TECH PRODUTOS MEDICOS LTDA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000200484</v>
      </c>
      <c r="I92" s="6">
        <f>IF('[1]TCE - ANEXO IV - Preencher'!K101="","",'[1]TCE - ANEXO IV - Preencher'!K101)</f>
        <v>44362</v>
      </c>
      <c r="J92" s="5" t="str">
        <f>'[1]TCE - ANEXO IV - Preencher'!L101</f>
        <v>52210601437707000122550550002004841654168707</v>
      </c>
      <c r="K92" s="5" t="str">
        <f>IF(F92="B",LEFT('[1]TCE - ANEXO IV - Preencher'!M101,2),IF(F92="S",LEFT('[1]TCE - ANEXO IV - Preencher'!M101,7),IF('[1]TCE - ANEXO IV - Preencher'!H101="","")))</f>
        <v>52</v>
      </c>
      <c r="L92" s="7">
        <f>'[1]TCE - ANEXO IV - Preencher'!N101</f>
        <v>1100</v>
      </c>
    </row>
    <row r="93" spans="1:12" s="8" customFormat="1" ht="19.5" customHeight="1">
      <c r="A93" s="3">
        <f>IFERROR(VLOOKUP(B93,'[1]DADOS (OCULTAR)'!$P$3:$R$56,3,0),"")</f>
        <v>10988301000633</v>
      </c>
      <c r="B93" s="4" t="str">
        <f>'[1]TCE - ANEXO IV - Preencher'!C102</f>
        <v>HOSPITAL PELÓPIDAS SILVEIRA</v>
      </c>
      <c r="C93" s="4" t="str">
        <f>'[1]TCE - ANEXO IV - Preencher'!E102</f>
        <v>3.12 - Material Hospitalar</v>
      </c>
      <c r="D93" s="3">
        <f>'[1]TCE - ANEXO IV - Preencher'!F102</f>
        <v>1437707000122</v>
      </c>
      <c r="E93" s="5" t="str">
        <f>'[1]TCE - ANEXO IV - Preencher'!G102</f>
        <v>SCI TECH PRODUTOS MEDICOS LTDA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000200563</v>
      </c>
      <c r="I93" s="6">
        <f>IF('[1]TCE - ANEXO IV - Preencher'!K102="","",'[1]TCE - ANEXO IV - Preencher'!K102)</f>
        <v>44362</v>
      </c>
      <c r="J93" s="5" t="str">
        <f>'[1]TCE - ANEXO IV - Preencher'!L102</f>
        <v>52210601437707000122550550002005631688466781</v>
      </c>
      <c r="K93" s="5" t="str">
        <f>IF(F93="B",LEFT('[1]TCE - ANEXO IV - Preencher'!M102,2),IF(F93="S",LEFT('[1]TCE - ANEXO IV - Preencher'!M102,7),IF('[1]TCE - ANEXO IV - Preencher'!H102="","")))</f>
        <v>52</v>
      </c>
      <c r="L93" s="7">
        <f>'[1]TCE - ANEXO IV - Preencher'!N102</f>
        <v>1100</v>
      </c>
    </row>
    <row r="94" spans="1:12" s="8" customFormat="1" ht="19.5" customHeight="1">
      <c r="A94" s="3">
        <f>IFERROR(VLOOKUP(B94,'[1]DADOS (OCULTAR)'!$P$3:$R$56,3,0),"")</f>
        <v>10988301000633</v>
      </c>
      <c r="B94" s="4" t="str">
        <f>'[1]TCE - ANEXO IV - Preencher'!C103</f>
        <v>HOSPITAL PELÓPIDAS SILVEIRA</v>
      </c>
      <c r="C94" s="4" t="str">
        <f>'[1]TCE - ANEXO IV - Preencher'!E103</f>
        <v>3.12 - Material Hospitalar</v>
      </c>
      <c r="D94" s="3">
        <f>'[1]TCE - ANEXO IV - Preencher'!F103</f>
        <v>1437707000122</v>
      </c>
      <c r="E94" s="5" t="str">
        <f>'[1]TCE - ANEXO IV - Preencher'!G103</f>
        <v>SCI TECH PRODUTOS MEDICOS LTDA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000200508</v>
      </c>
      <c r="I94" s="6">
        <f>IF('[1]TCE - ANEXO IV - Preencher'!K103="","",'[1]TCE - ANEXO IV - Preencher'!K103)</f>
        <v>44362</v>
      </c>
      <c r="J94" s="5" t="str">
        <f>'[1]TCE - ANEXO IV - Preencher'!L103</f>
        <v>52210601437707000122550550002005081779908300</v>
      </c>
      <c r="K94" s="5" t="str">
        <f>IF(F94="B",LEFT('[1]TCE - ANEXO IV - Preencher'!M103,2),IF(F94="S",LEFT('[1]TCE - ANEXO IV - Preencher'!M103,7),IF('[1]TCE - ANEXO IV - Preencher'!H103="","")))</f>
        <v>52</v>
      </c>
      <c r="L94" s="7">
        <f>'[1]TCE - ANEXO IV - Preencher'!N103</f>
        <v>2200</v>
      </c>
    </row>
    <row r="95" spans="1:12" s="8" customFormat="1" ht="19.5" customHeight="1">
      <c r="A95" s="3">
        <f>IFERROR(VLOOKUP(B95,'[1]DADOS (OCULTAR)'!$P$3:$R$56,3,0),"")</f>
        <v>10988301000633</v>
      </c>
      <c r="B95" s="4" t="str">
        <f>'[1]TCE - ANEXO IV - Preencher'!C104</f>
        <v>HOSPITAL PELÓPIDAS SILVEIRA</v>
      </c>
      <c r="C95" s="4" t="str">
        <f>'[1]TCE - ANEXO IV - Preencher'!E104</f>
        <v>3.12 - Material Hospitalar</v>
      </c>
      <c r="D95" s="3">
        <f>'[1]TCE - ANEXO IV - Preencher'!F104</f>
        <v>11668411000176</v>
      </c>
      <c r="E95" s="5" t="str">
        <f>'[1]TCE - ANEXO IV - Preencher'!G104</f>
        <v>LIFETRONIK MEDICAL IMP EXP LTDA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000011959</v>
      </c>
      <c r="I95" s="6">
        <f>IF('[1]TCE - ANEXO IV - Preencher'!K104="","",'[1]TCE - ANEXO IV - Preencher'!K104)</f>
        <v>44362</v>
      </c>
      <c r="J95" s="5" t="str">
        <f>'[1]TCE - ANEXO IV - Preencher'!L104</f>
        <v>26210611668411000257550010000119591017938534</v>
      </c>
      <c r="K95" s="5" t="str">
        <f>IF(F95="B",LEFT('[1]TCE - ANEXO IV - Preencher'!M104,2),IF(F95="S",LEFT('[1]TCE - ANEXO IV - Preencher'!M104,7),IF('[1]TCE - ANEXO IV - Preencher'!H104="","")))</f>
        <v>53</v>
      </c>
      <c r="L95" s="7">
        <f>'[1]TCE - ANEXO IV - Preencher'!N104</f>
        <v>8050</v>
      </c>
    </row>
    <row r="96" spans="1:12" s="8" customFormat="1" ht="19.5" customHeight="1">
      <c r="A96" s="3">
        <f>IFERROR(VLOOKUP(B96,'[1]DADOS (OCULTAR)'!$P$3:$R$56,3,0),"")</f>
        <v>10988301000633</v>
      </c>
      <c r="B96" s="4" t="str">
        <f>'[1]TCE - ANEXO IV - Preencher'!C105</f>
        <v>HOSPITAL PELÓPIDAS SILVEIRA</v>
      </c>
      <c r="C96" s="4" t="str">
        <f>'[1]TCE - ANEXO IV - Preencher'!E105</f>
        <v>3.12 - Material Hospitalar</v>
      </c>
      <c r="D96" s="3">
        <f>'[1]TCE - ANEXO IV - Preencher'!F105</f>
        <v>11668411000176</v>
      </c>
      <c r="E96" s="5" t="str">
        <f>'[1]TCE - ANEXO IV - Preencher'!G105</f>
        <v>LIFETRONIK MEDICAL IMP EXP LTDA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000011965</v>
      </c>
      <c r="I96" s="6">
        <f>IF('[1]TCE - ANEXO IV - Preencher'!K105="","",'[1]TCE - ANEXO IV - Preencher'!K105)</f>
        <v>44362</v>
      </c>
      <c r="J96" s="5" t="str">
        <f>'[1]TCE - ANEXO IV - Preencher'!L105</f>
        <v>26210611668411000257550010000119651017947522</v>
      </c>
      <c r="K96" s="5" t="str">
        <f>IF(F96="B",LEFT('[1]TCE - ANEXO IV - Preencher'!M105,2),IF(F96="S",LEFT('[1]TCE - ANEXO IV - Preencher'!M105,7),IF('[1]TCE - ANEXO IV - Preencher'!H105="","")))</f>
        <v>53</v>
      </c>
      <c r="L96" s="7">
        <f>'[1]TCE - ANEXO IV - Preencher'!N105</f>
        <v>6250</v>
      </c>
    </row>
    <row r="97" spans="1:12" s="8" customFormat="1" ht="19.5" customHeight="1">
      <c r="A97" s="3">
        <f>IFERROR(VLOOKUP(B97,'[1]DADOS (OCULTAR)'!$P$3:$R$56,3,0),"")</f>
        <v>10988301000633</v>
      </c>
      <c r="B97" s="4" t="str">
        <f>'[1]TCE - ANEXO IV - Preencher'!C106</f>
        <v>HOSPITAL PELÓPIDAS SILVEIRA</v>
      </c>
      <c r="C97" s="4" t="str">
        <f>'[1]TCE - ANEXO IV - Preencher'!E106</f>
        <v>3.12 - Material Hospitalar</v>
      </c>
      <c r="D97" s="3">
        <f>'[1]TCE - ANEXO IV - Preencher'!F106</f>
        <v>27816265000119</v>
      </c>
      <c r="E97" s="5" t="str">
        <f>'[1]TCE - ANEXO IV - Preencher'!G106</f>
        <v>SURGICALMED COM PROD MED HOSPITALARES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000007473</v>
      </c>
      <c r="I97" s="6">
        <f>IF('[1]TCE - ANEXO IV - Preencher'!K106="","",'[1]TCE - ANEXO IV - Preencher'!K106)</f>
        <v>44362</v>
      </c>
      <c r="J97" s="5" t="str">
        <f>'[1]TCE - ANEXO IV - Preencher'!L106</f>
        <v>24210627816265000119550010000074731000074740</v>
      </c>
      <c r="K97" s="5" t="str">
        <f>IF(F97="B",LEFT('[1]TCE - ANEXO IV - Preencher'!M106,2),IF(F97="S",LEFT('[1]TCE - ANEXO IV - Preencher'!M106,7),IF('[1]TCE - ANEXO IV - Preencher'!H106="","")))</f>
        <v>24</v>
      </c>
      <c r="L97" s="7">
        <f>'[1]TCE - ANEXO IV - Preencher'!N106</f>
        <v>380</v>
      </c>
    </row>
    <row r="98" spans="1:12" s="8" customFormat="1" ht="19.5" customHeight="1">
      <c r="A98" s="3">
        <f>IFERROR(VLOOKUP(B98,'[1]DADOS (OCULTAR)'!$P$3:$R$56,3,0),"")</f>
        <v>10988301000633</v>
      </c>
      <c r="B98" s="4" t="str">
        <f>'[1]TCE - ANEXO IV - Preencher'!C107</f>
        <v>HOSPITAL PELÓPIDAS SILVEIRA</v>
      </c>
      <c r="C98" s="4" t="str">
        <f>'[1]TCE - ANEXO IV - Preencher'!E107</f>
        <v>3.12 - Material Hospitalar</v>
      </c>
      <c r="D98" s="3">
        <f>'[1]TCE - ANEXO IV - Preencher'!F107</f>
        <v>27816265000119</v>
      </c>
      <c r="E98" s="5" t="str">
        <f>'[1]TCE - ANEXO IV - Preencher'!G107</f>
        <v>SURGICALMED COM PROD MED HOSPITALARES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000007472</v>
      </c>
      <c r="I98" s="6">
        <f>IF('[1]TCE - ANEXO IV - Preencher'!K107="","",'[1]TCE - ANEXO IV - Preencher'!K107)</f>
        <v>44362</v>
      </c>
      <c r="J98" s="5" t="str">
        <f>'[1]TCE - ANEXO IV - Preencher'!L107</f>
        <v>24210627816265000119550010000074721000074735</v>
      </c>
      <c r="K98" s="5" t="str">
        <f>IF(F98="B",LEFT('[1]TCE - ANEXO IV - Preencher'!M107,2),IF(F98="S",LEFT('[1]TCE - ANEXO IV - Preencher'!M107,7),IF('[1]TCE - ANEXO IV - Preencher'!H107="","")))</f>
        <v>24</v>
      </c>
      <c r="L98" s="7">
        <f>'[1]TCE - ANEXO IV - Preencher'!N107</f>
        <v>380</v>
      </c>
    </row>
    <row r="99" spans="1:12" s="8" customFormat="1" ht="19.5" customHeight="1">
      <c r="A99" s="3">
        <f>IFERROR(VLOOKUP(B99,'[1]DADOS (OCULTAR)'!$P$3:$R$56,3,0),"")</f>
        <v>10988301000633</v>
      </c>
      <c r="B99" s="4" t="str">
        <f>'[1]TCE - ANEXO IV - Preencher'!C108</f>
        <v>HOSPITAL PELÓPIDAS SILVEIRA</v>
      </c>
      <c r="C99" s="4" t="str">
        <f>'[1]TCE - ANEXO IV - Preencher'!E108</f>
        <v>3.12 - Material Hospitalar</v>
      </c>
      <c r="D99" s="3">
        <f>'[1]TCE - ANEXO IV - Preencher'!F108</f>
        <v>27816265000119</v>
      </c>
      <c r="E99" s="5" t="str">
        <f>'[1]TCE - ANEXO IV - Preencher'!G108</f>
        <v>SURGICALMED COM PROD MED HOSPITALARES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000007474</v>
      </c>
      <c r="I99" s="6">
        <f>IF('[1]TCE - ANEXO IV - Preencher'!K108="","",'[1]TCE - ANEXO IV - Preencher'!K108)</f>
        <v>44362</v>
      </c>
      <c r="J99" s="5" t="str">
        <f>'[1]TCE - ANEXO IV - Preencher'!L108</f>
        <v>24210627816265000119550010000074741000074756</v>
      </c>
      <c r="K99" s="5" t="str">
        <f>IF(F99="B",LEFT('[1]TCE - ANEXO IV - Preencher'!M108,2),IF(F99="S",LEFT('[1]TCE - ANEXO IV - Preencher'!M108,7),IF('[1]TCE - ANEXO IV - Preencher'!H108="","")))</f>
        <v>24</v>
      </c>
      <c r="L99" s="7">
        <f>'[1]TCE - ANEXO IV - Preencher'!N108</f>
        <v>620</v>
      </c>
    </row>
    <row r="100" spans="1:12" s="8" customFormat="1" ht="19.5" customHeight="1">
      <c r="A100" s="3">
        <f>IFERROR(VLOOKUP(B100,'[1]DADOS (OCULTAR)'!$P$3:$R$56,3,0),"")</f>
        <v>10988301000633</v>
      </c>
      <c r="B100" s="4" t="str">
        <f>'[1]TCE - ANEXO IV - Preencher'!C109</f>
        <v>HOSPITAL PELÓPIDAS SILVEIRA</v>
      </c>
      <c r="C100" s="4" t="str">
        <f>'[1]TCE - ANEXO IV - Preencher'!E109</f>
        <v>3.12 - Material Hospitalar</v>
      </c>
      <c r="D100" s="3">
        <f>'[1]TCE - ANEXO IV - Preencher'!F109</f>
        <v>37438274000177</v>
      </c>
      <c r="E100" s="5" t="str">
        <f>'[1]TCE - ANEXO IV - Preencher'!G109</f>
        <v>SELLMED PRODUTOS MEDICOS E HOSPITALARES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000000093</v>
      </c>
      <c r="I100" s="6">
        <f>IF('[1]TCE - ANEXO IV - Preencher'!K109="","",'[1]TCE - ANEXO IV - Preencher'!K109)</f>
        <v>44362</v>
      </c>
      <c r="J100" s="5" t="str">
        <f>'[1]TCE - ANEXO IV - Preencher'!L109</f>
        <v>26210637438274000177550010000000931100000399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998</v>
      </c>
    </row>
    <row r="101" spans="1:12" s="8" customFormat="1" ht="19.5" customHeight="1">
      <c r="A101" s="3">
        <f>IFERROR(VLOOKUP(B101,'[1]DADOS (OCULTAR)'!$P$3:$R$56,3,0),"")</f>
        <v>10988301000633</v>
      </c>
      <c r="B101" s="4" t="str">
        <f>'[1]TCE - ANEXO IV - Preencher'!C110</f>
        <v>HOSPITAL PELÓPIDAS SILVEIRA</v>
      </c>
      <c r="C101" s="4" t="str">
        <f>'[1]TCE - ANEXO IV - Preencher'!E110</f>
        <v>3.12 - Material Hospitalar</v>
      </c>
      <c r="D101" s="3">
        <f>'[1]TCE - ANEXO IV - Preencher'!F110</f>
        <v>7160019000144</v>
      </c>
      <c r="E101" s="5" t="str">
        <f>'[1]TCE - ANEXO IV - Preencher'!G110</f>
        <v>VITALE COMERCIO LTDA EPP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54500</v>
      </c>
      <c r="I101" s="6">
        <f>IF('[1]TCE - ANEXO IV - Preencher'!K110="","",'[1]TCE - ANEXO IV - Preencher'!K110)</f>
        <v>44363</v>
      </c>
      <c r="J101" s="5" t="str">
        <f>'[1]TCE - ANEXO IV - Preencher'!L110</f>
        <v>26210607160019000144550010000545001774052780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310</v>
      </c>
    </row>
    <row r="102" spans="1:12" s="8" customFormat="1" ht="19.5" customHeight="1">
      <c r="A102" s="3">
        <f>IFERROR(VLOOKUP(B102,'[1]DADOS (OCULTAR)'!$P$3:$R$56,3,0),"")</f>
        <v>10988301000633</v>
      </c>
      <c r="B102" s="4" t="str">
        <f>'[1]TCE - ANEXO IV - Preencher'!C111</f>
        <v>HOSPITAL PELÓPIDAS SILVEIRA</v>
      </c>
      <c r="C102" s="4" t="str">
        <f>'[1]TCE - ANEXO IV - Preencher'!E111</f>
        <v>3.12 - Material Hospitalar</v>
      </c>
      <c r="D102" s="3">
        <f>'[1]TCE - ANEXO IV - Preencher'!F111</f>
        <v>7160019000144</v>
      </c>
      <c r="E102" s="5" t="str">
        <f>'[1]TCE - ANEXO IV - Preencher'!G111</f>
        <v>VITALE COMERCIO LTDA EPP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54502</v>
      </c>
      <c r="I102" s="6">
        <f>IF('[1]TCE - ANEXO IV - Preencher'!K111="","",'[1]TCE - ANEXO IV - Preencher'!K111)</f>
        <v>44363</v>
      </c>
      <c r="J102" s="5" t="str">
        <f>'[1]TCE - ANEXO IV - Preencher'!L111</f>
        <v>26210607160019000144550010000545021817405234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550</v>
      </c>
    </row>
    <row r="103" spans="1:12" s="8" customFormat="1" ht="19.5" customHeight="1">
      <c r="A103" s="3">
        <f>IFERROR(VLOOKUP(B103,'[1]DADOS (OCULTAR)'!$P$3:$R$56,3,0),"")</f>
        <v>10988301000633</v>
      </c>
      <c r="B103" s="4" t="str">
        <f>'[1]TCE - ANEXO IV - Preencher'!C112</f>
        <v>HOSPITAL PELÓPIDAS SILVEIRA</v>
      </c>
      <c r="C103" s="4" t="str">
        <f>'[1]TCE - ANEXO IV - Preencher'!E112</f>
        <v>3.12 - Material Hospitalar</v>
      </c>
      <c r="D103" s="3">
        <f>'[1]TCE - ANEXO IV - Preencher'!F112</f>
        <v>7160019000144</v>
      </c>
      <c r="E103" s="5" t="str">
        <f>'[1]TCE - ANEXO IV - Preencher'!G112</f>
        <v>VITALE COMERCIO LTDA EPP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54503</v>
      </c>
      <c r="I103" s="6">
        <f>IF('[1]TCE - ANEXO IV - Preencher'!K112="","",'[1]TCE - ANEXO IV - Preencher'!K112)</f>
        <v>44363</v>
      </c>
      <c r="J103" s="5" t="str">
        <f>'[1]TCE - ANEXO IV - Preencher'!L112</f>
        <v>26210607160019000144550010000545031819185158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310</v>
      </c>
    </row>
    <row r="104" spans="1:12" s="8" customFormat="1" ht="19.5" customHeight="1">
      <c r="A104" s="3">
        <f>IFERROR(VLOOKUP(B104,'[1]DADOS (OCULTAR)'!$P$3:$R$56,3,0),"")</f>
        <v>10988301000633</v>
      </c>
      <c r="B104" s="4" t="str">
        <f>'[1]TCE - ANEXO IV - Preencher'!C113</f>
        <v>HOSPITAL PELÓPIDAS SILVEIRA</v>
      </c>
      <c r="C104" s="4" t="str">
        <f>'[1]TCE - ANEXO IV - Preencher'!E113</f>
        <v>3.12 - Material Hospitalar</v>
      </c>
      <c r="D104" s="3">
        <f>'[1]TCE - ANEXO IV - Preencher'!F113</f>
        <v>4237235000152</v>
      </c>
      <c r="E104" s="5" t="str">
        <f>'[1]TCE - ANEXO IV - Preencher'!G113</f>
        <v>ENDOCENTER COMERCIAL LTDA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000088867</v>
      </c>
      <c r="I104" s="6">
        <f>IF('[1]TCE - ANEXO IV - Preencher'!K113="","",'[1]TCE - ANEXO IV - Preencher'!K113)</f>
        <v>44363</v>
      </c>
      <c r="J104" s="5" t="str">
        <f>'[1]TCE - ANEXO IV - Preencher'!L113</f>
        <v>26210604237235000152550010000888671131930490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3000</v>
      </c>
    </row>
    <row r="105" spans="1:12" s="8" customFormat="1" ht="19.5" customHeight="1">
      <c r="A105" s="3">
        <f>IFERROR(VLOOKUP(B105,'[1]DADOS (OCULTAR)'!$P$3:$R$56,3,0),"")</f>
        <v>10988301000633</v>
      </c>
      <c r="B105" s="4" t="str">
        <f>'[1]TCE - ANEXO IV - Preencher'!C114</f>
        <v>HOSPITAL PELÓPIDAS SILVEIRA</v>
      </c>
      <c r="C105" s="4" t="str">
        <f>'[1]TCE - ANEXO IV - Preencher'!E114</f>
        <v>3.12 - Material Hospitalar</v>
      </c>
      <c r="D105" s="3">
        <f>'[1]TCE - ANEXO IV - Preencher'!F114</f>
        <v>50595271000105</v>
      </c>
      <c r="E105" s="5" t="str">
        <f>'[1]TCE - ANEXO IV - Preencher'!G114</f>
        <v>BIOTRONIK COMERCIAL MEDICA LTDA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986605</v>
      </c>
      <c r="I105" s="6">
        <f>IF('[1]TCE - ANEXO IV - Preencher'!K114="","",'[1]TCE - ANEXO IV - Preencher'!K114)</f>
        <v>44363</v>
      </c>
      <c r="J105" s="5" t="str">
        <f>'[1]TCE - ANEXO IV - Preencher'!L114</f>
        <v>35210650595271000105550030009866051547968076</v>
      </c>
      <c r="K105" s="5" t="str">
        <f>IF(F105="B",LEFT('[1]TCE - ANEXO IV - Preencher'!M114,2),IF(F105="S",LEFT('[1]TCE - ANEXO IV - Preencher'!M114,7),IF('[1]TCE - ANEXO IV - Preencher'!H114="","")))</f>
        <v>35</v>
      </c>
      <c r="L105" s="7">
        <f>'[1]TCE - ANEXO IV - Preencher'!N114</f>
        <v>1300.3</v>
      </c>
    </row>
    <row r="106" spans="1:12" s="8" customFormat="1" ht="19.5" customHeight="1">
      <c r="A106" s="3">
        <f>IFERROR(VLOOKUP(B106,'[1]DADOS (OCULTAR)'!$P$3:$R$56,3,0),"")</f>
        <v>10988301000633</v>
      </c>
      <c r="B106" s="4" t="str">
        <f>'[1]TCE - ANEXO IV - Preencher'!C115</f>
        <v>HOSPITAL PELÓPIDAS SILVEIRA</v>
      </c>
      <c r="C106" s="4" t="str">
        <f>'[1]TCE - ANEXO IV - Preencher'!E115</f>
        <v>3.12 - Material Hospitalar</v>
      </c>
      <c r="D106" s="3">
        <f>'[1]TCE - ANEXO IV - Preencher'!F115</f>
        <v>50595271000105</v>
      </c>
      <c r="E106" s="5" t="str">
        <f>'[1]TCE - ANEXO IV - Preencher'!G115</f>
        <v>BIOTRONIK COMERCIAL MEDICA LTDA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986603</v>
      </c>
      <c r="I106" s="6">
        <f>IF('[1]TCE - ANEXO IV - Preencher'!K115="","",'[1]TCE - ANEXO IV - Preencher'!K115)</f>
        <v>44363</v>
      </c>
      <c r="J106" s="5" t="str">
        <f>'[1]TCE - ANEXO IV - Preencher'!L115</f>
        <v>35210650595271000105550030009866031287866657</v>
      </c>
      <c r="K106" s="5" t="str">
        <f>IF(F106="B",LEFT('[1]TCE - ANEXO IV - Preencher'!M115,2),IF(F106="S",LEFT('[1]TCE - ANEXO IV - Preencher'!M115,7),IF('[1]TCE - ANEXO IV - Preencher'!H115="","")))</f>
        <v>35</v>
      </c>
      <c r="L106" s="7">
        <f>'[1]TCE - ANEXO IV - Preencher'!N115</f>
        <v>1300.3</v>
      </c>
    </row>
    <row r="107" spans="1:12" s="8" customFormat="1" ht="19.5" customHeight="1">
      <c r="A107" s="3">
        <f>IFERROR(VLOOKUP(B107,'[1]DADOS (OCULTAR)'!$P$3:$R$56,3,0),"")</f>
        <v>10988301000633</v>
      </c>
      <c r="B107" s="4" t="str">
        <f>'[1]TCE - ANEXO IV - Preencher'!C116</f>
        <v>HOSPITAL PELÓPIDAS SILVEIRA</v>
      </c>
      <c r="C107" s="4" t="str">
        <f>'[1]TCE - ANEXO IV - Preencher'!E116</f>
        <v>3.12 - Material Hospitalar</v>
      </c>
      <c r="D107" s="3">
        <f>'[1]TCE - ANEXO IV - Preencher'!F116</f>
        <v>50595271000105</v>
      </c>
      <c r="E107" s="5" t="str">
        <f>'[1]TCE - ANEXO IV - Preencher'!G116</f>
        <v>BIOTRONIK COMERCIAL MEDICA LTDA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986608</v>
      </c>
      <c r="I107" s="6">
        <f>IF('[1]TCE - ANEXO IV - Preencher'!K116="","",'[1]TCE - ANEXO IV - Preencher'!K116)</f>
        <v>44363</v>
      </c>
      <c r="J107" s="5" t="str">
        <f>'[1]TCE - ANEXO IV - Preencher'!L116</f>
        <v>35210650595271000105550030009866081239202147</v>
      </c>
      <c r="K107" s="5" t="str">
        <f>IF(F107="B",LEFT('[1]TCE - ANEXO IV - Preencher'!M116,2),IF(F107="S",LEFT('[1]TCE - ANEXO IV - Preencher'!M116,7),IF('[1]TCE - ANEXO IV - Preencher'!H116="","")))</f>
        <v>35</v>
      </c>
      <c r="L107" s="7">
        <f>'[1]TCE - ANEXO IV - Preencher'!N116</f>
        <v>1300.3</v>
      </c>
    </row>
    <row r="108" spans="1:12" s="8" customFormat="1" ht="19.5" customHeight="1">
      <c r="A108" s="3">
        <f>IFERROR(VLOOKUP(B108,'[1]DADOS (OCULTAR)'!$P$3:$R$56,3,0),"")</f>
        <v>10988301000633</v>
      </c>
      <c r="B108" s="4" t="str">
        <f>'[1]TCE - ANEXO IV - Preencher'!C117</f>
        <v>HOSPITAL PELÓPIDAS SILVEIRA</v>
      </c>
      <c r="C108" s="4" t="str">
        <f>'[1]TCE - ANEXO IV - Preencher'!E117</f>
        <v>3.12 - Material Hospitalar</v>
      </c>
      <c r="D108" s="3">
        <f>'[1]TCE - ANEXO IV - Preencher'!F117</f>
        <v>50595271000105</v>
      </c>
      <c r="E108" s="5" t="str">
        <f>'[1]TCE - ANEXO IV - Preencher'!G117</f>
        <v>BIOTRONIK COMERCIAL MEDICA LTDA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986607</v>
      </c>
      <c r="I108" s="6">
        <f>IF('[1]TCE - ANEXO IV - Preencher'!K117="","",'[1]TCE - ANEXO IV - Preencher'!K117)</f>
        <v>44363</v>
      </c>
      <c r="J108" s="5" t="str">
        <f>'[1]TCE - ANEXO IV - Preencher'!L117</f>
        <v>35210650595271000105550030009866071016917670</v>
      </c>
      <c r="K108" s="5" t="str">
        <f>IF(F108="B",LEFT('[1]TCE - ANEXO IV - Preencher'!M117,2),IF(F108="S",LEFT('[1]TCE - ANEXO IV - Preencher'!M117,7),IF('[1]TCE - ANEXO IV - Preencher'!H117="","")))</f>
        <v>35</v>
      </c>
      <c r="L108" s="7">
        <f>'[1]TCE - ANEXO IV - Preencher'!N117</f>
        <v>1300.3</v>
      </c>
    </row>
    <row r="109" spans="1:12" s="8" customFormat="1" ht="19.5" customHeight="1">
      <c r="A109" s="3">
        <f>IFERROR(VLOOKUP(B109,'[1]DADOS (OCULTAR)'!$P$3:$R$56,3,0),"")</f>
        <v>10988301000633</v>
      </c>
      <c r="B109" s="4" t="str">
        <f>'[1]TCE - ANEXO IV - Preencher'!C118</f>
        <v>HOSPITAL PELÓPIDAS SILVEIRA</v>
      </c>
      <c r="C109" s="4" t="str">
        <f>'[1]TCE - ANEXO IV - Preencher'!E118</f>
        <v>3.12 - Material Hospitalar</v>
      </c>
      <c r="D109" s="3">
        <f>'[1]TCE - ANEXO IV - Preencher'!F118</f>
        <v>50595271000105</v>
      </c>
      <c r="E109" s="5" t="str">
        <f>'[1]TCE - ANEXO IV - Preencher'!G118</f>
        <v>BIOTRONIK COMERCIAL MEDICA LTDA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986555</v>
      </c>
      <c r="I109" s="6">
        <f>IF('[1]TCE - ANEXO IV - Preencher'!K118="","",'[1]TCE - ANEXO IV - Preencher'!K118)</f>
        <v>44363</v>
      </c>
      <c r="J109" s="5" t="str">
        <f>'[1]TCE - ANEXO IV - Preencher'!L118</f>
        <v>35210650595271000105550030009865551607969258</v>
      </c>
      <c r="K109" s="5" t="str">
        <f>IF(F109="B",LEFT('[1]TCE - ANEXO IV - Preencher'!M118,2),IF(F109="S",LEFT('[1]TCE - ANEXO IV - Preencher'!M118,7),IF('[1]TCE - ANEXO IV - Preencher'!H118="","")))</f>
        <v>35</v>
      </c>
      <c r="L109" s="7">
        <f>'[1]TCE - ANEXO IV - Preencher'!N118</f>
        <v>3963.4</v>
      </c>
    </row>
    <row r="110" spans="1:12" s="8" customFormat="1" ht="19.5" customHeight="1">
      <c r="A110" s="3">
        <f>IFERROR(VLOOKUP(B110,'[1]DADOS (OCULTAR)'!$P$3:$R$56,3,0),"")</f>
        <v>10988301000633</v>
      </c>
      <c r="B110" s="4" t="str">
        <f>'[1]TCE - ANEXO IV - Preencher'!C119</f>
        <v>HOSPITAL PELÓPIDAS SILVEIRA</v>
      </c>
      <c r="C110" s="4" t="str">
        <f>'[1]TCE - ANEXO IV - Preencher'!E119</f>
        <v>3.12 - Material Hospitalar</v>
      </c>
      <c r="D110" s="3">
        <f>'[1]TCE - ANEXO IV - Preencher'!F119</f>
        <v>50595271000105</v>
      </c>
      <c r="E110" s="5" t="str">
        <f>'[1]TCE - ANEXO IV - Preencher'!G119</f>
        <v>BIOTRONIK COMERCIAL MEDICA LTDA</v>
      </c>
      <c r="F110" s="5" t="str">
        <f>'[1]TCE - ANEXO IV - Preencher'!H119</f>
        <v>B</v>
      </c>
      <c r="G110" s="5" t="str">
        <f>'[1]TCE - ANEXO IV - Preencher'!I119</f>
        <v>S</v>
      </c>
      <c r="H110" s="5" t="str">
        <f>'[1]TCE - ANEXO IV - Preencher'!J119</f>
        <v>986556</v>
      </c>
      <c r="I110" s="6">
        <f>IF('[1]TCE - ANEXO IV - Preencher'!K119="","",'[1]TCE - ANEXO IV - Preencher'!K119)</f>
        <v>44363</v>
      </c>
      <c r="J110" s="5" t="str">
        <f>'[1]TCE - ANEXO IV - Preencher'!L119</f>
        <v>35210650595271000105550030009865561992417459</v>
      </c>
      <c r="K110" s="5" t="str">
        <f>IF(F110="B",LEFT('[1]TCE - ANEXO IV - Preencher'!M119,2),IF(F110="S",LEFT('[1]TCE - ANEXO IV - Preencher'!M119,7),IF('[1]TCE - ANEXO IV - Preencher'!H119="","")))</f>
        <v>35</v>
      </c>
      <c r="L110" s="7">
        <f>'[1]TCE - ANEXO IV - Preencher'!N119</f>
        <v>3963.4</v>
      </c>
    </row>
    <row r="111" spans="1:12" s="8" customFormat="1" ht="19.5" customHeight="1">
      <c r="A111" s="3">
        <f>IFERROR(VLOOKUP(B111,'[1]DADOS (OCULTAR)'!$P$3:$R$56,3,0),"")</f>
        <v>10988301000633</v>
      </c>
      <c r="B111" s="4" t="str">
        <f>'[1]TCE - ANEXO IV - Preencher'!C120</f>
        <v>HOSPITAL PELÓPIDAS SILVEIRA</v>
      </c>
      <c r="C111" s="4" t="str">
        <f>'[1]TCE - ANEXO IV - Preencher'!E120</f>
        <v>3.12 - Material Hospitalar</v>
      </c>
      <c r="D111" s="3">
        <f>'[1]TCE - ANEXO IV - Preencher'!F120</f>
        <v>1513946000114</v>
      </c>
      <c r="E111" s="5" t="str">
        <f>'[1]TCE - ANEXO IV - Preencher'!G120</f>
        <v>BOSTON SCIENTIFIC DO BRASIL LTDA</v>
      </c>
      <c r="F111" s="5" t="str">
        <f>'[1]TCE - ANEXO IV - Preencher'!H120</f>
        <v>B</v>
      </c>
      <c r="G111" s="5" t="str">
        <f>'[1]TCE - ANEXO IV - Preencher'!I120</f>
        <v>S</v>
      </c>
      <c r="H111" s="5" t="str">
        <f>'[1]TCE - ANEXO IV - Preencher'!J120</f>
        <v>002357492</v>
      </c>
      <c r="I111" s="6">
        <f>IF('[1]TCE - ANEXO IV - Preencher'!K120="","",'[1]TCE - ANEXO IV - Preencher'!K120)</f>
        <v>44363</v>
      </c>
      <c r="J111" s="5" t="str">
        <f>'[1]TCE - ANEXO IV - Preencher'!L120</f>
        <v>35210601513946000114550030023574921023337835</v>
      </c>
      <c r="K111" s="5" t="str">
        <f>IF(F111="B",LEFT('[1]TCE - ANEXO IV - Preencher'!M120,2),IF(F111="S",LEFT('[1]TCE - ANEXO IV - Preencher'!M120,7),IF('[1]TCE - ANEXO IV - Preencher'!H120="","")))</f>
        <v>35</v>
      </c>
      <c r="L111" s="7">
        <f>'[1]TCE - ANEXO IV - Preencher'!N120</f>
        <v>1073.92</v>
      </c>
    </row>
    <row r="112" spans="1:12" s="8" customFormat="1" ht="19.5" customHeight="1">
      <c r="A112" s="3">
        <f>IFERROR(VLOOKUP(B112,'[1]DADOS (OCULTAR)'!$P$3:$R$56,3,0),"")</f>
        <v>10988301000633</v>
      </c>
      <c r="B112" s="4" t="str">
        <f>'[1]TCE - ANEXO IV - Preencher'!C121</f>
        <v>HOSPITAL PELÓPIDAS SILVEIRA</v>
      </c>
      <c r="C112" s="4" t="str">
        <f>'[1]TCE - ANEXO IV - Preencher'!E121</f>
        <v>3.12 - Material Hospitalar</v>
      </c>
      <c r="D112" s="3">
        <f>'[1]TCE - ANEXO IV - Preencher'!F121</f>
        <v>1513946000114</v>
      </c>
      <c r="E112" s="5" t="str">
        <f>'[1]TCE - ANEXO IV - Preencher'!G121</f>
        <v>BOSTON SCIENTIFIC DO BRASIL LTDA</v>
      </c>
      <c r="F112" s="5" t="str">
        <f>'[1]TCE - ANEXO IV - Preencher'!H121</f>
        <v>B</v>
      </c>
      <c r="G112" s="5" t="str">
        <f>'[1]TCE - ANEXO IV - Preencher'!I121</f>
        <v>S</v>
      </c>
      <c r="H112" s="5" t="str">
        <f>'[1]TCE - ANEXO IV - Preencher'!J121</f>
        <v>002357387</v>
      </c>
      <c r="I112" s="6">
        <f>IF('[1]TCE - ANEXO IV - Preencher'!K121="","",'[1]TCE - ANEXO IV - Preencher'!K121)</f>
        <v>44363</v>
      </c>
      <c r="J112" s="5" t="str">
        <f>'[1]TCE - ANEXO IV - Preencher'!L121</f>
        <v>35210601513946000114550030023573871023336647</v>
      </c>
      <c r="K112" s="5" t="str">
        <f>IF(F112="B",LEFT('[1]TCE - ANEXO IV - Preencher'!M121,2),IF(F112="S",LEFT('[1]TCE - ANEXO IV - Preencher'!M121,7),IF('[1]TCE - ANEXO IV - Preencher'!H121="","")))</f>
        <v>35</v>
      </c>
      <c r="L112" s="7">
        <f>'[1]TCE - ANEXO IV - Preencher'!N121</f>
        <v>750</v>
      </c>
    </row>
    <row r="113" spans="1:12" s="8" customFormat="1" ht="19.5" customHeight="1">
      <c r="A113" s="3">
        <f>IFERROR(VLOOKUP(B113,'[1]DADOS (OCULTAR)'!$P$3:$R$56,3,0),"")</f>
        <v>10988301000633</v>
      </c>
      <c r="B113" s="4" t="str">
        <f>'[1]TCE - ANEXO IV - Preencher'!C122</f>
        <v>HOSPITAL PELÓPIDAS SILVEIRA</v>
      </c>
      <c r="C113" s="4" t="str">
        <f>'[1]TCE - ANEXO IV - Preencher'!E122</f>
        <v>3.12 - Material Hospitalar</v>
      </c>
      <c r="D113" s="3">
        <f>'[1]TCE - ANEXO IV - Preencher'!F122</f>
        <v>1513946000114</v>
      </c>
      <c r="E113" s="5" t="str">
        <f>'[1]TCE - ANEXO IV - Preencher'!G122</f>
        <v>BOSTON SCIENTIFIC DO BRASIL LTDA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002357487</v>
      </c>
      <c r="I113" s="6">
        <f>IF('[1]TCE - ANEXO IV - Preencher'!K122="","",'[1]TCE - ANEXO IV - Preencher'!K122)</f>
        <v>44363</v>
      </c>
      <c r="J113" s="5" t="str">
        <f>'[1]TCE - ANEXO IV - Preencher'!L122</f>
        <v>35210601513946000114550030023574871023337789</v>
      </c>
      <c r="K113" s="5" t="str">
        <f>IF(F113="B",LEFT('[1]TCE - ANEXO IV - Preencher'!M122,2),IF(F113="S",LEFT('[1]TCE - ANEXO IV - Preencher'!M122,7),IF('[1]TCE - ANEXO IV - Preencher'!H122="","")))</f>
        <v>35</v>
      </c>
      <c r="L113" s="7">
        <f>'[1]TCE - ANEXO IV - Preencher'!N122</f>
        <v>1295</v>
      </c>
    </row>
    <row r="114" spans="1:12" s="8" customFormat="1" ht="19.5" customHeight="1">
      <c r="A114" s="3">
        <f>IFERROR(VLOOKUP(B114,'[1]DADOS (OCULTAR)'!$P$3:$R$56,3,0),"")</f>
        <v>10988301000633</v>
      </c>
      <c r="B114" s="4" t="str">
        <f>'[1]TCE - ANEXO IV - Preencher'!C123</f>
        <v>HOSPITAL PELÓPIDAS SILVEIRA</v>
      </c>
      <c r="C114" s="4" t="str">
        <f>'[1]TCE - ANEXO IV - Preencher'!E123</f>
        <v>3.12 - Material Hospitalar</v>
      </c>
      <c r="D114" s="3">
        <f>'[1]TCE - ANEXO IV - Preencher'!F123</f>
        <v>1513946000114</v>
      </c>
      <c r="E114" s="5" t="str">
        <f>'[1]TCE - ANEXO IV - Preencher'!G123</f>
        <v>BOSTON SCIENTIFIC DO BRASIL LTDA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002357489</v>
      </c>
      <c r="I114" s="6">
        <f>IF('[1]TCE - ANEXO IV - Preencher'!K123="","",'[1]TCE - ANEXO IV - Preencher'!K123)</f>
        <v>44363</v>
      </c>
      <c r="J114" s="5" t="str">
        <f>'[1]TCE - ANEXO IV - Preencher'!L123</f>
        <v>35210601513946000114550030023574891023337805</v>
      </c>
      <c r="K114" s="5" t="str">
        <f>IF(F114="B",LEFT('[1]TCE - ANEXO IV - Preencher'!M123,2),IF(F114="S",LEFT('[1]TCE - ANEXO IV - Preencher'!M123,7),IF('[1]TCE - ANEXO IV - Preencher'!H123="","")))</f>
        <v>35</v>
      </c>
      <c r="L114" s="7">
        <f>'[1]TCE - ANEXO IV - Preencher'!N123</f>
        <v>5930</v>
      </c>
    </row>
    <row r="115" spans="1:12" s="8" customFormat="1" ht="19.5" customHeight="1">
      <c r="A115" s="3">
        <f>IFERROR(VLOOKUP(B115,'[1]DADOS (OCULTAR)'!$P$3:$R$56,3,0),"")</f>
        <v>10988301000633</v>
      </c>
      <c r="B115" s="4" t="str">
        <f>'[1]TCE - ANEXO IV - Preencher'!C124</f>
        <v>HOSPITAL PELÓPIDAS SILVEIRA</v>
      </c>
      <c r="C115" s="4" t="str">
        <f>'[1]TCE - ANEXO IV - Preencher'!E124</f>
        <v>3.12 - Material Hospitalar</v>
      </c>
      <c r="D115" s="3">
        <f>'[1]TCE - ANEXO IV - Preencher'!F124</f>
        <v>1513946000114</v>
      </c>
      <c r="E115" s="5" t="str">
        <f>'[1]TCE - ANEXO IV - Preencher'!G124</f>
        <v>BOSTON SCIENTIFIC DO BRASIL LTDA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002357386</v>
      </c>
      <c r="I115" s="6">
        <f>IF('[1]TCE - ANEXO IV - Preencher'!K124="","",'[1]TCE - ANEXO IV - Preencher'!K124)</f>
        <v>44363</v>
      </c>
      <c r="J115" s="5" t="str">
        <f>'[1]TCE - ANEXO IV - Preencher'!L124</f>
        <v>35210601513946000114550030023573861023336631</v>
      </c>
      <c r="K115" s="5" t="str">
        <f>IF(F115="B",LEFT('[1]TCE - ANEXO IV - Preencher'!M124,2),IF(F115="S",LEFT('[1]TCE - ANEXO IV - Preencher'!M124,7),IF('[1]TCE - ANEXO IV - Preencher'!H124="","")))</f>
        <v>35</v>
      </c>
      <c r="L115" s="7">
        <f>'[1]TCE - ANEXO IV - Preencher'!N124</f>
        <v>3885</v>
      </c>
    </row>
    <row r="116" spans="1:12" s="8" customFormat="1" ht="19.5" customHeight="1">
      <c r="A116" s="3">
        <f>IFERROR(VLOOKUP(B116,'[1]DADOS (OCULTAR)'!$P$3:$R$56,3,0),"")</f>
        <v>10988301000633</v>
      </c>
      <c r="B116" s="4" t="str">
        <f>'[1]TCE - ANEXO IV - Preencher'!C125</f>
        <v>HOSPITAL PELÓPIDAS SILVEIRA</v>
      </c>
      <c r="C116" s="4" t="str">
        <f>'[1]TCE - ANEXO IV - Preencher'!E125</f>
        <v>3.12 - Material Hospitalar</v>
      </c>
      <c r="D116" s="3">
        <f>'[1]TCE - ANEXO IV - Preencher'!F125</f>
        <v>1513946000114</v>
      </c>
      <c r="E116" s="5" t="str">
        <f>'[1]TCE - ANEXO IV - Preencher'!G125</f>
        <v>BOSTON SCIENTIFIC DO BRASIL LTDA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002357337</v>
      </c>
      <c r="I116" s="6">
        <f>IF('[1]TCE - ANEXO IV - Preencher'!K125="","",'[1]TCE - ANEXO IV - Preencher'!K125)</f>
        <v>44363</v>
      </c>
      <c r="J116" s="5" t="str">
        <f>'[1]TCE - ANEXO IV - Preencher'!L125</f>
        <v>35210601513946000114550030023573371023336149</v>
      </c>
      <c r="K116" s="5" t="str">
        <f>IF(F116="B",LEFT('[1]TCE - ANEXO IV - Preencher'!M125,2),IF(F116="S",LEFT('[1]TCE - ANEXO IV - Preencher'!M125,7),IF('[1]TCE - ANEXO IV - Preencher'!H125="","")))</f>
        <v>35</v>
      </c>
      <c r="L116" s="7">
        <f>'[1]TCE - ANEXO IV - Preencher'!N125</f>
        <v>375</v>
      </c>
    </row>
    <row r="117" spans="1:12" s="8" customFormat="1" ht="19.5" customHeight="1">
      <c r="A117" s="3">
        <f>IFERROR(VLOOKUP(B117,'[1]DADOS (OCULTAR)'!$P$3:$R$56,3,0),"")</f>
        <v>10988301000633</v>
      </c>
      <c r="B117" s="4" t="str">
        <f>'[1]TCE - ANEXO IV - Preencher'!C126</f>
        <v>HOSPITAL PELÓPIDAS SILVEIRA</v>
      </c>
      <c r="C117" s="4" t="str">
        <f>'[1]TCE - ANEXO IV - Preencher'!E126</f>
        <v>3.12 - Material Hospitalar</v>
      </c>
      <c r="D117" s="3">
        <f>'[1]TCE - ANEXO IV - Preencher'!F126</f>
        <v>1513946000114</v>
      </c>
      <c r="E117" s="5" t="str">
        <f>'[1]TCE - ANEXO IV - Preencher'!G126</f>
        <v>BOSTON SCIENTIFIC DO BRASIL LTDA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002357491</v>
      </c>
      <c r="I117" s="6">
        <f>IF('[1]TCE - ANEXO IV - Preencher'!K126="","",'[1]TCE - ANEXO IV - Preencher'!K126)</f>
        <v>44363</v>
      </c>
      <c r="J117" s="5" t="str">
        <f>'[1]TCE - ANEXO IV - Preencher'!L126</f>
        <v>35210601513946000114550030023574911023337820</v>
      </c>
      <c r="K117" s="5" t="str">
        <f>IF(F117="B",LEFT('[1]TCE - ANEXO IV - Preencher'!M126,2),IF(F117="S",LEFT('[1]TCE - ANEXO IV - Preencher'!M126,7),IF('[1]TCE - ANEXO IV - Preencher'!H126="","")))</f>
        <v>35</v>
      </c>
      <c r="L117" s="7">
        <f>'[1]TCE - ANEXO IV - Preencher'!N126</f>
        <v>375</v>
      </c>
    </row>
    <row r="118" spans="1:12" s="8" customFormat="1" ht="19.5" customHeight="1">
      <c r="A118" s="3">
        <f>IFERROR(VLOOKUP(B118,'[1]DADOS (OCULTAR)'!$P$3:$R$56,3,0),"")</f>
        <v>10988301000633</v>
      </c>
      <c r="B118" s="4" t="str">
        <f>'[1]TCE - ANEXO IV - Preencher'!C127</f>
        <v>HOSPITAL PELÓPIDAS SILVEIRA</v>
      </c>
      <c r="C118" s="4" t="str">
        <f>'[1]TCE - ANEXO IV - Preencher'!E127</f>
        <v>3.12 - Material Hospitalar</v>
      </c>
      <c r="D118" s="3">
        <f>'[1]TCE - ANEXO IV - Preencher'!F127</f>
        <v>1513946000114</v>
      </c>
      <c r="E118" s="5" t="str">
        <f>'[1]TCE - ANEXO IV - Preencher'!G127</f>
        <v>BOSTON SCIENTIFIC DO BRASIL LTDA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002357488</v>
      </c>
      <c r="I118" s="6">
        <f>IF('[1]TCE - ANEXO IV - Preencher'!K127="","",'[1]TCE - ANEXO IV - Preencher'!K127)</f>
        <v>44363</v>
      </c>
      <c r="J118" s="5" t="str">
        <f>'[1]TCE - ANEXO IV - Preencher'!L127</f>
        <v>35210601513946000114550030023574881023337794</v>
      </c>
      <c r="K118" s="5" t="str">
        <f>IF(F118="B",LEFT('[1]TCE - ANEXO IV - Preencher'!M127,2),IF(F118="S",LEFT('[1]TCE - ANEXO IV - Preencher'!M127,7),IF('[1]TCE - ANEXO IV - Preencher'!H127="","")))</f>
        <v>35</v>
      </c>
      <c r="L118" s="7">
        <f>'[1]TCE - ANEXO IV - Preencher'!N127</f>
        <v>1073.92</v>
      </c>
    </row>
    <row r="119" spans="1:12" s="8" customFormat="1" ht="19.5" customHeight="1">
      <c r="A119" s="3">
        <f>IFERROR(VLOOKUP(B119,'[1]DADOS (OCULTAR)'!$P$3:$R$56,3,0),"")</f>
        <v>10988301000633</v>
      </c>
      <c r="B119" s="4" t="str">
        <f>'[1]TCE - ANEXO IV - Preencher'!C128</f>
        <v>HOSPITAL PELÓPIDAS SILVEIRA</v>
      </c>
      <c r="C119" s="4" t="str">
        <f>'[1]TCE - ANEXO IV - Preencher'!E128</f>
        <v>3.12 - Material Hospitalar</v>
      </c>
      <c r="D119" s="3">
        <f>'[1]TCE - ANEXO IV - Preencher'!F128</f>
        <v>1513946000114</v>
      </c>
      <c r="E119" s="5" t="str">
        <f>'[1]TCE - ANEXO IV - Preencher'!G128</f>
        <v>BOSTON SCIENTIFIC DO BRASIL LTDA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002357388</v>
      </c>
      <c r="I119" s="6">
        <f>IF('[1]TCE - ANEXO IV - Preencher'!K128="","",'[1]TCE - ANEXO IV - Preencher'!K128)</f>
        <v>44363</v>
      </c>
      <c r="J119" s="5" t="str">
        <f>'[1]TCE - ANEXO IV - Preencher'!L128</f>
        <v>35210601513946000114550030023573881023336652</v>
      </c>
      <c r="K119" s="5" t="str">
        <f>IF(F119="B",LEFT('[1]TCE - ANEXO IV - Preencher'!M128,2),IF(F119="S",LEFT('[1]TCE - ANEXO IV - Preencher'!M128,7),IF('[1]TCE - ANEXO IV - Preencher'!H128="","")))</f>
        <v>35</v>
      </c>
      <c r="L119" s="7">
        <f>'[1]TCE - ANEXO IV - Preencher'!N128</f>
        <v>375</v>
      </c>
    </row>
    <row r="120" spans="1:12" s="8" customFormat="1" ht="19.5" customHeight="1">
      <c r="A120" s="3">
        <f>IFERROR(VLOOKUP(B120,'[1]DADOS (OCULTAR)'!$P$3:$R$56,3,0),"")</f>
        <v>10988301000633</v>
      </c>
      <c r="B120" s="4" t="str">
        <f>'[1]TCE - ANEXO IV - Preencher'!C129</f>
        <v>HOSPITAL PELÓPIDAS SILVEIRA</v>
      </c>
      <c r="C120" s="4" t="str">
        <f>'[1]TCE - ANEXO IV - Preencher'!E129</f>
        <v>3.12 - Material Hospitalar</v>
      </c>
      <c r="D120" s="3">
        <f>'[1]TCE - ANEXO IV - Preencher'!F129</f>
        <v>1513946000114</v>
      </c>
      <c r="E120" s="5" t="str">
        <f>'[1]TCE - ANEXO IV - Preencher'!G129</f>
        <v>BOSTON SCIENTIFIC DO BRASIL LTDA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002357385</v>
      </c>
      <c r="I120" s="6">
        <f>IF('[1]TCE - ANEXO IV - Preencher'!K129="","",'[1]TCE - ANEXO IV - Preencher'!K129)</f>
        <v>44363</v>
      </c>
      <c r="J120" s="5" t="str">
        <f>'[1]TCE - ANEXO IV - Preencher'!L129</f>
        <v>35210601513946000114550030023573851023336626</v>
      </c>
      <c r="K120" s="5" t="str">
        <f>IF(F120="B",LEFT('[1]TCE - ANEXO IV - Preencher'!M129,2),IF(F120="S",LEFT('[1]TCE - ANEXO IV - Preencher'!M129,7),IF('[1]TCE - ANEXO IV - Preencher'!H129="","")))</f>
        <v>35</v>
      </c>
      <c r="L120" s="7">
        <f>'[1]TCE - ANEXO IV - Preencher'!N129</f>
        <v>1295</v>
      </c>
    </row>
    <row r="121" spans="1:12" s="8" customFormat="1" ht="19.5" customHeight="1">
      <c r="A121" s="3">
        <f>IFERROR(VLOOKUP(B121,'[1]DADOS (OCULTAR)'!$P$3:$R$56,3,0),"")</f>
        <v>10988301000633</v>
      </c>
      <c r="B121" s="4" t="str">
        <f>'[1]TCE - ANEXO IV - Preencher'!C130</f>
        <v>HOSPITAL PELÓPIDAS SILVEIRA</v>
      </c>
      <c r="C121" s="4" t="str">
        <f>'[1]TCE - ANEXO IV - Preencher'!E130</f>
        <v>3.12 - Material Hospitalar</v>
      </c>
      <c r="D121" s="3">
        <f>'[1]TCE - ANEXO IV - Preencher'!F130</f>
        <v>1513946000114</v>
      </c>
      <c r="E121" s="5" t="str">
        <f>'[1]TCE - ANEXO IV - Preencher'!G130</f>
        <v>BOSTON SCIENTIFIC DO BRASIL LTDA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002357490</v>
      </c>
      <c r="I121" s="6">
        <f>IF('[1]TCE - ANEXO IV - Preencher'!K130="","",'[1]TCE - ANEXO IV - Preencher'!K130)</f>
        <v>44363</v>
      </c>
      <c r="J121" s="5" t="str">
        <f>'[1]TCE - ANEXO IV - Preencher'!L130</f>
        <v>35210601513946000114550030023574901023337814</v>
      </c>
      <c r="K121" s="5" t="str">
        <f>IF(F121="B",LEFT('[1]TCE - ANEXO IV - Preencher'!M130,2),IF(F121="S",LEFT('[1]TCE - ANEXO IV - Preencher'!M130,7),IF('[1]TCE - ANEXO IV - Preencher'!H130="","")))</f>
        <v>35</v>
      </c>
      <c r="L121" s="7">
        <f>'[1]TCE - ANEXO IV - Preencher'!N130</f>
        <v>698.92</v>
      </c>
    </row>
    <row r="122" spans="1:12" s="8" customFormat="1" ht="19.5" customHeight="1">
      <c r="A122" s="3">
        <f>IFERROR(VLOOKUP(B122,'[1]DADOS (OCULTAR)'!$P$3:$R$56,3,0),"")</f>
        <v>10988301000633</v>
      </c>
      <c r="B122" s="4" t="str">
        <f>'[1]TCE - ANEXO IV - Preencher'!C131</f>
        <v>HOSPITAL PELÓPIDAS SILVEIRA</v>
      </c>
      <c r="C122" s="4" t="str">
        <f>'[1]TCE - ANEXO IV - Preencher'!E131</f>
        <v>3.12 - Material Hospitalar</v>
      </c>
      <c r="D122" s="3">
        <f>'[1]TCE - ANEXO IV - Preencher'!F131</f>
        <v>1437707000122</v>
      </c>
      <c r="E122" s="5" t="str">
        <f>'[1]TCE - ANEXO IV - Preencher'!G131</f>
        <v>SCI TECH PRODUTOS MEDICOS LTDA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000200789</v>
      </c>
      <c r="I122" s="6">
        <f>IF('[1]TCE - ANEXO IV - Preencher'!K131="","",'[1]TCE - ANEXO IV - Preencher'!K131)</f>
        <v>44363</v>
      </c>
      <c r="J122" s="5" t="str">
        <f>'[1]TCE - ANEXO IV - Preencher'!L131</f>
        <v>52210601437707000122550550002007891696637040</v>
      </c>
      <c r="K122" s="5" t="str">
        <f>IF(F122="B",LEFT('[1]TCE - ANEXO IV - Preencher'!M131,2),IF(F122="S",LEFT('[1]TCE - ANEXO IV - Preencher'!M131,7),IF('[1]TCE - ANEXO IV - Preencher'!H131="","")))</f>
        <v>52</v>
      </c>
      <c r="L122" s="7">
        <f>'[1]TCE - ANEXO IV - Preencher'!N131</f>
        <v>1100</v>
      </c>
    </row>
    <row r="123" spans="1:12" s="8" customFormat="1" ht="19.5" customHeight="1">
      <c r="A123" s="3">
        <f>IFERROR(VLOOKUP(B123,'[1]DADOS (OCULTAR)'!$P$3:$R$56,3,0),"")</f>
        <v>10988301000633</v>
      </c>
      <c r="B123" s="4" t="str">
        <f>'[1]TCE - ANEXO IV - Preencher'!C132</f>
        <v>HOSPITAL PELÓPIDAS SILVEIRA</v>
      </c>
      <c r="C123" s="4" t="str">
        <f>'[1]TCE - ANEXO IV - Preencher'!E132</f>
        <v>3.12 - Material Hospitalar</v>
      </c>
      <c r="D123" s="3">
        <f>'[1]TCE - ANEXO IV - Preencher'!F132</f>
        <v>4737413000104</v>
      </c>
      <c r="E123" s="5" t="str">
        <f>'[1]TCE - ANEXO IV - Preencher'!G132</f>
        <v>CICLO MED DO BRASIL  LTDA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000020867</v>
      </c>
      <c r="I123" s="6">
        <f>IF('[1]TCE - ANEXO IV - Preencher'!K132="","",'[1]TCE - ANEXO IV - Preencher'!K132)</f>
        <v>44363</v>
      </c>
      <c r="J123" s="5" t="str">
        <f>'[1]TCE - ANEXO IV - Preencher'!L132</f>
        <v>41210604737413000104550010000208671417159099</v>
      </c>
      <c r="K123" s="5" t="str">
        <f>IF(F123="B",LEFT('[1]TCE - ANEXO IV - Preencher'!M132,2),IF(F123="S",LEFT('[1]TCE - ANEXO IV - Preencher'!M132,7),IF('[1]TCE - ANEXO IV - Preencher'!H132="","")))</f>
        <v>41</v>
      </c>
      <c r="L123" s="7">
        <f>'[1]TCE - ANEXO IV - Preencher'!N132</f>
        <v>2500</v>
      </c>
    </row>
    <row r="124" spans="1:12" s="8" customFormat="1" ht="19.5" customHeight="1">
      <c r="A124" s="3">
        <f>IFERROR(VLOOKUP(B124,'[1]DADOS (OCULTAR)'!$P$3:$R$56,3,0),"")</f>
        <v>10988301000633</v>
      </c>
      <c r="B124" s="4" t="str">
        <f>'[1]TCE - ANEXO IV - Preencher'!C133</f>
        <v>HOSPITAL PELÓPIDAS SILVEIRA</v>
      </c>
      <c r="C124" s="4" t="str">
        <f>'[1]TCE - ANEXO IV - Preencher'!E133</f>
        <v>3.12 - Material Hospitalar</v>
      </c>
      <c r="D124" s="3">
        <f>'[1]TCE - ANEXO IV - Preencher'!F133</f>
        <v>4737413000104</v>
      </c>
      <c r="E124" s="5" t="str">
        <f>'[1]TCE - ANEXO IV - Preencher'!G133</f>
        <v>CICLO MED DO BRASIL  LTDA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000020868</v>
      </c>
      <c r="I124" s="6">
        <f>IF('[1]TCE - ANEXO IV - Preencher'!K133="","",'[1]TCE - ANEXO IV - Preencher'!K133)</f>
        <v>44363</v>
      </c>
      <c r="J124" s="5" t="str">
        <f>'[1]TCE - ANEXO IV - Preencher'!L133</f>
        <v>41210604737413000104550010000208681163943750</v>
      </c>
      <c r="K124" s="5" t="str">
        <f>IF(F124="B",LEFT('[1]TCE - ANEXO IV - Preencher'!M133,2),IF(F124="S",LEFT('[1]TCE - ANEXO IV - Preencher'!M133,7),IF('[1]TCE - ANEXO IV - Preencher'!H133="","")))</f>
        <v>41</v>
      </c>
      <c r="L124" s="7">
        <f>'[1]TCE - ANEXO IV - Preencher'!N133</f>
        <v>2500</v>
      </c>
    </row>
    <row r="125" spans="1:12" s="8" customFormat="1" ht="19.5" customHeight="1">
      <c r="A125" s="3">
        <f>IFERROR(VLOOKUP(B125,'[1]DADOS (OCULTAR)'!$P$3:$R$56,3,0),"")</f>
        <v>10988301000633</v>
      </c>
      <c r="B125" s="4" t="str">
        <f>'[1]TCE - ANEXO IV - Preencher'!C134</f>
        <v>HOSPITAL PELÓPIDAS SILVEIRA</v>
      </c>
      <c r="C125" s="4" t="str">
        <f>'[1]TCE - ANEXO IV - Preencher'!E134</f>
        <v>3.12 - Material Hospitalar</v>
      </c>
      <c r="D125" s="3">
        <f>'[1]TCE - ANEXO IV - Preencher'!F134</f>
        <v>24436602000154</v>
      </c>
      <c r="E125" s="5" t="str">
        <f>'[1]TCE - ANEXO IV - Preencher'!G134</f>
        <v>ART CIRURGICA LTDA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89442</v>
      </c>
      <c r="I125" s="6">
        <f>IF('[1]TCE - ANEXO IV - Preencher'!K134="","",'[1]TCE - ANEXO IV - Preencher'!K134)</f>
        <v>44364</v>
      </c>
      <c r="J125" s="5" t="str">
        <f>'[1]TCE - ANEXO IV - Preencher'!L134</f>
        <v>26210624436602000154550010000894421174220311</v>
      </c>
      <c r="K125" s="5" t="str">
        <f>IF(F125="B",LEFT('[1]TCE - ANEXO IV - Preencher'!M134,2),IF(F125="S",LEFT('[1]TCE - ANEXO IV - Preencher'!M134,7),IF('[1]TCE - ANEXO IV - Preencher'!H134="","")))</f>
        <v>26</v>
      </c>
      <c r="L125" s="7">
        <f>'[1]TCE - ANEXO IV - Preencher'!N134</f>
        <v>120</v>
      </c>
    </row>
    <row r="126" spans="1:12" s="8" customFormat="1" ht="19.5" customHeight="1">
      <c r="A126" s="3">
        <f>IFERROR(VLOOKUP(B126,'[1]DADOS (OCULTAR)'!$P$3:$R$56,3,0),"")</f>
        <v>10988301000633</v>
      </c>
      <c r="B126" s="4" t="str">
        <f>'[1]TCE - ANEXO IV - Preencher'!C135</f>
        <v>HOSPITAL PELÓPIDAS SILVEIRA</v>
      </c>
      <c r="C126" s="4" t="str">
        <f>'[1]TCE - ANEXO IV - Preencher'!E135</f>
        <v>3.12 - Material Hospitalar</v>
      </c>
      <c r="D126" s="3">
        <f>'[1]TCE - ANEXO IV - Preencher'!F135</f>
        <v>24436602000154</v>
      </c>
      <c r="E126" s="5" t="str">
        <f>'[1]TCE - ANEXO IV - Preencher'!G135</f>
        <v>ART CIRURGICA LTDA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89446</v>
      </c>
      <c r="I126" s="6">
        <f>IF('[1]TCE - ANEXO IV - Preencher'!K135="","",'[1]TCE - ANEXO IV - Preencher'!K135)</f>
        <v>44364</v>
      </c>
      <c r="J126" s="5" t="str">
        <f>'[1]TCE - ANEXO IV - Preencher'!L135</f>
        <v>26210624436602000154550010000894461175153617</v>
      </c>
      <c r="K126" s="5" t="str">
        <f>IF(F126="B",LEFT('[1]TCE - ANEXO IV - Preencher'!M135,2),IF(F126="S",LEFT('[1]TCE - ANEXO IV - Preencher'!M135,7),IF('[1]TCE - ANEXO IV - Preencher'!H135="","")))</f>
        <v>26</v>
      </c>
      <c r="L126" s="7">
        <f>'[1]TCE - ANEXO IV - Preencher'!N135</f>
        <v>600</v>
      </c>
    </row>
    <row r="127" spans="1:12" s="8" customFormat="1" ht="19.5" customHeight="1">
      <c r="A127" s="3">
        <f>IFERROR(VLOOKUP(B127,'[1]DADOS (OCULTAR)'!$P$3:$R$56,3,0),"")</f>
        <v>10988301000633</v>
      </c>
      <c r="B127" s="4" t="str">
        <f>'[1]TCE - ANEXO IV - Preencher'!C136</f>
        <v>HOSPITAL PELÓPIDAS SILVEIRA</v>
      </c>
      <c r="C127" s="4" t="str">
        <f>'[1]TCE - ANEXO IV - Preencher'!E136</f>
        <v>3.12 - Material Hospitalar</v>
      </c>
      <c r="D127" s="3">
        <f>'[1]TCE - ANEXO IV - Preencher'!F136</f>
        <v>24436602000154</v>
      </c>
      <c r="E127" s="5" t="str">
        <f>'[1]TCE - ANEXO IV - Preencher'!G136</f>
        <v>ART CIRURGICA LTDA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89439</v>
      </c>
      <c r="I127" s="6">
        <f>IF('[1]TCE - ANEXO IV - Preencher'!K136="","",'[1]TCE - ANEXO IV - Preencher'!K136)</f>
        <v>44364</v>
      </c>
      <c r="J127" s="5" t="str">
        <f>'[1]TCE - ANEXO IV - Preencher'!L136</f>
        <v>26210624436602000154550010000894391174115105</v>
      </c>
      <c r="K127" s="5" t="str">
        <f>IF(F127="B",LEFT('[1]TCE - ANEXO IV - Preencher'!M136,2),IF(F127="S",LEFT('[1]TCE - ANEXO IV - Preencher'!M136,7),IF('[1]TCE - ANEXO IV - Preencher'!H136="","")))</f>
        <v>26</v>
      </c>
      <c r="L127" s="7">
        <f>'[1]TCE - ANEXO IV - Preencher'!N136</f>
        <v>60</v>
      </c>
    </row>
    <row r="128" spans="1:12" s="8" customFormat="1" ht="19.5" customHeight="1">
      <c r="A128" s="3">
        <f>IFERROR(VLOOKUP(B128,'[1]DADOS (OCULTAR)'!$P$3:$R$56,3,0),"")</f>
        <v>10988301000633</v>
      </c>
      <c r="B128" s="4" t="str">
        <f>'[1]TCE - ANEXO IV - Preencher'!C137</f>
        <v>HOSPITAL PELÓPIDAS SILVEIRA</v>
      </c>
      <c r="C128" s="4" t="str">
        <f>'[1]TCE - ANEXO IV - Preencher'!E137</f>
        <v>3.12 - Material Hospitalar</v>
      </c>
      <c r="D128" s="3">
        <f>'[1]TCE - ANEXO IV - Preencher'!F137</f>
        <v>24436602000154</v>
      </c>
      <c r="E128" s="5" t="str">
        <f>'[1]TCE - ANEXO IV - Preencher'!G137</f>
        <v>ART CIRURGICA LTDA</v>
      </c>
      <c r="F128" s="5" t="str">
        <f>'[1]TCE - ANEXO IV - Preencher'!H137</f>
        <v>B</v>
      </c>
      <c r="G128" s="5" t="str">
        <f>'[1]TCE - ANEXO IV - Preencher'!I137</f>
        <v>S</v>
      </c>
      <c r="H128" s="5" t="str">
        <f>'[1]TCE - ANEXO IV - Preencher'!J137</f>
        <v>89438</v>
      </c>
      <c r="I128" s="6">
        <f>IF('[1]TCE - ANEXO IV - Preencher'!K137="","",'[1]TCE - ANEXO IV - Preencher'!K137)</f>
        <v>44364</v>
      </c>
      <c r="J128" s="5" t="str">
        <f>'[1]TCE - ANEXO IV - Preencher'!L137</f>
        <v>26210624436602000154550010000894381174054443</v>
      </c>
      <c r="K128" s="5" t="str">
        <f>IF(F128="B",LEFT('[1]TCE - ANEXO IV - Preencher'!M137,2),IF(F128="S",LEFT('[1]TCE - ANEXO IV - Preencher'!M137,7),IF('[1]TCE - ANEXO IV - Preencher'!H137="","")))</f>
        <v>26</v>
      </c>
      <c r="L128" s="7">
        <f>'[1]TCE - ANEXO IV - Preencher'!N137</f>
        <v>60</v>
      </c>
    </row>
    <row r="129" spans="1:12" s="8" customFormat="1" ht="19.5" customHeight="1">
      <c r="A129" s="3">
        <f>IFERROR(VLOOKUP(B129,'[1]DADOS (OCULTAR)'!$P$3:$R$56,3,0),"")</f>
        <v>10988301000633</v>
      </c>
      <c r="B129" s="4" t="str">
        <f>'[1]TCE - ANEXO IV - Preencher'!C138</f>
        <v>HOSPITAL PELÓPIDAS SILVEIRA</v>
      </c>
      <c r="C129" s="4" t="str">
        <f>'[1]TCE - ANEXO IV - Preencher'!E138</f>
        <v>3.12 - Material Hospitalar</v>
      </c>
      <c r="D129" s="3">
        <f>'[1]TCE - ANEXO IV - Preencher'!F138</f>
        <v>24436602000154</v>
      </c>
      <c r="E129" s="5" t="str">
        <f>'[1]TCE - ANEXO IV - Preencher'!G138</f>
        <v>ART CIRURGICA LTDA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89437</v>
      </c>
      <c r="I129" s="6">
        <f>IF('[1]TCE - ANEXO IV - Preencher'!K138="","",'[1]TCE - ANEXO IV - Preencher'!K138)</f>
        <v>44364</v>
      </c>
      <c r="J129" s="5" t="str">
        <f>'[1]TCE - ANEXO IV - Preencher'!L138</f>
        <v>26210624436602000154550010000894371174033252</v>
      </c>
      <c r="K129" s="5" t="str">
        <f>IF(F129="B",LEFT('[1]TCE - ANEXO IV - Preencher'!M138,2),IF(F129="S",LEFT('[1]TCE - ANEXO IV - Preencher'!M138,7),IF('[1]TCE - ANEXO IV - Preencher'!H138="","")))</f>
        <v>26</v>
      </c>
      <c r="L129" s="7">
        <f>'[1]TCE - ANEXO IV - Preencher'!N138</f>
        <v>60</v>
      </c>
    </row>
    <row r="130" spans="1:12" s="8" customFormat="1" ht="19.5" customHeight="1">
      <c r="A130" s="3">
        <f>IFERROR(VLOOKUP(B130,'[1]DADOS (OCULTAR)'!$P$3:$R$56,3,0),"")</f>
        <v>10988301000633</v>
      </c>
      <c r="B130" s="4" t="str">
        <f>'[1]TCE - ANEXO IV - Preencher'!C139</f>
        <v>HOSPITAL PELÓPIDAS SILVEIRA</v>
      </c>
      <c r="C130" s="4" t="str">
        <f>'[1]TCE - ANEXO IV - Preencher'!E139</f>
        <v>3.12 - Material Hospitalar</v>
      </c>
      <c r="D130" s="3">
        <f>'[1]TCE - ANEXO IV - Preencher'!F139</f>
        <v>24436602000154</v>
      </c>
      <c r="E130" s="5" t="str">
        <f>'[1]TCE - ANEXO IV - Preencher'!G139</f>
        <v>ART CIRURGICA LTDA</v>
      </c>
      <c r="F130" s="5" t="str">
        <f>'[1]TCE - ANEXO IV - Preencher'!H139</f>
        <v>B</v>
      </c>
      <c r="G130" s="5" t="str">
        <f>'[1]TCE - ANEXO IV - Preencher'!I139</f>
        <v>S</v>
      </c>
      <c r="H130" s="5" t="str">
        <f>'[1]TCE - ANEXO IV - Preencher'!J139</f>
        <v>89434</v>
      </c>
      <c r="I130" s="6">
        <f>IF('[1]TCE - ANEXO IV - Preencher'!K139="","",'[1]TCE - ANEXO IV - Preencher'!K139)</f>
        <v>44364</v>
      </c>
      <c r="J130" s="5" t="str">
        <f>'[1]TCE - ANEXO IV - Preencher'!L139</f>
        <v>26210624436602000154550010000894341173925743</v>
      </c>
      <c r="K130" s="5" t="str">
        <f>IF(F130="B",LEFT('[1]TCE - ANEXO IV - Preencher'!M139,2),IF(F130="S",LEFT('[1]TCE - ANEXO IV - Preencher'!M139,7),IF('[1]TCE - ANEXO IV - Preencher'!H139="","")))</f>
        <v>26</v>
      </c>
      <c r="L130" s="7">
        <f>'[1]TCE - ANEXO IV - Preencher'!N139</f>
        <v>1540</v>
      </c>
    </row>
    <row r="131" spans="1:12" s="8" customFormat="1" ht="19.5" customHeight="1">
      <c r="A131" s="3">
        <f>IFERROR(VLOOKUP(B131,'[1]DADOS (OCULTAR)'!$P$3:$R$56,3,0),"")</f>
        <v>10988301000633</v>
      </c>
      <c r="B131" s="4" t="str">
        <f>'[1]TCE - ANEXO IV - Preencher'!C140</f>
        <v>HOSPITAL PELÓPIDAS SILVEIRA</v>
      </c>
      <c r="C131" s="4" t="str">
        <f>'[1]TCE - ANEXO IV - Preencher'!E140</f>
        <v>3.12 - Material Hospitalar</v>
      </c>
      <c r="D131" s="3">
        <f>'[1]TCE - ANEXO IV - Preencher'!F140</f>
        <v>24436602000154</v>
      </c>
      <c r="E131" s="5" t="str">
        <f>'[1]TCE - ANEXO IV - Preencher'!G140</f>
        <v>ART CIRURGICA LTDA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89443</v>
      </c>
      <c r="I131" s="6">
        <f>IF('[1]TCE - ANEXO IV - Preencher'!K140="","",'[1]TCE - ANEXO IV - Preencher'!K140)</f>
        <v>44364</v>
      </c>
      <c r="J131" s="5" t="str">
        <f>'[1]TCE - ANEXO IV - Preencher'!L140</f>
        <v>26210624436602000154550010000894431175058680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560</v>
      </c>
    </row>
    <row r="132" spans="1:12" s="8" customFormat="1" ht="19.5" customHeight="1">
      <c r="A132" s="3">
        <f>IFERROR(VLOOKUP(B132,'[1]DADOS (OCULTAR)'!$P$3:$R$56,3,0),"")</f>
        <v>10988301000633</v>
      </c>
      <c r="B132" s="4" t="str">
        <f>'[1]TCE - ANEXO IV - Preencher'!C141</f>
        <v>HOSPITAL PELÓPIDAS SILVEIRA</v>
      </c>
      <c r="C132" s="4" t="str">
        <f>'[1]TCE - ANEXO IV - Preencher'!E141</f>
        <v>3.12 - Material Hospitalar</v>
      </c>
      <c r="D132" s="3">
        <f>'[1]TCE - ANEXO IV - Preencher'!F141</f>
        <v>24436602000154</v>
      </c>
      <c r="E132" s="5" t="str">
        <f>'[1]TCE - ANEXO IV - Preencher'!G141</f>
        <v>ART CIRURGICA LTDA</v>
      </c>
      <c r="F132" s="5" t="str">
        <f>'[1]TCE - ANEXO IV - Preencher'!H141</f>
        <v>B</v>
      </c>
      <c r="G132" s="5" t="str">
        <f>'[1]TCE - ANEXO IV - Preencher'!I141</f>
        <v>S</v>
      </c>
      <c r="H132" s="5" t="str">
        <f>'[1]TCE - ANEXO IV - Preencher'!J141</f>
        <v>89440</v>
      </c>
      <c r="I132" s="6">
        <f>IF('[1]TCE - ANEXO IV - Preencher'!K141="","",'[1]TCE - ANEXO IV - Preencher'!K141)</f>
        <v>44364</v>
      </c>
      <c r="J132" s="5" t="str">
        <f>'[1]TCE - ANEXO IV - Preencher'!L141</f>
        <v>26210624436602000154550010000894401174137509</v>
      </c>
      <c r="K132" s="5" t="str">
        <f>IF(F132="B",LEFT('[1]TCE - ANEXO IV - Preencher'!M141,2),IF(F132="S",LEFT('[1]TCE - ANEXO IV - Preencher'!M141,7),IF('[1]TCE - ANEXO IV - Preencher'!H141="","")))</f>
        <v>26</v>
      </c>
      <c r="L132" s="7">
        <f>'[1]TCE - ANEXO IV - Preencher'!N141</f>
        <v>980</v>
      </c>
    </row>
    <row r="133" spans="1:12" s="8" customFormat="1" ht="19.5" customHeight="1">
      <c r="A133" s="3">
        <f>IFERROR(VLOOKUP(B133,'[1]DADOS (OCULTAR)'!$P$3:$R$56,3,0),"")</f>
        <v>10988301000633</v>
      </c>
      <c r="B133" s="4" t="str">
        <f>'[1]TCE - ANEXO IV - Preencher'!C142</f>
        <v>HOSPITAL PELÓPIDAS SILVEIRA</v>
      </c>
      <c r="C133" s="4" t="str">
        <f>'[1]TCE - ANEXO IV - Preencher'!E142</f>
        <v>3.12 - Material Hospitalar</v>
      </c>
      <c r="D133" s="3">
        <f>'[1]TCE - ANEXO IV - Preencher'!F142</f>
        <v>24436602000154</v>
      </c>
      <c r="E133" s="5" t="str">
        <f>'[1]TCE - ANEXO IV - Preencher'!G142</f>
        <v>ART CIRURGICA LTDA</v>
      </c>
      <c r="F133" s="5" t="str">
        <f>'[1]TCE - ANEXO IV - Preencher'!H142</f>
        <v>B</v>
      </c>
      <c r="G133" s="5" t="str">
        <f>'[1]TCE - ANEXO IV - Preencher'!I142</f>
        <v>S</v>
      </c>
      <c r="H133" s="5" t="str">
        <f>'[1]TCE - ANEXO IV - Preencher'!J142</f>
        <v>89427</v>
      </c>
      <c r="I133" s="6">
        <f>IF('[1]TCE - ANEXO IV - Preencher'!K142="","",'[1]TCE - ANEXO IV - Preencher'!K142)</f>
        <v>44364</v>
      </c>
      <c r="J133" s="5" t="str">
        <f>'[1]TCE - ANEXO IV - Preencher'!L142</f>
        <v>26210624436602000154550010000894271174822188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220</v>
      </c>
    </row>
    <row r="134" spans="1:12" s="8" customFormat="1" ht="19.5" customHeight="1">
      <c r="A134" s="3">
        <f>IFERROR(VLOOKUP(B134,'[1]DADOS (OCULTAR)'!$P$3:$R$56,3,0),"")</f>
        <v>10988301000633</v>
      </c>
      <c r="B134" s="4" t="str">
        <f>'[1]TCE - ANEXO IV - Preencher'!C143</f>
        <v>HOSPITAL PELÓPIDAS SILVEIRA</v>
      </c>
      <c r="C134" s="4" t="str">
        <f>'[1]TCE - ANEXO IV - Preencher'!E143</f>
        <v>3.12 - Material Hospitalar</v>
      </c>
      <c r="D134" s="3">
        <f>'[1]TCE - ANEXO IV - Preencher'!F143</f>
        <v>24436602000154</v>
      </c>
      <c r="E134" s="5" t="str">
        <f>'[1]TCE - ANEXO IV - Preencher'!G143</f>
        <v>ART CIRURGICA LTDA</v>
      </c>
      <c r="F134" s="5" t="str">
        <f>'[1]TCE - ANEXO IV - Preencher'!H143</f>
        <v>B</v>
      </c>
      <c r="G134" s="5" t="str">
        <f>'[1]TCE - ANEXO IV - Preencher'!I143</f>
        <v>S</v>
      </c>
      <c r="H134" s="5" t="str">
        <f>'[1]TCE - ANEXO IV - Preencher'!J143</f>
        <v>89436</v>
      </c>
      <c r="I134" s="6">
        <f>IF('[1]TCE - ANEXO IV - Preencher'!K143="","",'[1]TCE - ANEXO IV - Preencher'!K143)</f>
        <v>44364</v>
      </c>
      <c r="J134" s="5" t="str">
        <f>'[1]TCE - ANEXO IV - Preencher'!L143</f>
        <v>26210624436602000154550010000894361174012533</v>
      </c>
      <c r="K134" s="5" t="str">
        <f>IF(F134="B",LEFT('[1]TCE - ANEXO IV - Preencher'!M143,2),IF(F134="S",LEFT('[1]TCE - ANEXO IV - Preencher'!M143,7),IF('[1]TCE - ANEXO IV - Preencher'!H143="","")))</f>
        <v>26</v>
      </c>
      <c r="L134" s="7">
        <f>'[1]TCE - ANEXO IV - Preencher'!N143</f>
        <v>220</v>
      </c>
    </row>
    <row r="135" spans="1:12" s="8" customFormat="1" ht="19.5" customHeight="1">
      <c r="A135" s="3">
        <f>IFERROR(VLOOKUP(B135,'[1]DADOS (OCULTAR)'!$P$3:$R$56,3,0),"")</f>
        <v>10988301000633</v>
      </c>
      <c r="B135" s="4" t="str">
        <f>'[1]TCE - ANEXO IV - Preencher'!C144</f>
        <v>HOSPITAL PELÓPIDAS SILVEIRA</v>
      </c>
      <c r="C135" s="4" t="str">
        <f>'[1]TCE - ANEXO IV - Preencher'!E144</f>
        <v>3.12 - Material Hospitalar</v>
      </c>
      <c r="D135" s="3">
        <f>'[1]TCE - ANEXO IV - Preencher'!F144</f>
        <v>24436602000154</v>
      </c>
      <c r="E135" s="5" t="str">
        <f>'[1]TCE - ANEXO IV - Preencher'!G144</f>
        <v>ART CIRURGICA LTDA</v>
      </c>
      <c r="F135" s="5" t="str">
        <f>'[1]TCE - ANEXO IV - Preencher'!H144</f>
        <v>B</v>
      </c>
      <c r="G135" s="5" t="str">
        <f>'[1]TCE - ANEXO IV - Preencher'!I144</f>
        <v>S</v>
      </c>
      <c r="H135" s="5" t="str">
        <f>'[1]TCE - ANEXO IV - Preencher'!J144</f>
        <v>89432</v>
      </c>
      <c r="I135" s="6">
        <f>IF('[1]TCE - ANEXO IV - Preencher'!K144="","",'[1]TCE - ANEXO IV - Preencher'!K144)</f>
        <v>44364</v>
      </c>
      <c r="J135" s="5" t="str">
        <f>'[1]TCE - ANEXO IV - Preencher'!L144</f>
        <v>26210624436602000154550010000894321173842835</v>
      </c>
      <c r="K135" s="5" t="str">
        <f>IF(F135="B",LEFT('[1]TCE - ANEXO IV - Preencher'!M144,2),IF(F135="S",LEFT('[1]TCE - ANEXO IV - Preencher'!M144,7),IF('[1]TCE - ANEXO IV - Preencher'!H144="","")))</f>
        <v>26</v>
      </c>
      <c r="L135" s="7">
        <f>'[1]TCE - ANEXO IV - Preencher'!N144</f>
        <v>820</v>
      </c>
    </row>
    <row r="136" spans="1:12" s="8" customFormat="1" ht="19.5" customHeight="1">
      <c r="A136" s="3">
        <f>IFERROR(VLOOKUP(B136,'[1]DADOS (OCULTAR)'!$P$3:$R$56,3,0),"")</f>
        <v>10988301000633</v>
      </c>
      <c r="B136" s="4" t="str">
        <f>'[1]TCE - ANEXO IV - Preencher'!C145</f>
        <v>HOSPITAL PELÓPIDAS SILVEIRA</v>
      </c>
      <c r="C136" s="4" t="str">
        <f>'[1]TCE - ANEXO IV - Preencher'!E145</f>
        <v>3.12 - Material Hospitalar</v>
      </c>
      <c r="D136" s="3">
        <f>'[1]TCE - ANEXO IV - Preencher'!F145</f>
        <v>24436602000154</v>
      </c>
      <c r="E136" s="5" t="str">
        <f>'[1]TCE - ANEXO IV - Preencher'!G145</f>
        <v>ART CIRURGICA LTDA</v>
      </c>
      <c r="F136" s="5" t="str">
        <f>'[1]TCE - ANEXO IV - Preencher'!H145</f>
        <v>B</v>
      </c>
      <c r="G136" s="5" t="str">
        <f>'[1]TCE - ANEXO IV - Preencher'!I145</f>
        <v>S</v>
      </c>
      <c r="H136" s="5" t="str">
        <f>'[1]TCE - ANEXO IV - Preencher'!J145</f>
        <v>89430</v>
      </c>
      <c r="I136" s="6">
        <f>IF('[1]TCE - ANEXO IV - Preencher'!K145="","",'[1]TCE - ANEXO IV - Preencher'!K145)</f>
        <v>44364</v>
      </c>
      <c r="J136" s="5" t="str">
        <f>'[1]TCE - ANEXO IV - Preencher'!L145</f>
        <v>26210624436602000154550010000894301173758570</v>
      </c>
      <c r="K136" s="5" t="str">
        <f>IF(F136="B",LEFT('[1]TCE - ANEXO IV - Preencher'!M145,2),IF(F136="S",LEFT('[1]TCE - ANEXO IV - Preencher'!M145,7),IF('[1]TCE - ANEXO IV - Preencher'!H145="","")))</f>
        <v>26</v>
      </c>
      <c r="L136" s="7">
        <f>'[1]TCE - ANEXO IV - Preencher'!N145</f>
        <v>1740</v>
      </c>
    </row>
    <row r="137" spans="1:12" s="8" customFormat="1" ht="19.5" customHeight="1">
      <c r="A137" s="3">
        <f>IFERROR(VLOOKUP(B137,'[1]DADOS (OCULTAR)'!$P$3:$R$56,3,0),"")</f>
        <v>10988301000633</v>
      </c>
      <c r="B137" s="4" t="str">
        <f>'[1]TCE - ANEXO IV - Preencher'!C146</f>
        <v>HOSPITAL PELÓPIDAS SILVEIRA</v>
      </c>
      <c r="C137" s="4" t="str">
        <f>'[1]TCE - ANEXO IV - Preencher'!E146</f>
        <v>3.12 - Material Hospitalar</v>
      </c>
      <c r="D137" s="3">
        <f>'[1]TCE - ANEXO IV - Preencher'!F146</f>
        <v>24436602000154</v>
      </c>
      <c r="E137" s="5" t="str">
        <f>'[1]TCE - ANEXO IV - Preencher'!G146</f>
        <v>ART CIRURGICA LTDA</v>
      </c>
      <c r="F137" s="5" t="str">
        <f>'[1]TCE - ANEXO IV - Preencher'!H146</f>
        <v>B</v>
      </c>
      <c r="G137" s="5" t="str">
        <f>'[1]TCE - ANEXO IV - Preencher'!I146</f>
        <v>S</v>
      </c>
      <c r="H137" s="5" t="str">
        <f>'[1]TCE - ANEXO IV - Preencher'!J146</f>
        <v>89429</v>
      </c>
      <c r="I137" s="6">
        <f>IF('[1]TCE - ANEXO IV - Preencher'!K146="","",'[1]TCE - ANEXO IV - Preencher'!K146)</f>
        <v>44364</v>
      </c>
      <c r="J137" s="5" t="str">
        <f>'[1]TCE - ANEXO IV - Preencher'!L146</f>
        <v>26210624436602000154550010000894291173737467</v>
      </c>
      <c r="K137" s="5" t="str">
        <f>IF(F137="B",LEFT('[1]TCE - ANEXO IV - Preencher'!M146,2),IF(F137="S",LEFT('[1]TCE - ANEXO IV - Preencher'!M146,7),IF('[1]TCE - ANEXO IV - Preencher'!H146="","")))</f>
        <v>26</v>
      </c>
      <c r="L137" s="7">
        <f>'[1]TCE - ANEXO IV - Preencher'!N146</f>
        <v>600</v>
      </c>
    </row>
    <row r="138" spans="1:12" s="8" customFormat="1" ht="19.5" customHeight="1">
      <c r="A138" s="3">
        <f>IFERROR(VLOOKUP(B138,'[1]DADOS (OCULTAR)'!$P$3:$R$56,3,0),"")</f>
        <v>10988301000633</v>
      </c>
      <c r="B138" s="4" t="str">
        <f>'[1]TCE - ANEXO IV - Preencher'!C147</f>
        <v>HOSPITAL PELÓPIDAS SILVEIRA</v>
      </c>
      <c r="C138" s="4" t="str">
        <f>'[1]TCE - ANEXO IV - Preencher'!E147</f>
        <v>3.12 - Material Hospitalar</v>
      </c>
      <c r="D138" s="3">
        <f>'[1]TCE - ANEXO IV - Preencher'!F147</f>
        <v>24436602000154</v>
      </c>
      <c r="E138" s="5" t="str">
        <f>'[1]TCE - ANEXO IV - Preencher'!G147</f>
        <v>ART CIRURGICA LTDA</v>
      </c>
      <c r="F138" s="5" t="str">
        <f>'[1]TCE - ANEXO IV - Preencher'!H147</f>
        <v>B</v>
      </c>
      <c r="G138" s="5" t="str">
        <f>'[1]TCE - ANEXO IV - Preencher'!I147</f>
        <v>S</v>
      </c>
      <c r="H138" s="5" t="str">
        <f>'[1]TCE - ANEXO IV - Preencher'!J147</f>
        <v>89428</v>
      </c>
      <c r="I138" s="6">
        <f>IF('[1]TCE - ANEXO IV - Preencher'!K147="","",'[1]TCE - ANEXO IV - Preencher'!K147)</f>
        <v>44364</v>
      </c>
      <c r="J138" s="5" t="str">
        <f>'[1]TCE - ANEXO IV - Preencher'!L147</f>
        <v>26210624436602000154550010000894281173718449</v>
      </c>
      <c r="K138" s="5" t="str">
        <f>IF(F138="B",LEFT('[1]TCE - ANEXO IV - Preencher'!M147,2),IF(F138="S",LEFT('[1]TCE - ANEXO IV - Preencher'!M147,7),IF('[1]TCE - ANEXO IV - Preencher'!H147="","")))</f>
        <v>26</v>
      </c>
      <c r="L138" s="7">
        <f>'[1]TCE - ANEXO IV - Preencher'!N147</f>
        <v>440</v>
      </c>
    </row>
    <row r="139" spans="1:12" s="8" customFormat="1" ht="19.5" customHeight="1">
      <c r="A139" s="3">
        <f>IFERROR(VLOOKUP(B139,'[1]DADOS (OCULTAR)'!$P$3:$R$56,3,0),"")</f>
        <v>10988301000633</v>
      </c>
      <c r="B139" s="4" t="str">
        <f>'[1]TCE - ANEXO IV - Preencher'!C148</f>
        <v>HOSPITAL PELÓPIDAS SILVEIRA</v>
      </c>
      <c r="C139" s="4" t="str">
        <f>'[1]TCE - ANEXO IV - Preencher'!E148</f>
        <v>3.12 - Material Hospitalar</v>
      </c>
      <c r="D139" s="3">
        <f>'[1]TCE - ANEXO IV - Preencher'!F148</f>
        <v>24436602000154</v>
      </c>
      <c r="E139" s="5" t="str">
        <f>'[1]TCE - ANEXO IV - Preencher'!G148</f>
        <v>ART CIRURGICA LTDA</v>
      </c>
      <c r="F139" s="5" t="str">
        <f>'[1]TCE - ANEXO IV - Preencher'!H148</f>
        <v>B</v>
      </c>
      <c r="G139" s="5" t="str">
        <f>'[1]TCE - ANEXO IV - Preencher'!I148</f>
        <v>S</v>
      </c>
      <c r="H139" s="5" t="str">
        <f>'[1]TCE - ANEXO IV - Preencher'!J148</f>
        <v>89433</v>
      </c>
      <c r="I139" s="6">
        <f>IF('[1]TCE - ANEXO IV - Preencher'!K148="","",'[1]TCE - ANEXO IV - Preencher'!K148)</f>
        <v>44364</v>
      </c>
      <c r="J139" s="5" t="str">
        <f>'[1]TCE - ANEXO IV - Preencher'!L148</f>
        <v>26210624436602000154550010000894331173904234</v>
      </c>
      <c r="K139" s="5" t="str">
        <f>IF(F139="B",LEFT('[1]TCE - ANEXO IV - Preencher'!M148,2),IF(F139="S",LEFT('[1]TCE - ANEXO IV - Preencher'!M148,7),IF('[1]TCE - ANEXO IV - Preencher'!H148="","")))</f>
        <v>26</v>
      </c>
      <c r="L139" s="7">
        <f>'[1]TCE - ANEXO IV - Preencher'!N148</f>
        <v>120</v>
      </c>
    </row>
    <row r="140" spans="1:12" s="8" customFormat="1" ht="19.5" customHeight="1">
      <c r="A140" s="3">
        <f>IFERROR(VLOOKUP(B140,'[1]DADOS (OCULTAR)'!$P$3:$R$56,3,0),"")</f>
        <v>10988301000633</v>
      </c>
      <c r="B140" s="4" t="str">
        <f>'[1]TCE - ANEXO IV - Preencher'!C149</f>
        <v>HOSPITAL PELÓPIDAS SILVEIRA</v>
      </c>
      <c r="C140" s="4" t="str">
        <f>'[1]TCE - ANEXO IV - Preencher'!E149</f>
        <v>3.12 - Material Hospitalar</v>
      </c>
      <c r="D140" s="3">
        <f>'[1]TCE - ANEXO IV - Preencher'!F149</f>
        <v>24436602000154</v>
      </c>
      <c r="E140" s="5" t="str">
        <f>'[1]TCE - ANEXO IV - Preencher'!G149</f>
        <v>ART CIRURGICA LTDA</v>
      </c>
      <c r="F140" s="5" t="str">
        <f>'[1]TCE - ANEXO IV - Preencher'!H149</f>
        <v>B</v>
      </c>
      <c r="G140" s="5" t="str">
        <f>'[1]TCE - ANEXO IV - Preencher'!I149</f>
        <v>S</v>
      </c>
      <c r="H140" s="5" t="str">
        <f>'[1]TCE - ANEXO IV - Preencher'!J149</f>
        <v>89425</v>
      </c>
      <c r="I140" s="6">
        <f>IF('[1]TCE - ANEXO IV - Preencher'!K149="","",'[1]TCE - ANEXO IV - Preencher'!K149)</f>
        <v>44364</v>
      </c>
      <c r="J140" s="5" t="str">
        <f>'[1]TCE - ANEXO IV - Preencher'!L149</f>
        <v>26210624436602000154550010000894251174722731</v>
      </c>
      <c r="K140" s="5" t="str">
        <f>IF(F140="B",LEFT('[1]TCE - ANEXO IV - Preencher'!M149,2),IF(F140="S",LEFT('[1]TCE - ANEXO IV - Preencher'!M149,7),IF('[1]TCE - ANEXO IV - Preencher'!H149="","")))</f>
        <v>26</v>
      </c>
      <c r="L140" s="7">
        <f>'[1]TCE - ANEXO IV - Preencher'!N149</f>
        <v>1260</v>
      </c>
    </row>
    <row r="141" spans="1:12" s="8" customFormat="1" ht="19.5" customHeight="1">
      <c r="A141" s="3">
        <f>IFERROR(VLOOKUP(B141,'[1]DADOS (OCULTAR)'!$P$3:$R$56,3,0),"")</f>
        <v>10988301000633</v>
      </c>
      <c r="B141" s="4" t="str">
        <f>'[1]TCE - ANEXO IV - Preencher'!C150</f>
        <v>HOSPITAL PELÓPIDAS SILVEIRA</v>
      </c>
      <c r="C141" s="4" t="str">
        <f>'[1]TCE - ANEXO IV - Preencher'!E150</f>
        <v>3.12 - Material Hospitalar</v>
      </c>
      <c r="D141" s="3">
        <f>'[1]TCE - ANEXO IV - Preencher'!F150</f>
        <v>24436602000154</v>
      </c>
      <c r="E141" s="5" t="str">
        <f>'[1]TCE - ANEXO IV - Preencher'!G150</f>
        <v>ART CIRURGICA LTDA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89424</v>
      </c>
      <c r="I141" s="6">
        <f>IF('[1]TCE - ANEXO IV - Preencher'!K150="","",'[1]TCE - ANEXO IV - Preencher'!K150)</f>
        <v>44364</v>
      </c>
      <c r="J141" s="5" t="str">
        <f>'[1]TCE - ANEXO IV - Preencher'!L150</f>
        <v>26210624436602000154550010000894241174601295</v>
      </c>
      <c r="K141" s="5" t="str">
        <f>IF(F141="B",LEFT('[1]TCE - ANEXO IV - Preencher'!M150,2),IF(F141="S",LEFT('[1]TCE - ANEXO IV - Preencher'!M150,7),IF('[1]TCE - ANEXO IV - Preencher'!H150="","")))</f>
        <v>26</v>
      </c>
      <c r="L141" s="7">
        <f>'[1]TCE - ANEXO IV - Preencher'!N150</f>
        <v>600</v>
      </c>
    </row>
    <row r="142" spans="1:12" s="8" customFormat="1" ht="19.5" customHeight="1">
      <c r="A142" s="3">
        <f>IFERROR(VLOOKUP(B142,'[1]DADOS (OCULTAR)'!$P$3:$R$56,3,0),"")</f>
        <v>10988301000633</v>
      </c>
      <c r="B142" s="4" t="str">
        <f>'[1]TCE - ANEXO IV - Preencher'!C151</f>
        <v>HOSPITAL PELÓPIDAS SILVEIRA</v>
      </c>
      <c r="C142" s="4" t="str">
        <f>'[1]TCE - ANEXO IV - Preencher'!E151</f>
        <v>3.12 - Material Hospitalar</v>
      </c>
      <c r="D142" s="3">
        <f>'[1]TCE - ANEXO IV - Preencher'!F151</f>
        <v>24436602000154</v>
      </c>
      <c r="E142" s="5" t="str">
        <f>'[1]TCE - ANEXO IV - Preencher'!G151</f>
        <v>ART CIRURGICA LTDA</v>
      </c>
      <c r="F142" s="5" t="str">
        <f>'[1]TCE - ANEXO IV - Preencher'!H151</f>
        <v>B</v>
      </c>
      <c r="G142" s="5" t="str">
        <f>'[1]TCE - ANEXO IV - Preencher'!I151</f>
        <v>S</v>
      </c>
      <c r="H142" s="5" t="str">
        <f>'[1]TCE - ANEXO IV - Preencher'!J151</f>
        <v>89444</v>
      </c>
      <c r="I142" s="6">
        <f>IF('[1]TCE - ANEXO IV - Preencher'!K151="","",'[1]TCE - ANEXO IV - Preencher'!K151)</f>
        <v>44364</v>
      </c>
      <c r="J142" s="5" t="str">
        <f>'[1]TCE - ANEXO IV - Preencher'!L151</f>
        <v>26210624436602000154550010000894441175116679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600</v>
      </c>
    </row>
    <row r="143" spans="1:12" s="8" customFormat="1" ht="19.5" customHeight="1">
      <c r="A143" s="3">
        <f>IFERROR(VLOOKUP(B143,'[1]DADOS (OCULTAR)'!$P$3:$R$56,3,0),"")</f>
        <v>10988301000633</v>
      </c>
      <c r="B143" s="4" t="str">
        <f>'[1]TCE - ANEXO IV - Preencher'!C152</f>
        <v>HOSPITAL PELÓPIDAS SILVEIRA</v>
      </c>
      <c r="C143" s="4" t="str">
        <f>'[1]TCE - ANEXO IV - Preencher'!E152</f>
        <v>3.12 - Material Hospitalar</v>
      </c>
      <c r="D143" s="3">
        <f>'[1]TCE - ANEXO IV - Preencher'!F152</f>
        <v>24436602000154</v>
      </c>
      <c r="E143" s="5" t="str">
        <f>'[1]TCE - ANEXO IV - Preencher'!G152</f>
        <v>ART CIRURGICA LTDA</v>
      </c>
      <c r="F143" s="5" t="str">
        <f>'[1]TCE - ANEXO IV - Preencher'!H152</f>
        <v>B</v>
      </c>
      <c r="G143" s="5" t="str">
        <f>'[1]TCE - ANEXO IV - Preencher'!I152</f>
        <v>S</v>
      </c>
      <c r="H143" s="5" t="str">
        <f>'[1]TCE - ANEXO IV - Preencher'!J152</f>
        <v>89441</v>
      </c>
      <c r="I143" s="6">
        <f>IF('[1]TCE - ANEXO IV - Preencher'!K152="","",'[1]TCE - ANEXO IV - Preencher'!K152)</f>
        <v>44364</v>
      </c>
      <c r="J143" s="5" t="str">
        <f>'[1]TCE - ANEXO IV - Preencher'!L152</f>
        <v>26210624436602000154550010000894411174201123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600</v>
      </c>
    </row>
    <row r="144" spans="1:12" s="8" customFormat="1" ht="19.5" customHeight="1">
      <c r="A144" s="3">
        <f>IFERROR(VLOOKUP(B144,'[1]DADOS (OCULTAR)'!$P$3:$R$56,3,0),"")</f>
        <v>10988301000633</v>
      </c>
      <c r="B144" s="4" t="str">
        <f>'[1]TCE - ANEXO IV - Preencher'!C153</f>
        <v>HOSPITAL PELÓPIDAS SILVEIRA</v>
      </c>
      <c r="C144" s="4" t="str">
        <f>'[1]TCE - ANEXO IV - Preencher'!E153</f>
        <v>3.12 - Material Hospitalar</v>
      </c>
      <c r="D144" s="3">
        <f>'[1]TCE - ANEXO IV - Preencher'!F153</f>
        <v>24436602000154</v>
      </c>
      <c r="E144" s="5" t="str">
        <f>'[1]TCE - ANEXO IV - Preencher'!G153</f>
        <v>ART CIRURGICA LTDA</v>
      </c>
      <c r="F144" s="5" t="str">
        <f>'[1]TCE - ANEXO IV - Preencher'!H153</f>
        <v>B</v>
      </c>
      <c r="G144" s="5" t="str">
        <f>'[1]TCE - ANEXO IV - Preencher'!I153</f>
        <v>S</v>
      </c>
      <c r="H144" s="5" t="str">
        <f>'[1]TCE - ANEXO IV - Preencher'!J153</f>
        <v>89435</v>
      </c>
      <c r="I144" s="6">
        <f>IF('[1]TCE - ANEXO IV - Preencher'!K153="","",'[1]TCE - ANEXO IV - Preencher'!K153)</f>
        <v>44364</v>
      </c>
      <c r="J144" s="5" t="str">
        <f>'[1]TCE - ANEXO IV - Preencher'!L153</f>
        <v>26210624436602000154550010000894351173947698</v>
      </c>
      <c r="K144" s="5" t="str">
        <f>IF(F144="B",LEFT('[1]TCE - ANEXO IV - Preencher'!M153,2),IF(F144="S",LEFT('[1]TCE - ANEXO IV - Preencher'!M153,7),IF('[1]TCE - ANEXO IV - Preencher'!H153="","")))</f>
        <v>26</v>
      </c>
      <c r="L144" s="7">
        <f>'[1]TCE - ANEXO IV - Preencher'!N153</f>
        <v>220</v>
      </c>
    </row>
    <row r="145" spans="1:12" s="8" customFormat="1" ht="19.5" customHeight="1">
      <c r="A145" s="3">
        <f>IFERROR(VLOOKUP(B145,'[1]DADOS (OCULTAR)'!$P$3:$R$56,3,0),"")</f>
        <v>10988301000633</v>
      </c>
      <c r="B145" s="4" t="str">
        <f>'[1]TCE - ANEXO IV - Preencher'!C154</f>
        <v>HOSPITAL PELÓPIDAS SILVEIRA</v>
      </c>
      <c r="C145" s="4" t="str">
        <f>'[1]TCE - ANEXO IV - Preencher'!E154</f>
        <v>3.12 - Material Hospitalar</v>
      </c>
      <c r="D145" s="3">
        <f>'[1]TCE - ANEXO IV - Preencher'!F154</f>
        <v>24436602000154</v>
      </c>
      <c r="E145" s="5" t="str">
        <f>'[1]TCE - ANEXO IV - Preencher'!G154</f>
        <v>ART CIRURGICA LTDA</v>
      </c>
      <c r="F145" s="5" t="str">
        <f>'[1]TCE - ANEXO IV - Preencher'!H154</f>
        <v>B</v>
      </c>
      <c r="G145" s="5" t="str">
        <f>'[1]TCE - ANEXO IV - Preencher'!I154</f>
        <v>S</v>
      </c>
      <c r="H145" s="5" t="str">
        <f>'[1]TCE - ANEXO IV - Preencher'!J154</f>
        <v>89426</v>
      </c>
      <c r="I145" s="6">
        <f>IF('[1]TCE - ANEXO IV - Preencher'!K154="","",'[1]TCE - ANEXO IV - Preencher'!K154)</f>
        <v>44364</v>
      </c>
      <c r="J145" s="5" t="str">
        <f>'[1]TCE - ANEXO IV - Preencher'!L154</f>
        <v>26210624436602000154550010000894261174737418</v>
      </c>
      <c r="K145" s="5" t="str">
        <f>IF(F145="B",LEFT('[1]TCE - ANEXO IV - Preencher'!M154,2),IF(F145="S",LEFT('[1]TCE - ANEXO IV - Preencher'!M154,7),IF('[1]TCE - ANEXO IV - Preencher'!H154="","")))</f>
        <v>26</v>
      </c>
      <c r="L145" s="7">
        <f>'[1]TCE - ANEXO IV - Preencher'!N154</f>
        <v>220</v>
      </c>
    </row>
    <row r="146" spans="1:12" s="8" customFormat="1" ht="19.5" customHeight="1">
      <c r="A146" s="3">
        <f>IFERROR(VLOOKUP(B146,'[1]DADOS (OCULTAR)'!$P$3:$R$56,3,0),"")</f>
        <v>10988301000633</v>
      </c>
      <c r="B146" s="4" t="str">
        <f>'[1]TCE - ANEXO IV - Preencher'!C155</f>
        <v>HOSPITAL PELÓPIDAS SILVEIRA</v>
      </c>
      <c r="C146" s="4" t="str">
        <f>'[1]TCE - ANEXO IV - Preencher'!E155</f>
        <v>3.12 - Material Hospitalar</v>
      </c>
      <c r="D146" s="3">
        <f>'[1]TCE - ANEXO IV - Preencher'!F155</f>
        <v>24436602000154</v>
      </c>
      <c r="E146" s="5" t="str">
        <f>'[1]TCE - ANEXO IV - Preencher'!G155</f>
        <v>ART CIRURGICA LTDA</v>
      </c>
      <c r="F146" s="5" t="str">
        <f>'[1]TCE - ANEXO IV - Preencher'!H155</f>
        <v>B</v>
      </c>
      <c r="G146" s="5" t="str">
        <f>'[1]TCE - ANEXO IV - Preencher'!I155</f>
        <v>S</v>
      </c>
      <c r="H146" s="5" t="str">
        <f>'[1]TCE - ANEXO IV - Preencher'!J155</f>
        <v>89445</v>
      </c>
      <c r="I146" s="6">
        <f>IF('[1]TCE - ANEXO IV - Preencher'!K155="","",'[1]TCE - ANEXO IV - Preencher'!K155)</f>
        <v>44364</v>
      </c>
      <c r="J146" s="5" t="str">
        <f>'[1]TCE - ANEXO IV - Preencher'!L155</f>
        <v>26210624436602000154550010000894451175225254</v>
      </c>
      <c r="K146" s="5" t="str">
        <f>IF(F146="B",LEFT('[1]TCE - ANEXO IV - Preencher'!M155,2),IF(F146="S",LEFT('[1]TCE - ANEXO IV - Preencher'!M155,7),IF('[1]TCE - ANEXO IV - Preencher'!H155="","")))</f>
        <v>26</v>
      </c>
      <c r="L146" s="7">
        <f>'[1]TCE - ANEXO IV - Preencher'!N155</f>
        <v>1040</v>
      </c>
    </row>
    <row r="147" spans="1:12" s="8" customFormat="1" ht="19.5" customHeight="1">
      <c r="A147" s="3">
        <f>IFERROR(VLOOKUP(B147,'[1]DADOS (OCULTAR)'!$P$3:$R$56,3,0),"")</f>
        <v>10988301000633</v>
      </c>
      <c r="B147" s="4" t="str">
        <f>'[1]TCE - ANEXO IV - Preencher'!C156</f>
        <v>HOSPITAL PELÓPIDAS SILVEIRA</v>
      </c>
      <c r="C147" s="4" t="str">
        <f>'[1]TCE - ANEXO IV - Preencher'!E156</f>
        <v>3.12 - Material Hospitalar</v>
      </c>
      <c r="D147" s="3">
        <f>'[1]TCE - ANEXO IV - Preencher'!F156</f>
        <v>10779833000156</v>
      </c>
      <c r="E147" s="5" t="str">
        <f>'[1]TCE - ANEXO IV - Preencher'!G156</f>
        <v>MEDICAL MERCANTIL DE APAR MED LTDA</v>
      </c>
      <c r="F147" s="5" t="str">
        <f>'[1]TCE - ANEXO IV - Preencher'!H156</f>
        <v>B</v>
      </c>
      <c r="G147" s="5" t="str">
        <f>'[1]TCE - ANEXO IV - Preencher'!I156</f>
        <v>S</v>
      </c>
      <c r="H147" s="5" t="str">
        <f>'[1]TCE - ANEXO IV - Preencher'!J156</f>
        <v>528538</v>
      </c>
      <c r="I147" s="6">
        <f>IF('[1]TCE - ANEXO IV - Preencher'!K156="","",'[1]TCE - ANEXO IV - Preencher'!K156)</f>
        <v>44364</v>
      </c>
      <c r="J147" s="5" t="str">
        <f>'[1]TCE - ANEXO IV - Preencher'!L156</f>
        <v>26210610779833000156550010005285381110130694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1673.28</v>
      </c>
    </row>
    <row r="148" spans="1:12" s="8" customFormat="1" ht="19.5" customHeight="1">
      <c r="A148" s="3">
        <f>IFERROR(VLOOKUP(B148,'[1]DADOS (OCULTAR)'!$P$3:$R$56,3,0),"")</f>
        <v>10988301000633</v>
      </c>
      <c r="B148" s="4" t="str">
        <f>'[1]TCE - ANEXO IV - Preencher'!C157</f>
        <v>HOSPITAL PELÓPIDAS SILVEIRA</v>
      </c>
      <c r="C148" s="4" t="str">
        <f>'[1]TCE - ANEXO IV - Preencher'!E157</f>
        <v>3.12 - Material Hospitalar</v>
      </c>
      <c r="D148" s="3">
        <f>'[1]TCE - ANEXO IV - Preencher'!F157</f>
        <v>8675394000190</v>
      </c>
      <c r="E148" s="5" t="str">
        <f>'[1]TCE - ANEXO IV - Preencher'!G157</f>
        <v>SAFE SUPORTE A VIDA E COMERCIO INTERNACI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34520</v>
      </c>
      <c r="I148" s="6">
        <f>IF('[1]TCE - ANEXO IV - Preencher'!K157="","",'[1]TCE - ANEXO IV - Preencher'!K157)</f>
        <v>44364</v>
      </c>
      <c r="J148" s="5" t="str">
        <f>'[1]TCE - ANEXO IV - Preencher'!L157</f>
        <v>21210608675394000190550010000345201756366144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2240</v>
      </c>
    </row>
    <row r="149" spans="1:12" s="8" customFormat="1" ht="19.5" customHeight="1">
      <c r="A149" s="3">
        <f>IFERROR(VLOOKUP(B149,'[1]DADOS (OCULTAR)'!$P$3:$R$56,3,0),"")</f>
        <v>10988301000633</v>
      </c>
      <c r="B149" s="4" t="str">
        <f>'[1]TCE - ANEXO IV - Preencher'!C158</f>
        <v>HOSPITAL PELÓPIDAS SILVEIRA</v>
      </c>
      <c r="C149" s="4" t="str">
        <f>'[1]TCE - ANEXO IV - Preencher'!E158</f>
        <v>3.12 - Material Hospitalar</v>
      </c>
      <c r="D149" s="3">
        <f>'[1]TCE - ANEXO IV - Preencher'!F158</f>
        <v>19039290000105</v>
      </c>
      <c r="E149" s="5" t="str">
        <f>'[1]TCE - ANEXO IV - Preencher'!G158</f>
        <v>DINAMICA COM E REPRES DE PROD MED LTDA</v>
      </c>
      <c r="F149" s="5" t="str">
        <f>'[1]TCE - ANEXO IV - Preencher'!H158</f>
        <v>B</v>
      </c>
      <c r="G149" s="5" t="str">
        <f>'[1]TCE - ANEXO IV - Preencher'!I158</f>
        <v>S</v>
      </c>
      <c r="H149" s="5" t="str">
        <f>'[1]TCE - ANEXO IV - Preencher'!J158</f>
        <v>000019480</v>
      </c>
      <c r="I149" s="6">
        <f>IF('[1]TCE - ANEXO IV - Preencher'!K158="","",'[1]TCE - ANEXO IV - Preencher'!K158)</f>
        <v>44364</v>
      </c>
      <c r="J149" s="5" t="str">
        <f>'[1]TCE - ANEXO IV - Preencher'!L158</f>
        <v>25210619039290000105550010000194801041766799</v>
      </c>
      <c r="K149" s="5" t="str">
        <f>IF(F149="B",LEFT('[1]TCE - ANEXO IV - Preencher'!M158,2),IF(F149="S",LEFT('[1]TCE - ANEXO IV - Preencher'!M158,7),IF('[1]TCE - ANEXO IV - Preencher'!H158="","")))</f>
        <v>25</v>
      </c>
      <c r="L149" s="7">
        <f>'[1]TCE - ANEXO IV - Preencher'!N158</f>
        <v>3314</v>
      </c>
    </row>
    <row r="150" spans="1:12" s="8" customFormat="1" ht="19.5" customHeight="1">
      <c r="A150" s="3">
        <f>IFERROR(VLOOKUP(B150,'[1]DADOS (OCULTAR)'!$P$3:$R$56,3,0),"")</f>
        <v>10988301000633</v>
      </c>
      <c r="B150" s="4" t="str">
        <f>'[1]TCE - ANEXO IV - Preencher'!C159</f>
        <v>HOSPITAL PELÓPIDAS SILVEIRA</v>
      </c>
      <c r="C150" s="4" t="str">
        <f>'[1]TCE - ANEXO IV - Preencher'!E159</f>
        <v>3.12 - Material Hospitalar</v>
      </c>
      <c r="D150" s="3">
        <f>'[1]TCE - ANEXO IV - Preencher'!F159</f>
        <v>7160019000144</v>
      </c>
      <c r="E150" s="5" t="str">
        <f>'[1]TCE - ANEXO IV - Preencher'!G159</f>
        <v>VITALE COMERCIO LTDA EPP</v>
      </c>
      <c r="F150" s="5" t="str">
        <f>'[1]TCE - ANEXO IV - Preencher'!H159</f>
        <v>B</v>
      </c>
      <c r="G150" s="5" t="str">
        <f>'[1]TCE - ANEXO IV - Preencher'!I159</f>
        <v>S</v>
      </c>
      <c r="H150" s="5" t="str">
        <f>'[1]TCE - ANEXO IV - Preencher'!J159</f>
        <v>54740</v>
      </c>
      <c r="I150" s="6">
        <f>IF('[1]TCE - ANEXO IV - Preencher'!K159="","",'[1]TCE - ANEXO IV - Preencher'!K159)</f>
        <v>44365</v>
      </c>
      <c r="J150" s="5" t="str">
        <f>'[1]TCE - ANEXO IV - Preencher'!L159</f>
        <v>26210607160019000144550010000547401229312288</v>
      </c>
      <c r="K150" s="5" t="str">
        <f>IF(F150="B",LEFT('[1]TCE - ANEXO IV - Preencher'!M159,2),IF(F150="S",LEFT('[1]TCE - ANEXO IV - Preencher'!M159,7),IF('[1]TCE - ANEXO IV - Preencher'!H159="","")))</f>
        <v>26</v>
      </c>
      <c r="L150" s="7">
        <f>'[1]TCE - ANEXO IV - Preencher'!N159</f>
        <v>310</v>
      </c>
    </row>
    <row r="151" spans="1:12" s="8" customFormat="1" ht="19.5" customHeight="1">
      <c r="A151" s="3">
        <f>IFERROR(VLOOKUP(B151,'[1]DADOS (OCULTAR)'!$P$3:$R$56,3,0),"")</f>
        <v>10988301000633</v>
      </c>
      <c r="B151" s="4" t="str">
        <f>'[1]TCE - ANEXO IV - Preencher'!C160</f>
        <v>HOSPITAL PELÓPIDAS SILVEIRA</v>
      </c>
      <c r="C151" s="4" t="str">
        <f>'[1]TCE - ANEXO IV - Preencher'!E160</f>
        <v>3.12 - Material Hospitalar</v>
      </c>
      <c r="D151" s="3">
        <f>'[1]TCE - ANEXO IV - Preencher'!F160</f>
        <v>1513946000114</v>
      </c>
      <c r="E151" s="5" t="str">
        <f>'[1]TCE - ANEXO IV - Preencher'!G160</f>
        <v>BOSTON SCIENTIFIC DO BRASIL LTDA</v>
      </c>
      <c r="F151" s="5" t="str">
        <f>'[1]TCE - ANEXO IV - Preencher'!H160</f>
        <v>B</v>
      </c>
      <c r="G151" s="5" t="str">
        <f>'[1]TCE - ANEXO IV - Preencher'!I160</f>
        <v>S</v>
      </c>
      <c r="H151" s="5" t="str">
        <f>'[1]TCE - ANEXO IV - Preencher'!J160</f>
        <v>002359313</v>
      </c>
      <c r="I151" s="6">
        <f>IF('[1]TCE - ANEXO IV - Preencher'!K160="","",'[1]TCE - ANEXO IV - Preencher'!K160)</f>
        <v>44365</v>
      </c>
      <c r="J151" s="5" t="str">
        <f>'[1]TCE - ANEXO IV - Preencher'!L160</f>
        <v>35210601513946000114550030023593131023357437</v>
      </c>
      <c r="K151" s="5" t="str">
        <f>IF(F151="B",LEFT('[1]TCE - ANEXO IV - Preencher'!M160,2),IF(F151="S",LEFT('[1]TCE - ANEXO IV - Preencher'!M160,7),IF('[1]TCE - ANEXO IV - Preencher'!H160="","")))</f>
        <v>35</v>
      </c>
      <c r="L151" s="7">
        <f>'[1]TCE - ANEXO IV - Preencher'!N160</f>
        <v>1670</v>
      </c>
    </row>
    <row r="152" spans="1:12" s="8" customFormat="1" ht="19.5" customHeight="1">
      <c r="A152" s="3">
        <f>IFERROR(VLOOKUP(B152,'[1]DADOS (OCULTAR)'!$P$3:$R$56,3,0),"")</f>
        <v>10988301000633</v>
      </c>
      <c r="B152" s="4" t="str">
        <f>'[1]TCE - ANEXO IV - Preencher'!C161</f>
        <v>HOSPITAL PELÓPIDAS SILVEIRA</v>
      </c>
      <c r="C152" s="4" t="str">
        <f>'[1]TCE - ANEXO IV - Preencher'!E161</f>
        <v>3.12 - Material Hospitalar</v>
      </c>
      <c r="D152" s="3">
        <f>'[1]TCE - ANEXO IV - Preencher'!F161</f>
        <v>8958628000297</v>
      </c>
      <c r="E152" s="5" t="str">
        <f>'[1]TCE - ANEXO IV - Preencher'!G161</f>
        <v>ONCOEXO DISTRIBUIDORA DE MEDICAMENTOS</v>
      </c>
      <c r="F152" s="5" t="str">
        <f>'[1]TCE - ANEXO IV - Preencher'!H161</f>
        <v>B</v>
      </c>
      <c r="G152" s="5" t="str">
        <f>'[1]TCE - ANEXO IV - Preencher'!I161</f>
        <v>S</v>
      </c>
      <c r="H152" s="5" t="str">
        <f>'[1]TCE - ANEXO IV - Preencher'!J161</f>
        <v>24716</v>
      </c>
      <c r="I152" s="6">
        <f>IF('[1]TCE - ANEXO IV - Preencher'!K161="","",'[1]TCE - ANEXO IV - Preencher'!K161)</f>
        <v>44365</v>
      </c>
      <c r="J152" s="5" t="str">
        <f>'[1]TCE - ANEXO IV - Preencher'!L161</f>
        <v>26210608958628000106550010000247161124131100</v>
      </c>
      <c r="K152" s="5" t="str">
        <f>IF(F152="B",LEFT('[1]TCE - ANEXO IV - Preencher'!M161,2),IF(F152="S",LEFT('[1]TCE - ANEXO IV - Preencher'!M161,7),IF('[1]TCE - ANEXO IV - Preencher'!H161="","")))</f>
        <v>25</v>
      </c>
      <c r="L152" s="7">
        <f>'[1]TCE - ANEXO IV - Preencher'!N161</f>
        <v>975</v>
      </c>
    </row>
    <row r="153" spans="1:12" s="8" customFormat="1" ht="19.5" customHeight="1">
      <c r="A153" s="3">
        <f>IFERROR(VLOOKUP(B153,'[1]DADOS (OCULTAR)'!$P$3:$R$56,3,0),"")</f>
        <v>10988301000633</v>
      </c>
      <c r="B153" s="4" t="str">
        <f>'[1]TCE - ANEXO IV - Preencher'!C162</f>
        <v>HOSPITAL PELÓPIDAS SILVEIRA</v>
      </c>
      <c r="C153" s="4" t="str">
        <f>'[1]TCE - ANEXO IV - Preencher'!E162</f>
        <v>3.12 - Material Hospitalar</v>
      </c>
      <c r="D153" s="3">
        <f>'[1]TCE - ANEXO IV - Preencher'!F162</f>
        <v>8958628000297</v>
      </c>
      <c r="E153" s="5" t="str">
        <f>'[1]TCE - ANEXO IV - Preencher'!G162</f>
        <v>ONCOEXO DISTRIBUIDORA DE MEDICAMENTOS</v>
      </c>
      <c r="F153" s="5" t="str">
        <f>'[1]TCE - ANEXO IV - Preencher'!H162</f>
        <v>B</v>
      </c>
      <c r="G153" s="5" t="str">
        <f>'[1]TCE - ANEXO IV - Preencher'!I162</f>
        <v>S</v>
      </c>
      <c r="H153" s="5" t="str">
        <f>'[1]TCE - ANEXO IV - Preencher'!J162</f>
        <v>24717</v>
      </c>
      <c r="I153" s="6">
        <f>IF('[1]TCE - ANEXO IV - Preencher'!K162="","",'[1]TCE - ANEXO IV - Preencher'!K162)</f>
        <v>44365</v>
      </c>
      <c r="J153" s="5" t="str">
        <f>'[1]TCE - ANEXO IV - Preencher'!L162</f>
        <v>26210608958628000106550010000247171183181190</v>
      </c>
      <c r="K153" s="5" t="str">
        <f>IF(F153="B",LEFT('[1]TCE - ANEXO IV - Preencher'!M162,2),IF(F153="S",LEFT('[1]TCE - ANEXO IV - Preencher'!M162,7),IF('[1]TCE - ANEXO IV - Preencher'!H162="","")))</f>
        <v>25</v>
      </c>
      <c r="L153" s="7">
        <f>'[1]TCE - ANEXO IV - Preencher'!N162</f>
        <v>975</v>
      </c>
    </row>
    <row r="154" spans="1:12" s="8" customFormat="1" ht="19.5" customHeight="1">
      <c r="A154" s="3">
        <f>IFERROR(VLOOKUP(B154,'[1]DADOS (OCULTAR)'!$P$3:$R$56,3,0),"")</f>
        <v>10988301000633</v>
      </c>
      <c r="B154" s="4" t="str">
        <f>'[1]TCE - ANEXO IV - Preencher'!C163</f>
        <v>HOSPITAL PELÓPIDAS SILVEIRA</v>
      </c>
      <c r="C154" s="4" t="str">
        <f>'[1]TCE - ANEXO IV - Preencher'!E163</f>
        <v>3.12 - Material Hospitalar</v>
      </c>
      <c r="D154" s="3">
        <f>'[1]TCE - ANEXO IV - Preencher'!F163</f>
        <v>7160019000144</v>
      </c>
      <c r="E154" s="5" t="str">
        <f>'[1]TCE - ANEXO IV - Preencher'!G163</f>
        <v>VITALE COMERCIO LTDA EPP</v>
      </c>
      <c r="F154" s="5" t="str">
        <f>'[1]TCE - ANEXO IV - Preencher'!H163</f>
        <v>B</v>
      </c>
      <c r="G154" s="5" t="str">
        <f>'[1]TCE - ANEXO IV - Preencher'!I163</f>
        <v>S</v>
      </c>
      <c r="H154" s="5" t="str">
        <f>'[1]TCE - ANEXO IV - Preencher'!J163</f>
        <v>54850</v>
      </c>
      <c r="I154" s="6">
        <f>IF('[1]TCE - ANEXO IV - Preencher'!K163="","",'[1]TCE - ANEXO IV - Preencher'!K163)</f>
        <v>44368</v>
      </c>
      <c r="J154" s="5" t="str">
        <f>'[1]TCE - ANEXO IV - Preencher'!L163</f>
        <v>26210607160019000144550010000548501000709579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550</v>
      </c>
    </row>
    <row r="155" spans="1:12" s="8" customFormat="1" ht="19.5" customHeight="1">
      <c r="A155" s="3">
        <f>IFERROR(VLOOKUP(B155,'[1]DADOS (OCULTAR)'!$P$3:$R$56,3,0),"")</f>
        <v>10988301000633</v>
      </c>
      <c r="B155" s="4" t="str">
        <f>'[1]TCE - ANEXO IV - Preencher'!C164</f>
        <v>HOSPITAL PELÓPIDAS SILVEIRA</v>
      </c>
      <c r="C155" s="4" t="str">
        <f>'[1]TCE - ANEXO IV - Preencher'!E164</f>
        <v>3.12 - Material Hospitalar</v>
      </c>
      <c r="D155" s="3">
        <f>'[1]TCE - ANEXO IV - Preencher'!F164</f>
        <v>4237235000152</v>
      </c>
      <c r="E155" s="5" t="str">
        <f>'[1]TCE - ANEXO IV - Preencher'!G164</f>
        <v>ENDOCENTER COMERCIAL LTDA</v>
      </c>
      <c r="F155" s="5" t="str">
        <f>'[1]TCE - ANEXO IV - Preencher'!H164</f>
        <v>B</v>
      </c>
      <c r="G155" s="5" t="str">
        <f>'[1]TCE - ANEXO IV - Preencher'!I164</f>
        <v>S</v>
      </c>
      <c r="H155" s="5" t="str">
        <f>'[1]TCE - ANEXO IV - Preencher'!J164</f>
        <v>000089011</v>
      </c>
      <c r="I155" s="6">
        <f>IF('[1]TCE - ANEXO IV - Preencher'!K164="","",'[1]TCE - ANEXO IV - Preencher'!K164)</f>
        <v>44368</v>
      </c>
      <c r="J155" s="5" t="str">
        <f>'[1]TCE - ANEXO IV - Preencher'!L164</f>
        <v>26210604237235000152550010000890111131152230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3000</v>
      </c>
    </row>
    <row r="156" spans="1:12" s="8" customFormat="1" ht="19.5" customHeight="1">
      <c r="A156" s="3">
        <f>IFERROR(VLOOKUP(B156,'[1]DADOS (OCULTAR)'!$P$3:$R$56,3,0),"")</f>
        <v>10988301000633</v>
      </c>
      <c r="B156" s="4" t="str">
        <f>'[1]TCE - ANEXO IV - Preencher'!C165</f>
        <v>HOSPITAL PELÓPIDAS SILVEIRA</v>
      </c>
      <c r="C156" s="4" t="str">
        <f>'[1]TCE - ANEXO IV - Preencher'!E165</f>
        <v>3.12 - Material Hospitalar</v>
      </c>
      <c r="D156" s="3">
        <f>'[1]TCE - ANEXO IV - Preencher'!F165</f>
        <v>1513946000114</v>
      </c>
      <c r="E156" s="5" t="str">
        <f>'[1]TCE - ANEXO IV - Preencher'!G165</f>
        <v>BOSTON SCIENTIFIC DO BRASIL LTDA</v>
      </c>
      <c r="F156" s="5" t="str">
        <f>'[1]TCE - ANEXO IV - Preencher'!H165</f>
        <v>B</v>
      </c>
      <c r="G156" s="5" t="str">
        <f>'[1]TCE - ANEXO IV - Preencher'!I165</f>
        <v>S</v>
      </c>
      <c r="H156" s="5" t="str">
        <f>'[1]TCE - ANEXO IV - Preencher'!J165</f>
        <v>002360327</v>
      </c>
      <c r="I156" s="6">
        <f>IF('[1]TCE - ANEXO IV - Preencher'!K165="","",'[1]TCE - ANEXO IV - Preencher'!K165)</f>
        <v>44368</v>
      </c>
      <c r="J156" s="5" t="str">
        <f>'[1]TCE - ANEXO IV - Preencher'!L165</f>
        <v>35210601513946000114550030023603271023369662</v>
      </c>
      <c r="K156" s="5" t="str">
        <f>IF(F156="B",LEFT('[1]TCE - ANEXO IV - Preencher'!M165,2),IF(F156="S",LEFT('[1]TCE - ANEXO IV - Preencher'!M165,7),IF('[1]TCE - ANEXO IV - Preencher'!H165="","")))</f>
        <v>35</v>
      </c>
      <c r="L156" s="7">
        <f>'[1]TCE - ANEXO IV - Preencher'!N165</f>
        <v>2096.7600000000002</v>
      </c>
    </row>
    <row r="157" spans="1:12" s="8" customFormat="1" ht="19.5" customHeight="1">
      <c r="A157" s="3">
        <f>IFERROR(VLOOKUP(B157,'[1]DADOS (OCULTAR)'!$P$3:$R$56,3,0),"")</f>
        <v>10988301000633</v>
      </c>
      <c r="B157" s="4" t="str">
        <f>'[1]TCE - ANEXO IV - Preencher'!C166</f>
        <v>HOSPITAL PELÓPIDAS SILVEIRA</v>
      </c>
      <c r="C157" s="4" t="str">
        <f>'[1]TCE - ANEXO IV - Preencher'!E166</f>
        <v>3.12 - Material Hospitalar</v>
      </c>
      <c r="D157" s="3">
        <f>'[1]TCE - ANEXO IV - Preencher'!F166</f>
        <v>1513946000114</v>
      </c>
      <c r="E157" s="5" t="str">
        <f>'[1]TCE - ANEXO IV - Preencher'!G166</f>
        <v>BOSTON SCIENTIFIC DO BRASIL LTDA</v>
      </c>
      <c r="F157" s="5" t="str">
        <f>'[1]TCE - ANEXO IV - Preencher'!H166</f>
        <v>B</v>
      </c>
      <c r="G157" s="5" t="str">
        <f>'[1]TCE - ANEXO IV - Preencher'!I166</f>
        <v>S</v>
      </c>
      <c r="H157" s="5" t="str">
        <f>'[1]TCE - ANEXO IV - Preencher'!J166</f>
        <v>002360326</v>
      </c>
      <c r="I157" s="6">
        <f>IF('[1]TCE - ANEXO IV - Preencher'!K166="","",'[1]TCE - ANEXO IV - Preencher'!K166)</f>
        <v>44368</v>
      </c>
      <c r="J157" s="5" t="str">
        <f>'[1]TCE - ANEXO IV - Preencher'!L166</f>
        <v>35210601513946000114550030023603261023369657</v>
      </c>
      <c r="K157" s="5" t="str">
        <f>IF(F157="B",LEFT('[1]TCE - ANEXO IV - Preencher'!M166,2),IF(F157="S",LEFT('[1]TCE - ANEXO IV - Preencher'!M166,7),IF('[1]TCE - ANEXO IV - Preencher'!H166="","")))</f>
        <v>35</v>
      </c>
      <c r="L157" s="7">
        <f>'[1]TCE - ANEXO IV - Preencher'!N166</f>
        <v>1125</v>
      </c>
    </row>
    <row r="158" spans="1:12" s="8" customFormat="1" ht="19.5" customHeight="1">
      <c r="A158" s="3">
        <f>IFERROR(VLOOKUP(B158,'[1]DADOS (OCULTAR)'!$P$3:$R$56,3,0),"")</f>
        <v>10988301000633</v>
      </c>
      <c r="B158" s="4" t="str">
        <f>'[1]TCE - ANEXO IV - Preencher'!C167</f>
        <v>HOSPITAL PELÓPIDAS SILVEIRA</v>
      </c>
      <c r="C158" s="4" t="str">
        <f>'[1]TCE - ANEXO IV - Preencher'!E167</f>
        <v>3.12 - Material Hospitalar</v>
      </c>
      <c r="D158" s="3">
        <f>'[1]TCE - ANEXO IV - Preencher'!F167</f>
        <v>1437707000122</v>
      </c>
      <c r="E158" s="5" t="str">
        <f>'[1]TCE - ANEXO IV - Preencher'!G167</f>
        <v>SCI TECH PRODUTOS MEDICOS LTDA</v>
      </c>
      <c r="F158" s="5" t="str">
        <f>'[1]TCE - ANEXO IV - Preencher'!H167</f>
        <v>B</v>
      </c>
      <c r="G158" s="5" t="str">
        <f>'[1]TCE - ANEXO IV - Preencher'!I167</f>
        <v>S</v>
      </c>
      <c r="H158" s="5" t="str">
        <f>'[1]TCE - ANEXO IV - Preencher'!J167</f>
        <v>000201406</v>
      </c>
      <c r="I158" s="6">
        <f>IF('[1]TCE - ANEXO IV - Preencher'!K167="","",'[1]TCE - ANEXO IV - Preencher'!K167)</f>
        <v>44368</v>
      </c>
      <c r="J158" s="5" t="str">
        <f>'[1]TCE - ANEXO IV - Preencher'!L167</f>
        <v>52210601437707000122550550002014061935118485</v>
      </c>
      <c r="K158" s="5" t="str">
        <f>IF(F158="B",LEFT('[1]TCE - ANEXO IV - Preencher'!M167,2),IF(F158="S",LEFT('[1]TCE - ANEXO IV - Preencher'!M167,7),IF('[1]TCE - ANEXO IV - Preencher'!H167="","")))</f>
        <v>52</v>
      </c>
      <c r="L158" s="7">
        <f>'[1]TCE - ANEXO IV - Preencher'!N167</f>
        <v>280</v>
      </c>
    </row>
    <row r="159" spans="1:12" s="8" customFormat="1" ht="19.5" customHeight="1">
      <c r="A159" s="3">
        <f>IFERROR(VLOOKUP(B159,'[1]DADOS (OCULTAR)'!$P$3:$R$56,3,0),"")</f>
        <v>10988301000633</v>
      </c>
      <c r="B159" s="4" t="str">
        <f>'[1]TCE - ANEXO IV - Preencher'!C168</f>
        <v>HOSPITAL PELÓPIDAS SILVEIRA</v>
      </c>
      <c r="C159" s="4" t="str">
        <f>'[1]TCE - ANEXO IV - Preencher'!E168</f>
        <v>3.12 - Material Hospitalar</v>
      </c>
      <c r="D159" s="3">
        <f>'[1]TCE - ANEXO IV - Preencher'!F168</f>
        <v>4737413000104</v>
      </c>
      <c r="E159" s="5" t="str">
        <f>'[1]TCE - ANEXO IV - Preencher'!G168</f>
        <v>CICLO MED DO BRASIL  LTDA</v>
      </c>
      <c r="F159" s="5" t="str">
        <f>'[1]TCE - ANEXO IV - Preencher'!H168</f>
        <v>B</v>
      </c>
      <c r="G159" s="5" t="str">
        <f>'[1]TCE - ANEXO IV - Preencher'!I168</f>
        <v>S</v>
      </c>
      <c r="H159" s="5" t="str">
        <f>'[1]TCE - ANEXO IV - Preencher'!J168</f>
        <v>000020921</v>
      </c>
      <c r="I159" s="6">
        <f>IF('[1]TCE - ANEXO IV - Preencher'!K168="","",'[1]TCE - ANEXO IV - Preencher'!K168)</f>
        <v>44368</v>
      </c>
      <c r="J159" s="5" t="str">
        <f>'[1]TCE - ANEXO IV - Preencher'!L168</f>
        <v>41210604737413000104550010000209211187885067</v>
      </c>
      <c r="K159" s="5" t="str">
        <f>IF(F159="B",LEFT('[1]TCE - ANEXO IV - Preencher'!M168,2),IF(F159="S",LEFT('[1]TCE - ANEXO IV - Preencher'!M168,7),IF('[1]TCE - ANEXO IV - Preencher'!H168="","")))</f>
        <v>41</v>
      </c>
      <c r="L159" s="7">
        <f>'[1]TCE - ANEXO IV - Preencher'!N168</f>
        <v>2500</v>
      </c>
    </row>
    <row r="160" spans="1:12" s="8" customFormat="1" ht="19.5" customHeight="1">
      <c r="A160" s="3">
        <f>IFERROR(VLOOKUP(B160,'[1]DADOS (OCULTAR)'!$P$3:$R$56,3,0),"")</f>
        <v>10988301000633</v>
      </c>
      <c r="B160" s="4" t="str">
        <f>'[1]TCE - ANEXO IV - Preencher'!C169</f>
        <v>HOSPITAL PELÓPIDAS SILVEIRA</v>
      </c>
      <c r="C160" s="4" t="str">
        <f>'[1]TCE - ANEXO IV - Preencher'!E169</f>
        <v>3.12 - Material Hospitalar</v>
      </c>
      <c r="D160" s="3">
        <f>'[1]TCE - ANEXO IV - Preencher'!F169</f>
        <v>11668411000176</v>
      </c>
      <c r="E160" s="5" t="str">
        <f>'[1]TCE - ANEXO IV - Preencher'!G169</f>
        <v>LIFETRONIK MEDICAL IMP EXP LTDA</v>
      </c>
      <c r="F160" s="5" t="str">
        <f>'[1]TCE - ANEXO IV - Preencher'!H169</f>
        <v>B</v>
      </c>
      <c r="G160" s="5" t="str">
        <f>'[1]TCE - ANEXO IV - Preencher'!I169</f>
        <v>S</v>
      </c>
      <c r="H160" s="5" t="str">
        <f>'[1]TCE - ANEXO IV - Preencher'!J169</f>
        <v>000012034</v>
      </c>
      <c r="I160" s="6">
        <f>IF('[1]TCE - ANEXO IV - Preencher'!K169="","",'[1]TCE - ANEXO IV - Preencher'!K169)</f>
        <v>44368</v>
      </c>
      <c r="J160" s="5" t="str">
        <f>'[1]TCE - ANEXO IV - Preencher'!L169</f>
        <v>26210611668411000257550010000120341025271469</v>
      </c>
      <c r="K160" s="5" t="str">
        <f>IF(F160="B",LEFT('[1]TCE - ANEXO IV - Preencher'!M169,2),IF(F160="S",LEFT('[1]TCE - ANEXO IV - Preencher'!M169,7),IF('[1]TCE - ANEXO IV - Preencher'!H169="","")))</f>
        <v>53</v>
      </c>
      <c r="L160" s="7">
        <f>'[1]TCE - ANEXO IV - Preencher'!N169</f>
        <v>11650</v>
      </c>
    </row>
    <row r="161" spans="1:12" s="8" customFormat="1" ht="19.5" customHeight="1">
      <c r="A161" s="3">
        <f>IFERROR(VLOOKUP(B161,'[1]DADOS (OCULTAR)'!$P$3:$R$56,3,0),"")</f>
        <v>10988301000633</v>
      </c>
      <c r="B161" s="4" t="str">
        <f>'[1]TCE - ANEXO IV - Preencher'!C170</f>
        <v>HOSPITAL PELÓPIDAS SILVEIRA</v>
      </c>
      <c r="C161" s="4" t="str">
        <f>'[1]TCE - ANEXO IV - Preencher'!E170</f>
        <v>3.12 - Material Hospitalar</v>
      </c>
      <c r="D161" s="3">
        <f>'[1]TCE - ANEXO IV - Preencher'!F170</f>
        <v>27816265000119</v>
      </c>
      <c r="E161" s="5" t="str">
        <f>'[1]TCE - ANEXO IV - Preencher'!G170</f>
        <v>SURGICALMED COM PROD MED HOSPITALARES</v>
      </c>
      <c r="F161" s="5" t="str">
        <f>'[1]TCE - ANEXO IV - Preencher'!H170</f>
        <v>B</v>
      </c>
      <c r="G161" s="5" t="str">
        <f>'[1]TCE - ANEXO IV - Preencher'!I170</f>
        <v>S</v>
      </c>
      <c r="H161" s="5" t="str">
        <f>'[1]TCE - ANEXO IV - Preencher'!J170</f>
        <v>000007592</v>
      </c>
      <c r="I161" s="6">
        <f>IF('[1]TCE - ANEXO IV - Preencher'!K170="","",'[1]TCE - ANEXO IV - Preencher'!K170)</f>
        <v>44368</v>
      </c>
      <c r="J161" s="5" t="str">
        <f>'[1]TCE - ANEXO IV - Preencher'!L170</f>
        <v>24210627816265000119550010000075921000075934</v>
      </c>
      <c r="K161" s="5" t="str">
        <f>IF(F161="B",LEFT('[1]TCE - ANEXO IV - Preencher'!M170,2),IF(F161="S",LEFT('[1]TCE - ANEXO IV - Preencher'!M170,7),IF('[1]TCE - ANEXO IV - Preencher'!H170="","")))</f>
        <v>24</v>
      </c>
      <c r="L161" s="7">
        <f>'[1]TCE - ANEXO IV - Preencher'!N170</f>
        <v>620</v>
      </c>
    </row>
    <row r="162" spans="1:12" s="8" customFormat="1" ht="19.5" customHeight="1">
      <c r="A162" s="3">
        <f>IFERROR(VLOOKUP(B162,'[1]DADOS (OCULTAR)'!$P$3:$R$56,3,0),"")</f>
        <v>10988301000633</v>
      </c>
      <c r="B162" s="4" t="str">
        <f>'[1]TCE - ANEXO IV - Preencher'!C171</f>
        <v>HOSPITAL PELÓPIDAS SILVEIRA</v>
      </c>
      <c r="C162" s="4" t="str">
        <f>'[1]TCE - ANEXO IV - Preencher'!E171</f>
        <v>3.12 - Material Hospitalar</v>
      </c>
      <c r="D162" s="3">
        <f>'[1]TCE - ANEXO IV - Preencher'!F171</f>
        <v>24436602000154</v>
      </c>
      <c r="E162" s="5" t="str">
        <f>'[1]TCE - ANEXO IV - Preencher'!G171</f>
        <v>ART CIRURGICA LTDA</v>
      </c>
      <c r="F162" s="5" t="str">
        <f>'[1]TCE - ANEXO IV - Preencher'!H171</f>
        <v>B</v>
      </c>
      <c r="G162" s="5" t="str">
        <f>'[1]TCE - ANEXO IV - Preencher'!I171</f>
        <v>S</v>
      </c>
      <c r="H162" s="5" t="str">
        <f>'[1]TCE - ANEXO IV - Preencher'!J171</f>
        <v>89498</v>
      </c>
      <c r="I162" s="6">
        <f>IF('[1]TCE - ANEXO IV - Preencher'!K171="","",'[1]TCE - ANEXO IV - Preencher'!K171)</f>
        <v>44369</v>
      </c>
      <c r="J162" s="5" t="str">
        <f>'[1]TCE - ANEXO IV - Preencher'!L171</f>
        <v>26210624436602000154550010000894981143406540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2550</v>
      </c>
    </row>
    <row r="163" spans="1:12" s="8" customFormat="1" ht="19.5" customHeight="1">
      <c r="A163" s="3">
        <f>IFERROR(VLOOKUP(B163,'[1]DADOS (OCULTAR)'!$P$3:$R$56,3,0),"")</f>
        <v>10988301000633</v>
      </c>
      <c r="B163" s="4" t="str">
        <f>'[1]TCE - ANEXO IV - Preencher'!C172</f>
        <v>HOSPITAL PELÓPIDAS SILVEIRA</v>
      </c>
      <c r="C163" s="4" t="str">
        <f>'[1]TCE - ANEXO IV - Preencher'!E172</f>
        <v>3.12 - Material Hospitalar</v>
      </c>
      <c r="D163" s="3">
        <f>'[1]TCE - ANEXO IV - Preencher'!F172</f>
        <v>24436602000154</v>
      </c>
      <c r="E163" s="5" t="str">
        <f>'[1]TCE - ANEXO IV - Preencher'!G172</f>
        <v>ART CIRURGICA LTDA</v>
      </c>
      <c r="F163" s="5" t="str">
        <f>'[1]TCE - ANEXO IV - Preencher'!H172</f>
        <v>B</v>
      </c>
      <c r="G163" s="5" t="str">
        <f>'[1]TCE - ANEXO IV - Preencher'!I172</f>
        <v>S</v>
      </c>
      <c r="H163" s="5" t="str">
        <f>'[1]TCE - ANEXO IV - Preencher'!J172</f>
        <v>89569</v>
      </c>
      <c r="I163" s="6">
        <f>IF('[1]TCE - ANEXO IV - Preencher'!K172="","",'[1]TCE - ANEXO IV - Preencher'!K172)</f>
        <v>44369</v>
      </c>
      <c r="J163" s="5" t="str">
        <f>'[1]TCE - ANEXO IV - Preencher'!L172</f>
        <v>26210624436602000154550010000895691150811220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980</v>
      </c>
    </row>
    <row r="164" spans="1:12" s="8" customFormat="1" ht="19.5" customHeight="1">
      <c r="A164" s="3">
        <f>IFERROR(VLOOKUP(B164,'[1]DADOS (OCULTAR)'!$P$3:$R$56,3,0),"")</f>
        <v>10988301000633</v>
      </c>
      <c r="B164" s="4" t="str">
        <f>'[1]TCE - ANEXO IV - Preencher'!C173</f>
        <v>HOSPITAL PELÓPIDAS SILVEIRA</v>
      </c>
      <c r="C164" s="4" t="str">
        <f>'[1]TCE - ANEXO IV - Preencher'!E173</f>
        <v>3.12 - Material Hospitalar</v>
      </c>
      <c r="D164" s="3">
        <f>'[1]TCE - ANEXO IV - Preencher'!F173</f>
        <v>58426628000133</v>
      </c>
      <c r="E164" s="5" t="str">
        <f>'[1]TCE - ANEXO IV - Preencher'!G173</f>
        <v>SAMTRONIC INDUSTRIA COMERCIO LTDA</v>
      </c>
      <c r="F164" s="5" t="str">
        <f>'[1]TCE - ANEXO IV - Preencher'!H173</f>
        <v>B</v>
      </c>
      <c r="G164" s="5" t="str">
        <f>'[1]TCE - ANEXO IV - Preencher'!I173</f>
        <v>S</v>
      </c>
      <c r="H164" s="5" t="str">
        <f>'[1]TCE - ANEXO IV - Preencher'!J173</f>
        <v>000274237</v>
      </c>
      <c r="I164" s="6">
        <f>IF('[1]TCE - ANEXO IV - Preencher'!K173="","",'[1]TCE - ANEXO IV - Preencher'!K173)</f>
        <v>44369</v>
      </c>
      <c r="J164" s="5" t="str">
        <f>'[1]TCE - ANEXO IV - Preencher'!L173</f>
        <v>35210658426628000133550010002742371677620101</v>
      </c>
      <c r="K164" s="5" t="str">
        <f>IF(F164="B",LEFT('[1]TCE - ANEXO IV - Preencher'!M173,2),IF(F164="S",LEFT('[1]TCE - ANEXO IV - Preencher'!M173,7),IF('[1]TCE - ANEXO IV - Preencher'!H173="","")))</f>
        <v>35</v>
      </c>
      <c r="L164" s="7">
        <f>'[1]TCE - ANEXO IV - Preencher'!N173</f>
        <v>7150</v>
      </c>
    </row>
    <row r="165" spans="1:12" s="8" customFormat="1" ht="19.5" customHeight="1">
      <c r="A165" s="3">
        <f>IFERROR(VLOOKUP(B165,'[1]DADOS (OCULTAR)'!$P$3:$R$56,3,0),"")</f>
        <v>10988301000633</v>
      </c>
      <c r="B165" s="4" t="str">
        <f>'[1]TCE - ANEXO IV - Preencher'!C174</f>
        <v>HOSPITAL PELÓPIDAS SILVEIRA</v>
      </c>
      <c r="C165" s="4" t="str">
        <f>'[1]TCE - ANEXO IV - Preencher'!E174</f>
        <v>3.12 - Material Hospitalar</v>
      </c>
      <c r="D165" s="3">
        <f>'[1]TCE - ANEXO IV - Preencher'!F174</f>
        <v>24436602000154</v>
      </c>
      <c r="E165" s="5" t="str">
        <f>'[1]TCE - ANEXO IV - Preencher'!G174</f>
        <v>ART CIRURGICA LTDA</v>
      </c>
      <c r="F165" s="5" t="str">
        <f>'[1]TCE - ANEXO IV - Preencher'!H174</f>
        <v>B</v>
      </c>
      <c r="G165" s="5" t="str">
        <f>'[1]TCE - ANEXO IV - Preencher'!I174</f>
        <v>S</v>
      </c>
      <c r="H165" s="5" t="str">
        <f>'[1]TCE - ANEXO IV - Preencher'!J174</f>
        <v>89597</v>
      </c>
      <c r="I165" s="6">
        <f>IF('[1]TCE - ANEXO IV - Preencher'!K174="","",'[1]TCE - ANEXO IV - Preencher'!K174)</f>
        <v>44370</v>
      </c>
      <c r="J165" s="5" t="str">
        <f>'[1]TCE - ANEXO IV - Preencher'!L174</f>
        <v>26210624436602000154550010000895971163421578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220</v>
      </c>
    </row>
    <row r="166" spans="1:12" s="8" customFormat="1" ht="19.5" customHeight="1">
      <c r="A166" s="3">
        <f>IFERROR(VLOOKUP(B166,'[1]DADOS (OCULTAR)'!$P$3:$R$56,3,0),"")</f>
        <v>10988301000633</v>
      </c>
      <c r="B166" s="4" t="str">
        <f>'[1]TCE - ANEXO IV - Preencher'!C175</f>
        <v>HOSPITAL PELÓPIDAS SILVEIRA</v>
      </c>
      <c r="C166" s="4" t="str">
        <f>'[1]TCE - ANEXO IV - Preencher'!E175</f>
        <v>3.12 - Material Hospitalar</v>
      </c>
      <c r="D166" s="3">
        <f>'[1]TCE - ANEXO IV - Preencher'!F175</f>
        <v>24436602000154</v>
      </c>
      <c r="E166" s="5" t="str">
        <f>'[1]TCE - ANEXO IV - Preencher'!G175</f>
        <v>ART CIRURGICA LTDA</v>
      </c>
      <c r="F166" s="5" t="str">
        <f>'[1]TCE - ANEXO IV - Preencher'!H175</f>
        <v>B</v>
      </c>
      <c r="G166" s="5" t="str">
        <f>'[1]TCE - ANEXO IV - Preencher'!I175</f>
        <v>S</v>
      </c>
      <c r="H166" s="5" t="str">
        <f>'[1]TCE - ANEXO IV - Preencher'!J175</f>
        <v>89600</v>
      </c>
      <c r="I166" s="6">
        <f>IF('[1]TCE - ANEXO IV - Preencher'!K175="","",'[1]TCE - ANEXO IV - Preencher'!K175)</f>
        <v>44370</v>
      </c>
      <c r="J166" s="5" t="str">
        <f>'[1]TCE - ANEXO IV - Preencher'!L175</f>
        <v>26210624436602000154550010000896001163738994</v>
      </c>
      <c r="K166" s="5" t="str">
        <f>IF(F166="B",LEFT('[1]TCE - ANEXO IV - Preencher'!M175,2),IF(F166="S",LEFT('[1]TCE - ANEXO IV - Preencher'!M175,7),IF('[1]TCE - ANEXO IV - Preencher'!H175="","")))</f>
        <v>26</v>
      </c>
      <c r="L166" s="7">
        <f>'[1]TCE - ANEXO IV - Preencher'!N175</f>
        <v>220</v>
      </c>
    </row>
    <row r="167" spans="1:12" s="8" customFormat="1" ht="19.5" customHeight="1">
      <c r="A167" s="3">
        <f>IFERROR(VLOOKUP(B167,'[1]DADOS (OCULTAR)'!$P$3:$R$56,3,0),"")</f>
        <v>10988301000633</v>
      </c>
      <c r="B167" s="4" t="str">
        <f>'[1]TCE - ANEXO IV - Preencher'!C176</f>
        <v>HOSPITAL PELÓPIDAS SILVEIRA</v>
      </c>
      <c r="C167" s="4" t="str">
        <f>'[1]TCE - ANEXO IV - Preencher'!E176</f>
        <v>3.12 - Material Hospitalar</v>
      </c>
      <c r="D167" s="3">
        <f>'[1]TCE - ANEXO IV - Preencher'!F176</f>
        <v>24436602000154</v>
      </c>
      <c r="E167" s="5" t="str">
        <f>'[1]TCE - ANEXO IV - Preencher'!G176</f>
        <v>ART CIRURGICA LTDA</v>
      </c>
      <c r="F167" s="5" t="str">
        <f>'[1]TCE - ANEXO IV - Preencher'!H176</f>
        <v>B</v>
      </c>
      <c r="G167" s="5" t="str">
        <f>'[1]TCE - ANEXO IV - Preencher'!I176</f>
        <v>S</v>
      </c>
      <c r="H167" s="5" t="str">
        <f>'[1]TCE - ANEXO IV - Preencher'!J176</f>
        <v>89606</v>
      </c>
      <c r="I167" s="6">
        <f>IF('[1]TCE - ANEXO IV - Preencher'!K176="","",'[1]TCE - ANEXO IV - Preencher'!K176)</f>
        <v>44370</v>
      </c>
      <c r="J167" s="5" t="str">
        <f>'[1]TCE - ANEXO IV - Preencher'!L176</f>
        <v>26210624436602000154550010000896061164345507</v>
      </c>
      <c r="K167" s="5" t="str">
        <f>IF(F167="B",LEFT('[1]TCE - ANEXO IV - Preencher'!M176,2),IF(F167="S",LEFT('[1]TCE - ANEXO IV - Preencher'!M176,7),IF('[1]TCE - ANEXO IV - Preencher'!H176="","")))</f>
        <v>26</v>
      </c>
      <c r="L167" s="7">
        <f>'[1]TCE - ANEXO IV - Preencher'!N176</f>
        <v>60</v>
      </c>
    </row>
    <row r="168" spans="1:12" s="8" customFormat="1" ht="19.5" customHeight="1">
      <c r="A168" s="3">
        <f>IFERROR(VLOOKUP(B168,'[1]DADOS (OCULTAR)'!$P$3:$R$56,3,0),"")</f>
        <v>10988301000633</v>
      </c>
      <c r="B168" s="4" t="str">
        <f>'[1]TCE - ANEXO IV - Preencher'!C177</f>
        <v>HOSPITAL PELÓPIDAS SILVEIRA</v>
      </c>
      <c r="C168" s="4" t="str">
        <f>'[1]TCE - ANEXO IV - Preencher'!E177</f>
        <v>3.12 - Material Hospitalar</v>
      </c>
      <c r="D168" s="3">
        <f>'[1]TCE - ANEXO IV - Preencher'!F177</f>
        <v>24436602000154</v>
      </c>
      <c r="E168" s="5" t="str">
        <f>'[1]TCE - ANEXO IV - Preencher'!G177</f>
        <v>ART CIRURGICA LTDA</v>
      </c>
      <c r="F168" s="5" t="str">
        <f>'[1]TCE - ANEXO IV - Preencher'!H177</f>
        <v>B</v>
      </c>
      <c r="G168" s="5" t="str">
        <f>'[1]TCE - ANEXO IV - Preencher'!I177</f>
        <v>S</v>
      </c>
      <c r="H168" s="5" t="str">
        <f>'[1]TCE - ANEXO IV - Preencher'!J177</f>
        <v>89602</v>
      </c>
      <c r="I168" s="6">
        <f>IF('[1]TCE - ANEXO IV - Preencher'!K177="","",'[1]TCE - ANEXO IV - Preencher'!K177)</f>
        <v>44370</v>
      </c>
      <c r="J168" s="5" t="str">
        <f>'[1]TCE - ANEXO IV - Preencher'!L177</f>
        <v>26210624436602000154550010000896021164205641</v>
      </c>
      <c r="K168" s="5" t="str">
        <f>IF(F168="B",LEFT('[1]TCE - ANEXO IV - Preencher'!M177,2),IF(F168="S",LEFT('[1]TCE - ANEXO IV - Preencher'!M177,7),IF('[1]TCE - ANEXO IV - Preencher'!H177="","")))</f>
        <v>26</v>
      </c>
      <c r="L168" s="7">
        <f>'[1]TCE - ANEXO IV - Preencher'!N177</f>
        <v>60</v>
      </c>
    </row>
    <row r="169" spans="1:12" s="8" customFormat="1" ht="19.5" customHeight="1">
      <c r="A169" s="3">
        <f>IFERROR(VLOOKUP(B169,'[1]DADOS (OCULTAR)'!$P$3:$R$56,3,0),"")</f>
        <v>10988301000633</v>
      </c>
      <c r="B169" s="4" t="str">
        <f>'[1]TCE - ANEXO IV - Preencher'!C178</f>
        <v>HOSPITAL PELÓPIDAS SILVEIRA</v>
      </c>
      <c r="C169" s="4" t="str">
        <f>'[1]TCE - ANEXO IV - Preencher'!E178</f>
        <v>3.12 - Material Hospitalar</v>
      </c>
      <c r="D169" s="3">
        <f>'[1]TCE - ANEXO IV - Preencher'!F178</f>
        <v>24436602000154</v>
      </c>
      <c r="E169" s="5" t="str">
        <f>'[1]TCE - ANEXO IV - Preencher'!G178</f>
        <v>ART CIRURGICA LTDA</v>
      </c>
      <c r="F169" s="5" t="str">
        <f>'[1]TCE - ANEXO IV - Preencher'!H178</f>
        <v>B</v>
      </c>
      <c r="G169" s="5" t="str">
        <f>'[1]TCE - ANEXO IV - Preencher'!I178</f>
        <v>S</v>
      </c>
      <c r="H169" s="5" t="str">
        <f>'[1]TCE - ANEXO IV - Preencher'!J178</f>
        <v>89601</v>
      </c>
      <c r="I169" s="6">
        <f>IF('[1]TCE - ANEXO IV - Preencher'!K178="","",'[1]TCE - ANEXO IV - Preencher'!K178)</f>
        <v>44370</v>
      </c>
      <c r="J169" s="5" t="str">
        <f>'[1]TCE - ANEXO IV - Preencher'!L178</f>
        <v>26210624436602000154550010000896011163803670</v>
      </c>
      <c r="K169" s="5" t="str">
        <f>IF(F169="B",LEFT('[1]TCE - ANEXO IV - Preencher'!M178,2),IF(F169="S",LEFT('[1]TCE - ANEXO IV - Preencher'!M178,7),IF('[1]TCE - ANEXO IV - Preencher'!H178="","")))</f>
        <v>26</v>
      </c>
      <c r="L169" s="7">
        <f>'[1]TCE - ANEXO IV - Preencher'!N178</f>
        <v>120</v>
      </c>
    </row>
    <row r="170" spans="1:12" s="8" customFormat="1" ht="19.5" customHeight="1">
      <c r="A170" s="3">
        <f>IFERROR(VLOOKUP(B170,'[1]DADOS (OCULTAR)'!$P$3:$R$56,3,0),"")</f>
        <v>10988301000633</v>
      </c>
      <c r="B170" s="4" t="str">
        <f>'[1]TCE - ANEXO IV - Preencher'!C179</f>
        <v>HOSPITAL PELÓPIDAS SILVEIRA</v>
      </c>
      <c r="C170" s="4" t="str">
        <f>'[1]TCE - ANEXO IV - Preencher'!E179</f>
        <v>3.12 - Material Hospitalar</v>
      </c>
      <c r="D170" s="3">
        <f>'[1]TCE - ANEXO IV - Preencher'!F179</f>
        <v>24436602000154</v>
      </c>
      <c r="E170" s="5" t="str">
        <f>'[1]TCE - ANEXO IV - Preencher'!G179</f>
        <v>ART CIRURGICA LTDA</v>
      </c>
      <c r="F170" s="5" t="str">
        <f>'[1]TCE - ANEXO IV - Preencher'!H179</f>
        <v>B</v>
      </c>
      <c r="G170" s="5" t="str">
        <f>'[1]TCE - ANEXO IV - Preencher'!I179</f>
        <v>S</v>
      </c>
      <c r="H170" s="5" t="str">
        <f>'[1]TCE - ANEXO IV - Preencher'!J179</f>
        <v>89605</v>
      </c>
      <c r="I170" s="6">
        <f>IF('[1]TCE - ANEXO IV - Preencher'!K179="","",'[1]TCE - ANEXO IV - Preencher'!K179)</f>
        <v>44370</v>
      </c>
      <c r="J170" s="5" t="str">
        <f>'[1]TCE - ANEXO IV - Preencher'!L179</f>
        <v>26210624436602000154550010000896051164318294</v>
      </c>
      <c r="K170" s="5" t="str">
        <f>IF(F170="B",LEFT('[1]TCE - ANEXO IV - Preencher'!M179,2),IF(F170="S",LEFT('[1]TCE - ANEXO IV - Preencher'!M179,7),IF('[1]TCE - ANEXO IV - Preencher'!H179="","")))</f>
        <v>26</v>
      </c>
      <c r="L170" s="7">
        <f>'[1]TCE - ANEXO IV - Preencher'!N179</f>
        <v>380</v>
      </c>
    </row>
    <row r="171" spans="1:12" s="8" customFormat="1" ht="19.5" customHeight="1">
      <c r="A171" s="3">
        <f>IFERROR(VLOOKUP(B171,'[1]DADOS (OCULTAR)'!$P$3:$R$56,3,0),"")</f>
        <v>10988301000633</v>
      </c>
      <c r="B171" s="4" t="str">
        <f>'[1]TCE - ANEXO IV - Preencher'!C180</f>
        <v>HOSPITAL PELÓPIDAS SILVEIRA</v>
      </c>
      <c r="C171" s="4" t="str">
        <f>'[1]TCE - ANEXO IV - Preencher'!E180</f>
        <v>3.12 - Material Hospitalar</v>
      </c>
      <c r="D171" s="3">
        <f>'[1]TCE - ANEXO IV - Preencher'!F180</f>
        <v>24436602000154</v>
      </c>
      <c r="E171" s="5" t="str">
        <f>'[1]TCE - ANEXO IV - Preencher'!G180</f>
        <v>ART CIRURGICA LTDA</v>
      </c>
      <c r="F171" s="5" t="str">
        <f>'[1]TCE - ANEXO IV - Preencher'!H180</f>
        <v>B</v>
      </c>
      <c r="G171" s="5" t="str">
        <f>'[1]TCE - ANEXO IV - Preencher'!I180</f>
        <v>S</v>
      </c>
      <c r="H171" s="5" t="str">
        <f>'[1]TCE - ANEXO IV - Preencher'!J180</f>
        <v>89607</v>
      </c>
      <c r="I171" s="6">
        <f>IF('[1]TCE - ANEXO IV - Preencher'!K180="","",'[1]TCE - ANEXO IV - Preencher'!K180)</f>
        <v>44370</v>
      </c>
      <c r="J171" s="5" t="str">
        <f>'[1]TCE - ANEXO IV - Preencher'!L180</f>
        <v>26210624436602000154550010000896071164409731</v>
      </c>
      <c r="K171" s="5" t="str">
        <f>IF(F171="B",LEFT('[1]TCE - ANEXO IV - Preencher'!M180,2),IF(F171="S",LEFT('[1]TCE - ANEXO IV - Preencher'!M180,7),IF('[1]TCE - ANEXO IV - Preencher'!H180="","")))</f>
        <v>26</v>
      </c>
      <c r="L171" s="7">
        <f>'[1]TCE - ANEXO IV - Preencher'!N180</f>
        <v>380</v>
      </c>
    </row>
    <row r="172" spans="1:12" s="8" customFormat="1" ht="19.5" customHeight="1">
      <c r="A172" s="3">
        <f>IFERROR(VLOOKUP(B172,'[1]DADOS (OCULTAR)'!$P$3:$R$56,3,0),"")</f>
        <v>10988301000633</v>
      </c>
      <c r="B172" s="4" t="str">
        <f>'[1]TCE - ANEXO IV - Preencher'!C181</f>
        <v>HOSPITAL PELÓPIDAS SILVEIRA</v>
      </c>
      <c r="C172" s="4" t="str">
        <f>'[1]TCE - ANEXO IV - Preencher'!E181</f>
        <v>3.12 - Material Hospitalar</v>
      </c>
      <c r="D172" s="3">
        <f>'[1]TCE - ANEXO IV - Preencher'!F181</f>
        <v>24436602000154</v>
      </c>
      <c r="E172" s="5" t="str">
        <f>'[1]TCE - ANEXO IV - Preencher'!G181</f>
        <v>ART CIRURGICA LTDA</v>
      </c>
      <c r="F172" s="5" t="str">
        <f>'[1]TCE - ANEXO IV - Preencher'!H181</f>
        <v>B</v>
      </c>
      <c r="G172" s="5" t="str">
        <f>'[1]TCE - ANEXO IV - Preencher'!I181</f>
        <v>S</v>
      </c>
      <c r="H172" s="5" t="str">
        <f>'[1]TCE - ANEXO IV - Preencher'!J181</f>
        <v>89598</v>
      </c>
      <c r="I172" s="6">
        <f>IF('[1]TCE - ANEXO IV - Preencher'!K181="","",'[1]TCE - ANEXO IV - Preencher'!K181)</f>
        <v>44370</v>
      </c>
      <c r="J172" s="5" t="str">
        <f>'[1]TCE - ANEXO IV - Preencher'!L181</f>
        <v>26210624436602000154550010000895981163624140</v>
      </c>
      <c r="K172" s="5" t="str">
        <f>IF(F172="B",LEFT('[1]TCE - ANEXO IV - Preencher'!M181,2),IF(F172="S",LEFT('[1]TCE - ANEXO IV - Preencher'!M181,7),IF('[1]TCE - ANEXO IV - Preencher'!H181="","")))</f>
        <v>26</v>
      </c>
      <c r="L172" s="7">
        <f>'[1]TCE - ANEXO IV - Preencher'!N181</f>
        <v>880</v>
      </c>
    </row>
    <row r="173" spans="1:12" s="8" customFormat="1" ht="19.5" customHeight="1">
      <c r="A173" s="3">
        <f>IFERROR(VLOOKUP(B173,'[1]DADOS (OCULTAR)'!$P$3:$R$56,3,0),"")</f>
        <v>10988301000633</v>
      </c>
      <c r="B173" s="4" t="str">
        <f>'[1]TCE - ANEXO IV - Preencher'!C182</f>
        <v>HOSPITAL PELÓPIDAS SILVEIRA</v>
      </c>
      <c r="C173" s="4" t="str">
        <f>'[1]TCE - ANEXO IV - Preencher'!E182</f>
        <v>3.12 - Material Hospitalar</v>
      </c>
      <c r="D173" s="3">
        <f>'[1]TCE - ANEXO IV - Preencher'!F182</f>
        <v>24436602000154</v>
      </c>
      <c r="E173" s="5" t="str">
        <f>'[1]TCE - ANEXO IV - Preencher'!G182</f>
        <v>ART CIRURGICA LTDA</v>
      </c>
      <c r="F173" s="5" t="str">
        <f>'[1]TCE - ANEXO IV - Preencher'!H182</f>
        <v>B</v>
      </c>
      <c r="G173" s="5" t="str">
        <f>'[1]TCE - ANEXO IV - Preencher'!I182</f>
        <v>S</v>
      </c>
      <c r="H173" s="5" t="str">
        <f>'[1]TCE - ANEXO IV - Preencher'!J182</f>
        <v>89603</v>
      </c>
      <c r="I173" s="6">
        <f>IF('[1]TCE - ANEXO IV - Preencher'!K182="","",'[1]TCE - ANEXO IV - Preencher'!K182)</f>
        <v>44370</v>
      </c>
      <c r="J173" s="5" t="str">
        <f>'[1]TCE - ANEXO IV - Preencher'!L182</f>
        <v>26210624436602000154550010000896031164228690</v>
      </c>
      <c r="K173" s="5" t="str">
        <f>IF(F173="B",LEFT('[1]TCE - ANEXO IV - Preencher'!M182,2),IF(F173="S",LEFT('[1]TCE - ANEXO IV - Preencher'!M182,7),IF('[1]TCE - ANEXO IV - Preencher'!H182="","")))</f>
        <v>26</v>
      </c>
      <c r="L173" s="7">
        <f>'[1]TCE - ANEXO IV - Preencher'!N182</f>
        <v>760</v>
      </c>
    </row>
    <row r="174" spans="1:12" s="8" customFormat="1" ht="19.5" customHeight="1">
      <c r="A174" s="3">
        <f>IFERROR(VLOOKUP(B174,'[1]DADOS (OCULTAR)'!$P$3:$R$56,3,0),"")</f>
        <v>10988301000633</v>
      </c>
      <c r="B174" s="4" t="str">
        <f>'[1]TCE - ANEXO IV - Preencher'!C183</f>
        <v>HOSPITAL PELÓPIDAS SILVEIRA</v>
      </c>
      <c r="C174" s="4" t="str">
        <f>'[1]TCE - ANEXO IV - Preencher'!E183</f>
        <v>3.12 - Material Hospitalar</v>
      </c>
      <c r="D174" s="3">
        <f>'[1]TCE - ANEXO IV - Preencher'!F183</f>
        <v>24436602000154</v>
      </c>
      <c r="E174" s="5" t="str">
        <f>'[1]TCE - ANEXO IV - Preencher'!G183</f>
        <v>ART CIRURGICA LTDA</v>
      </c>
      <c r="F174" s="5" t="str">
        <f>'[1]TCE - ANEXO IV - Preencher'!H183</f>
        <v>B</v>
      </c>
      <c r="G174" s="5" t="str">
        <f>'[1]TCE - ANEXO IV - Preencher'!I183</f>
        <v>S</v>
      </c>
      <c r="H174" s="5" t="str">
        <f>'[1]TCE - ANEXO IV - Preencher'!J183</f>
        <v>89604</v>
      </c>
      <c r="I174" s="6">
        <f>IF('[1]TCE - ANEXO IV - Preencher'!K183="","",'[1]TCE - ANEXO IV - Preencher'!K183)</f>
        <v>44370</v>
      </c>
      <c r="J174" s="5" t="str">
        <f>'[1]TCE - ANEXO IV - Preencher'!L183</f>
        <v>26210624436602000154550010000896041164253160</v>
      </c>
      <c r="K174" s="5" t="str">
        <f>IF(F174="B",LEFT('[1]TCE - ANEXO IV - Preencher'!M183,2),IF(F174="S",LEFT('[1]TCE - ANEXO IV - Preencher'!M183,7),IF('[1]TCE - ANEXO IV - Preencher'!H183="","")))</f>
        <v>26</v>
      </c>
      <c r="L174" s="7">
        <f>'[1]TCE - ANEXO IV - Preencher'!N183</f>
        <v>380</v>
      </c>
    </row>
    <row r="175" spans="1:12" s="8" customFormat="1" ht="19.5" customHeight="1">
      <c r="A175" s="3">
        <f>IFERROR(VLOOKUP(B175,'[1]DADOS (OCULTAR)'!$P$3:$R$56,3,0),"")</f>
        <v>10988301000633</v>
      </c>
      <c r="B175" s="4" t="str">
        <f>'[1]TCE - ANEXO IV - Preencher'!C184</f>
        <v>HOSPITAL PELÓPIDAS SILVEIRA</v>
      </c>
      <c r="C175" s="4" t="str">
        <f>'[1]TCE - ANEXO IV - Preencher'!E184</f>
        <v>3.12 - Material Hospitalar</v>
      </c>
      <c r="D175" s="3">
        <f>'[1]TCE - ANEXO IV - Preencher'!F184</f>
        <v>50595271000105</v>
      </c>
      <c r="E175" s="5" t="str">
        <f>'[1]TCE - ANEXO IV - Preencher'!G184</f>
        <v>BIOTRONIK COMERCIAL MEDICA LTDA</v>
      </c>
      <c r="F175" s="5" t="str">
        <f>'[1]TCE - ANEXO IV - Preencher'!H184</f>
        <v>B</v>
      </c>
      <c r="G175" s="5" t="str">
        <f>'[1]TCE - ANEXO IV - Preencher'!I184</f>
        <v>S</v>
      </c>
      <c r="H175" s="5" t="str">
        <f>'[1]TCE - ANEXO IV - Preencher'!J184</f>
        <v>987454</v>
      </c>
      <c r="I175" s="6">
        <f>IF('[1]TCE - ANEXO IV - Preencher'!K184="","",'[1]TCE - ANEXO IV - Preencher'!K184)</f>
        <v>44370</v>
      </c>
      <c r="J175" s="5" t="str">
        <f>'[1]TCE - ANEXO IV - Preencher'!L184</f>
        <v>35210650595271000105550030009874541792987914</v>
      </c>
      <c r="K175" s="5" t="str">
        <f>IF(F175="B",LEFT('[1]TCE - ANEXO IV - Preencher'!M184,2),IF(F175="S",LEFT('[1]TCE - ANEXO IV - Preencher'!M184,7),IF('[1]TCE - ANEXO IV - Preencher'!H184="","")))</f>
        <v>35</v>
      </c>
      <c r="L175" s="7">
        <f>'[1]TCE - ANEXO IV - Preencher'!N184</f>
        <v>1300.3</v>
      </c>
    </row>
    <row r="176" spans="1:12" s="8" customFormat="1" ht="19.5" customHeight="1">
      <c r="A176" s="3">
        <f>IFERROR(VLOOKUP(B176,'[1]DADOS (OCULTAR)'!$P$3:$R$56,3,0),"")</f>
        <v>10988301000633</v>
      </c>
      <c r="B176" s="4" t="str">
        <f>'[1]TCE - ANEXO IV - Preencher'!C185</f>
        <v>HOSPITAL PELÓPIDAS SILVEIRA</v>
      </c>
      <c r="C176" s="4" t="str">
        <f>'[1]TCE - ANEXO IV - Preencher'!E185</f>
        <v>3.12 - Material Hospitalar</v>
      </c>
      <c r="D176" s="3">
        <f>'[1]TCE - ANEXO IV - Preencher'!F185</f>
        <v>50595271000105</v>
      </c>
      <c r="E176" s="5" t="str">
        <f>'[1]TCE - ANEXO IV - Preencher'!G185</f>
        <v>BIOTRONIK COMERCIAL MEDICA LTDA</v>
      </c>
      <c r="F176" s="5" t="str">
        <f>'[1]TCE - ANEXO IV - Preencher'!H185</f>
        <v>B</v>
      </c>
      <c r="G176" s="5" t="str">
        <f>'[1]TCE - ANEXO IV - Preencher'!I185</f>
        <v>S</v>
      </c>
      <c r="H176" s="5" t="str">
        <f>'[1]TCE - ANEXO IV - Preencher'!J185</f>
        <v>987456</v>
      </c>
      <c r="I176" s="6">
        <f>IF('[1]TCE - ANEXO IV - Preencher'!K185="","",'[1]TCE - ANEXO IV - Preencher'!K185)</f>
        <v>44370</v>
      </c>
      <c r="J176" s="5" t="str">
        <f>'[1]TCE - ANEXO IV - Preencher'!L185</f>
        <v>35210650595271000105550030009874561922193283</v>
      </c>
      <c r="K176" s="5" t="str">
        <f>IF(F176="B",LEFT('[1]TCE - ANEXO IV - Preencher'!M185,2),IF(F176="S",LEFT('[1]TCE - ANEXO IV - Preencher'!M185,7),IF('[1]TCE - ANEXO IV - Preencher'!H185="","")))</f>
        <v>35</v>
      </c>
      <c r="L176" s="7">
        <f>'[1]TCE - ANEXO IV - Preencher'!N185</f>
        <v>1300.3</v>
      </c>
    </row>
    <row r="177" spans="1:12" s="8" customFormat="1" ht="19.5" customHeight="1">
      <c r="A177" s="3">
        <f>IFERROR(VLOOKUP(B177,'[1]DADOS (OCULTAR)'!$P$3:$R$56,3,0),"")</f>
        <v>10988301000633</v>
      </c>
      <c r="B177" s="4" t="str">
        <f>'[1]TCE - ANEXO IV - Preencher'!C186</f>
        <v>HOSPITAL PELÓPIDAS SILVEIRA</v>
      </c>
      <c r="C177" s="4" t="str">
        <f>'[1]TCE - ANEXO IV - Preencher'!E186</f>
        <v>3.12 - Material Hospitalar</v>
      </c>
      <c r="D177" s="3">
        <f>'[1]TCE - ANEXO IV - Preencher'!F186</f>
        <v>50595271000105</v>
      </c>
      <c r="E177" s="5" t="str">
        <f>'[1]TCE - ANEXO IV - Preencher'!G186</f>
        <v>BIOTRONIK COMERCIAL MEDICA LTDA</v>
      </c>
      <c r="F177" s="5" t="str">
        <f>'[1]TCE - ANEXO IV - Preencher'!H186</f>
        <v>B</v>
      </c>
      <c r="G177" s="5" t="str">
        <f>'[1]TCE - ANEXO IV - Preencher'!I186</f>
        <v>S</v>
      </c>
      <c r="H177" s="5" t="str">
        <f>'[1]TCE - ANEXO IV - Preencher'!J186</f>
        <v>987457</v>
      </c>
      <c r="I177" s="6">
        <f>IF('[1]TCE - ANEXO IV - Preencher'!K186="","",'[1]TCE - ANEXO IV - Preencher'!K186)</f>
        <v>44370</v>
      </c>
      <c r="J177" s="5" t="str">
        <f>'[1]TCE - ANEXO IV - Preencher'!L186</f>
        <v>35210650595271000105550030009874571087625332</v>
      </c>
      <c r="K177" s="5" t="str">
        <f>IF(F177="B",LEFT('[1]TCE - ANEXO IV - Preencher'!M186,2),IF(F177="S",LEFT('[1]TCE - ANEXO IV - Preencher'!M186,7),IF('[1]TCE - ANEXO IV - Preencher'!H186="","")))</f>
        <v>35</v>
      </c>
      <c r="L177" s="7">
        <f>'[1]TCE - ANEXO IV - Preencher'!N186</f>
        <v>2600.6</v>
      </c>
    </row>
    <row r="178" spans="1:12" s="8" customFormat="1" ht="19.5" customHeight="1">
      <c r="A178" s="3">
        <f>IFERROR(VLOOKUP(B178,'[1]DADOS (OCULTAR)'!$P$3:$R$56,3,0),"")</f>
        <v>10988301000633</v>
      </c>
      <c r="B178" s="4" t="str">
        <f>'[1]TCE - ANEXO IV - Preencher'!C187</f>
        <v>HOSPITAL PELÓPIDAS SILVEIRA</v>
      </c>
      <c r="C178" s="4" t="str">
        <f>'[1]TCE - ANEXO IV - Preencher'!E187</f>
        <v>3.12 - Material Hospitalar</v>
      </c>
      <c r="D178" s="3">
        <f>'[1]TCE - ANEXO IV - Preencher'!F187</f>
        <v>50595271000105</v>
      </c>
      <c r="E178" s="5" t="str">
        <f>'[1]TCE - ANEXO IV - Preencher'!G187</f>
        <v>BIOTRONIK COMERCIAL MEDICA LTDA</v>
      </c>
      <c r="F178" s="5" t="str">
        <f>'[1]TCE - ANEXO IV - Preencher'!H187</f>
        <v>B</v>
      </c>
      <c r="G178" s="5" t="str">
        <f>'[1]TCE - ANEXO IV - Preencher'!I187</f>
        <v>S</v>
      </c>
      <c r="H178" s="5" t="str">
        <f>'[1]TCE - ANEXO IV - Preencher'!J187</f>
        <v>987511</v>
      </c>
      <c r="I178" s="6">
        <f>IF('[1]TCE - ANEXO IV - Preencher'!K187="","",'[1]TCE - ANEXO IV - Preencher'!K187)</f>
        <v>44370</v>
      </c>
      <c r="J178" s="5" t="str">
        <f>'[1]TCE - ANEXO IV - Preencher'!L187</f>
        <v>35210650595271000105550030009875111236671868</v>
      </c>
      <c r="K178" s="5" t="str">
        <f>IF(F178="B",LEFT('[1]TCE - ANEXO IV - Preencher'!M187,2),IF(F178="S",LEFT('[1]TCE - ANEXO IV - Preencher'!M187,7),IF('[1]TCE - ANEXO IV - Preencher'!H187="","")))</f>
        <v>35</v>
      </c>
      <c r="L178" s="7">
        <f>'[1]TCE - ANEXO IV - Preencher'!N187</f>
        <v>3963.4</v>
      </c>
    </row>
    <row r="179" spans="1:12" s="8" customFormat="1" ht="19.5" customHeight="1">
      <c r="A179" s="3">
        <f>IFERROR(VLOOKUP(B179,'[1]DADOS (OCULTAR)'!$P$3:$R$56,3,0),"")</f>
        <v>10988301000633</v>
      </c>
      <c r="B179" s="4" t="str">
        <f>'[1]TCE - ANEXO IV - Preencher'!C188</f>
        <v>HOSPITAL PELÓPIDAS SILVEIRA</v>
      </c>
      <c r="C179" s="4" t="str">
        <f>'[1]TCE - ANEXO IV - Preencher'!E188</f>
        <v>3.12 - Material Hospitalar</v>
      </c>
      <c r="D179" s="3">
        <f>'[1]TCE - ANEXO IV - Preencher'!F188</f>
        <v>50595271000105</v>
      </c>
      <c r="E179" s="5" t="str">
        <f>'[1]TCE - ANEXO IV - Preencher'!G188</f>
        <v>BIOTRONIK COMERCIAL MEDICA LTDA</v>
      </c>
      <c r="F179" s="5" t="str">
        <f>'[1]TCE - ANEXO IV - Preencher'!H188</f>
        <v>B</v>
      </c>
      <c r="G179" s="5" t="str">
        <f>'[1]TCE - ANEXO IV - Preencher'!I188</f>
        <v>S</v>
      </c>
      <c r="H179" s="5" t="str">
        <f>'[1]TCE - ANEXO IV - Preencher'!J188</f>
        <v>987508</v>
      </c>
      <c r="I179" s="6">
        <f>IF('[1]TCE - ANEXO IV - Preencher'!K188="","",'[1]TCE - ANEXO IV - Preencher'!K188)</f>
        <v>44370</v>
      </c>
      <c r="J179" s="5" t="str">
        <f>'[1]TCE - ANEXO IV - Preencher'!L188</f>
        <v>35210650595271000105550030009875081127200990</v>
      </c>
      <c r="K179" s="5" t="str">
        <f>IF(F179="B",LEFT('[1]TCE - ANEXO IV - Preencher'!M188,2),IF(F179="S",LEFT('[1]TCE - ANEXO IV - Preencher'!M188,7),IF('[1]TCE - ANEXO IV - Preencher'!H188="","")))</f>
        <v>35</v>
      </c>
      <c r="L179" s="7">
        <f>'[1]TCE - ANEXO IV - Preencher'!N188</f>
        <v>3963.4</v>
      </c>
    </row>
    <row r="180" spans="1:12" s="8" customFormat="1" ht="19.5" customHeight="1">
      <c r="A180" s="3">
        <f>IFERROR(VLOOKUP(B180,'[1]DADOS (OCULTAR)'!$P$3:$R$56,3,0),"")</f>
        <v>10988301000633</v>
      </c>
      <c r="B180" s="4" t="str">
        <f>'[1]TCE - ANEXO IV - Preencher'!C189</f>
        <v>HOSPITAL PELÓPIDAS SILVEIRA</v>
      </c>
      <c r="C180" s="4" t="str">
        <f>'[1]TCE - ANEXO IV - Preencher'!E189</f>
        <v>3.12 - Material Hospitalar</v>
      </c>
      <c r="D180" s="3">
        <f>'[1]TCE - ANEXO IV - Preencher'!F189</f>
        <v>5044056000161</v>
      </c>
      <c r="E180" s="5" t="str">
        <f>'[1]TCE - ANEXO IV - Preencher'!G189</f>
        <v>DMH PRODUTOS HOSPITALARES LTDA</v>
      </c>
      <c r="F180" s="5" t="str">
        <f>'[1]TCE - ANEXO IV - Preencher'!H189</f>
        <v>B</v>
      </c>
      <c r="G180" s="5" t="str">
        <f>'[1]TCE - ANEXO IV - Preencher'!I189</f>
        <v>S</v>
      </c>
      <c r="H180" s="5" t="str">
        <f>'[1]TCE - ANEXO IV - Preencher'!J189</f>
        <v>18715</v>
      </c>
      <c r="I180" s="6">
        <f>IF('[1]TCE - ANEXO IV - Preencher'!K189="","",'[1]TCE - ANEXO IV - Preencher'!K189)</f>
        <v>44372</v>
      </c>
      <c r="J180" s="5" t="str">
        <f>'[1]TCE - ANEXO IV - Preencher'!L189</f>
        <v>26210605044056000161550010000187151348506100</v>
      </c>
      <c r="K180" s="5" t="str">
        <f>IF(F180="B",LEFT('[1]TCE - ANEXO IV - Preencher'!M189,2),IF(F180="S",LEFT('[1]TCE - ANEXO IV - Preencher'!M189,7),IF('[1]TCE - ANEXO IV - Preencher'!H189="","")))</f>
        <v>26</v>
      </c>
      <c r="L180" s="7">
        <f>'[1]TCE - ANEXO IV - Preencher'!N189</f>
        <v>2702.09</v>
      </c>
    </row>
    <row r="181" spans="1:12" s="8" customFormat="1" ht="19.5" customHeight="1">
      <c r="A181" s="3">
        <f>IFERROR(VLOOKUP(B181,'[1]DADOS (OCULTAR)'!$P$3:$R$56,3,0),"")</f>
        <v>10988301000633</v>
      </c>
      <c r="B181" s="4" t="str">
        <f>'[1]TCE - ANEXO IV - Preencher'!C190</f>
        <v>HOSPITAL PELÓPIDAS SILVEIRA</v>
      </c>
      <c r="C181" s="4" t="str">
        <f>'[1]TCE - ANEXO IV - Preencher'!E190</f>
        <v>3.12 - Material Hospitalar</v>
      </c>
      <c r="D181" s="3">
        <f>'[1]TCE - ANEXO IV - Preencher'!F190</f>
        <v>4237235000152</v>
      </c>
      <c r="E181" s="5" t="str">
        <f>'[1]TCE - ANEXO IV - Preencher'!G190</f>
        <v>ENDOCENTER COMERCIAL LTDA</v>
      </c>
      <c r="F181" s="5" t="str">
        <f>'[1]TCE - ANEXO IV - Preencher'!H190</f>
        <v>B</v>
      </c>
      <c r="G181" s="5" t="str">
        <f>'[1]TCE - ANEXO IV - Preencher'!I190</f>
        <v>S</v>
      </c>
      <c r="H181" s="5" t="str">
        <f>'[1]TCE - ANEXO IV - Preencher'!J190</f>
        <v>000089174</v>
      </c>
      <c r="I181" s="6">
        <f>IF('[1]TCE - ANEXO IV - Preencher'!K190="","",'[1]TCE - ANEXO IV - Preencher'!K190)</f>
        <v>44372</v>
      </c>
      <c r="J181" s="5" t="str">
        <f>'[1]TCE - ANEXO IV - Preencher'!L190</f>
        <v>26210604237235000152550010000891741164936863</v>
      </c>
      <c r="K181" s="5" t="str">
        <f>IF(F181="B",LEFT('[1]TCE - ANEXO IV - Preencher'!M190,2),IF(F181="S",LEFT('[1]TCE - ANEXO IV - Preencher'!M190,7),IF('[1]TCE - ANEXO IV - Preencher'!H190="","")))</f>
        <v>26</v>
      </c>
      <c r="L181" s="7">
        <f>'[1]TCE - ANEXO IV - Preencher'!N190</f>
        <v>3000</v>
      </c>
    </row>
    <row r="182" spans="1:12" s="8" customFormat="1" ht="19.5" customHeight="1">
      <c r="A182" s="3">
        <f>IFERROR(VLOOKUP(B182,'[1]DADOS (OCULTAR)'!$P$3:$R$56,3,0),"")</f>
        <v>10988301000633</v>
      </c>
      <c r="B182" s="4" t="str">
        <f>'[1]TCE - ANEXO IV - Preencher'!C191</f>
        <v>HOSPITAL PELÓPIDAS SILVEIRA</v>
      </c>
      <c r="C182" s="4" t="str">
        <f>'[1]TCE - ANEXO IV - Preencher'!E191</f>
        <v>3.12 - Material Hospitalar</v>
      </c>
      <c r="D182" s="3">
        <f>'[1]TCE - ANEXO IV - Preencher'!F191</f>
        <v>50595271000105</v>
      </c>
      <c r="E182" s="5" t="str">
        <f>'[1]TCE - ANEXO IV - Preencher'!G191</f>
        <v>BIOTRONIK COMERCIAL MEDICA LTDA</v>
      </c>
      <c r="F182" s="5" t="str">
        <f>'[1]TCE - ANEXO IV - Preencher'!H191</f>
        <v>B</v>
      </c>
      <c r="G182" s="5" t="str">
        <f>'[1]TCE - ANEXO IV - Preencher'!I191</f>
        <v>S</v>
      </c>
      <c r="H182" s="5" t="str">
        <f>'[1]TCE - ANEXO IV - Preencher'!J191</f>
        <v>988068</v>
      </c>
      <c r="I182" s="6">
        <f>IF('[1]TCE - ANEXO IV - Preencher'!K191="","",'[1]TCE - ANEXO IV - Preencher'!K191)</f>
        <v>44372</v>
      </c>
      <c r="J182" s="5" t="str">
        <f>'[1]TCE - ANEXO IV - Preencher'!L191</f>
        <v>35210650595271000105550030009880681738520351</v>
      </c>
      <c r="K182" s="5" t="str">
        <f>IF(F182="B",LEFT('[1]TCE - ANEXO IV - Preencher'!M191,2),IF(F182="S",LEFT('[1]TCE - ANEXO IV - Preencher'!M191,7),IF('[1]TCE - ANEXO IV - Preencher'!H191="","")))</f>
        <v>35</v>
      </c>
      <c r="L182" s="7">
        <f>'[1]TCE - ANEXO IV - Preencher'!N191</f>
        <v>3963.4</v>
      </c>
    </row>
    <row r="183" spans="1:12" s="8" customFormat="1" ht="19.5" customHeight="1">
      <c r="A183" s="3">
        <f>IFERROR(VLOOKUP(B183,'[1]DADOS (OCULTAR)'!$P$3:$R$56,3,0),"")</f>
        <v>10988301000633</v>
      </c>
      <c r="B183" s="4" t="str">
        <f>'[1]TCE - ANEXO IV - Preencher'!C192</f>
        <v>HOSPITAL PELÓPIDAS SILVEIRA</v>
      </c>
      <c r="C183" s="4" t="str">
        <f>'[1]TCE - ANEXO IV - Preencher'!E192</f>
        <v>3.12 - Material Hospitalar</v>
      </c>
      <c r="D183" s="3">
        <f>'[1]TCE - ANEXO IV - Preencher'!F192</f>
        <v>33100082000448</v>
      </c>
      <c r="E183" s="5" t="str">
        <f>'[1]TCE - ANEXO IV - Preencher'!G192</f>
        <v>E TAMUSSINO E CIA LTDA</v>
      </c>
      <c r="F183" s="5" t="str">
        <f>'[1]TCE - ANEXO IV - Preencher'!H192</f>
        <v>B</v>
      </c>
      <c r="G183" s="5" t="str">
        <f>'[1]TCE - ANEXO IV - Preencher'!I192</f>
        <v>S</v>
      </c>
      <c r="H183" s="5" t="str">
        <f>'[1]TCE - ANEXO IV - Preencher'!J192</f>
        <v>000102870</v>
      </c>
      <c r="I183" s="6">
        <f>IF('[1]TCE - ANEXO IV - Preencher'!K192="","",'[1]TCE - ANEXO IV - Preencher'!K192)</f>
        <v>44372</v>
      </c>
      <c r="J183" s="5" t="str">
        <f>'[1]TCE - ANEXO IV - Preencher'!L192</f>
        <v>26210633100082000448550010001028701013324890</v>
      </c>
      <c r="K183" s="5" t="str">
        <f>IF(F183="B",LEFT('[1]TCE - ANEXO IV - Preencher'!M192,2),IF(F183="S",LEFT('[1]TCE - ANEXO IV - Preencher'!M192,7),IF('[1]TCE - ANEXO IV - Preencher'!H192="","")))</f>
        <v>26</v>
      </c>
      <c r="L183" s="7">
        <f>'[1]TCE - ANEXO IV - Preencher'!N192</f>
        <v>9750</v>
      </c>
    </row>
    <row r="184" spans="1:12" s="8" customFormat="1" ht="19.5" customHeight="1">
      <c r="A184" s="3">
        <f>IFERROR(VLOOKUP(B184,'[1]DADOS (OCULTAR)'!$P$3:$R$56,3,0),"")</f>
        <v>10988301000633</v>
      </c>
      <c r="B184" s="4" t="str">
        <f>'[1]TCE - ANEXO IV - Preencher'!C193</f>
        <v>HOSPITAL PELÓPIDAS SILVEIRA</v>
      </c>
      <c r="C184" s="4" t="str">
        <f>'[1]TCE - ANEXO IV - Preencher'!E193</f>
        <v>3.12 - Material Hospitalar</v>
      </c>
      <c r="D184" s="3">
        <f>'[1]TCE - ANEXO IV - Preencher'!F193</f>
        <v>27816265000119</v>
      </c>
      <c r="E184" s="5" t="str">
        <f>'[1]TCE - ANEXO IV - Preencher'!G193</f>
        <v>SURGICALMED COM PROD MED HOSPITALARES</v>
      </c>
      <c r="F184" s="5" t="str">
        <f>'[1]TCE - ANEXO IV - Preencher'!H193</f>
        <v>B</v>
      </c>
      <c r="G184" s="5" t="str">
        <f>'[1]TCE - ANEXO IV - Preencher'!I193</f>
        <v>S</v>
      </c>
      <c r="H184" s="5" t="str">
        <f>'[1]TCE - ANEXO IV - Preencher'!J193</f>
        <v>000007737</v>
      </c>
      <c r="I184" s="6">
        <f>IF('[1]TCE - ANEXO IV - Preencher'!K193="","",'[1]TCE - ANEXO IV - Preencher'!K193)</f>
        <v>44372</v>
      </c>
      <c r="J184" s="5" t="str">
        <f>'[1]TCE - ANEXO IV - Preencher'!L193</f>
        <v>24210627816265000119550010000077371000077383</v>
      </c>
      <c r="K184" s="5" t="str">
        <f>IF(F184="B",LEFT('[1]TCE - ANEXO IV - Preencher'!M193,2),IF(F184="S",LEFT('[1]TCE - ANEXO IV - Preencher'!M193,7),IF('[1]TCE - ANEXO IV - Preencher'!H193="","")))</f>
        <v>24</v>
      </c>
      <c r="L184" s="7">
        <f>'[1]TCE - ANEXO IV - Preencher'!N193</f>
        <v>620</v>
      </c>
    </row>
    <row r="185" spans="1:12" s="8" customFormat="1" ht="19.5" customHeight="1">
      <c r="A185" s="3">
        <f>IFERROR(VLOOKUP(B185,'[1]DADOS (OCULTAR)'!$P$3:$R$56,3,0),"")</f>
        <v>10988301000633</v>
      </c>
      <c r="B185" s="4" t="str">
        <f>'[1]TCE - ANEXO IV - Preencher'!C194</f>
        <v>HOSPITAL PELÓPIDAS SILVEIRA</v>
      </c>
      <c r="C185" s="4" t="str">
        <f>'[1]TCE - ANEXO IV - Preencher'!E194</f>
        <v>3.12 - Material Hospitalar</v>
      </c>
      <c r="D185" s="3">
        <f>'[1]TCE - ANEXO IV - Preencher'!F194</f>
        <v>7160019000144</v>
      </c>
      <c r="E185" s="5" t="str">
        <f>'[1]TCE - ANEXO IV - Preencher'!G194</f>
        <v>VITALE COMERCIO LTDA EPP</v>
      </c>
      <c r="F185" s="5" t="str">
        <f>'[1]TCE - ANEXO IV - Preencher'!H194</f>
        <v>B</v>
      </c>
      <c r="G185" s="5" t="str">
        <f>'[1]TCE - ANEXO IV - Preencher'!I194</f>
        <v>S</v>
      </c>
      <c r="H185" s="5" t="str">
        <f>'[1]TCE - ANEXO IV - Preencher'!J194</f>
        <v>55315</v>
      </c>
      <c r="I185" s="6">
        <f>IF('[1]TCE - ANEXO IV - Preencher'!K194="","",'[1]TCE - ANEXO IV - Preencher'!K194)</f>
        <v>44375</v>
      </c>
      <c r="J185" s="5" t="str">
        <f>'[1]TCE - ANEXO IV - Preencher'!L194</f>
        <v>26210607160019000144550010000553151580518241</v>
      </c>
      <c r="K185" s="5" t="str">
        <f>IF(F185="B",LEFT('[1]TCE - ANEXO IV - Preencher'!M194,2),IF(F185="S",LEFT('[1]TCE - ANEXO IV - Preencher'!M194,7),IF('[1]TCE - ANEXO IV - Preencher'!H194="","")))</f>
        <v>26</v>
      </c>
      <c r="L185" s="7">
        <f>'[1]TCE - ANEXO IV - Preencher'!N194</f>
        <v>310</v>
      </c>
    </row>
    <row r="186" spans="1:12" s="8" customFormat="1" ht="19.5" customHeight="1">
      <c r="A186" s="3">
        <f>IFERROR(VLOOKUP(B186,'[1]DADOS (OCULTAR)'!$P$3:$R$56,3,0),"")</f>
        <v>10988301000633</v>
      </c>
      <c r="B186" s="4" t="str">
        <f>'[1]TCE - ANEXO IV - Preencher'!C195</f>
        <v>HOSPITAL PELÓPIDAS SILVEIRA</v>
      </c>
      <c r="C186" s="4" t="str">
        <f>'[1]TCE - ANEXO IV - Preencher'!E195</f>
        <v>3.12 - Material Hospitalar</v>
      </c>
      <c r="D186" s="3">
        <f>'[1]TCE - ANEXO IV - Preencher'!F195</f>
        <v>7160019000144</v>
      </c>
      <c r="E186" s="5" t="str">
        <f>'[1]TCE - ANEXO IV - Preencher'!G195</f>
        <v>VITALE COMERCIO LTDA EPP</v>
      </c>
      <c r="F186" s="5" t="str">
        <f>'[1]TCE - ANEXO IV - Preencher'!H195</f>
        <v>B</v>
      </c>
      <c r="G186" s="5" t="str">
        <f>'[1]TCE - ANEXO IV - Preencher'!I195</f>
        <v>S</v>
      </c>
      <c r="H186" s="5" t="str">
        <f>'[1]TCE - ANEXO IV - Preencher'!J195</f>
        <v>55317</v>
      </c>
      <c r="I186" s="6">
        <f>IF('[1]TCE - ANEXO IV - Preencher'!K195="","",'[1]TCE - ANEXO IV - Preencher'!K195)</f>
        <v>44375</v>
      </c>
      <c r="J186" s="5" t="str">
        <f>'[1]TCE - ANEXO IV - Preencher'!L195</f>
        <v>26210607160019000144550010000553171312181866</v>
      </c>
      <c r="K186" s="5" t="str">
        <f>IF(F186="B",LEFT('[1]TCE - ANEXO IV - Preencher'!M195,2),IF(F186="S",LEFT('[1]TCE - ANEXO IV - Preencher'!M195,7),IF('[1]TCE - ANEXO IV - Preencher'!H195="","")))</f>
        <v>26</v>
      </c>
      <c r="L186" s="7">
        <f>'[1]TCE - ANEXO IV - Preencher'!N195</f>
        <v>310</v>
      </c>
    </row>
    <row r="187" spans="1:12" s="8" customFormat="1" ht="19.5" customHeight="1">
      <c r="A187" s="3">
        <f>IFERROR(VLOOKUP(B187,'[1]DADOS (OCULTAR)'!$P$3:$R$56,3,0),"")</f>
        <v>10988301000633</v>
      </c>
      <c r="B187" s="4" t="str">
        <f>'[1]TCE - ANEXO IV - Preencher'!C196</f>
        <v>HOSPITAL PELÓPIDAS SILVEIRA</v>
      </c>
      <c r="C187" s="4" t="str">
        <f>'[1]TCE - ANEXO IV - Preencher'!E196</f>
        <v>3.12 - Material Hospitalar</v>
      </c>
      <c r="D187" s="3">
        <f>'[1]TCE - ANEXO IV - Preencher'!F196</f>
        <v>50595271000105</v>
      </c>
      <c r="E187" s="5" t="str">
        <f>'[1]TCE - ANEXO IV - Preencher'!G196</f>
        <v>BIOTRONIK COMERCIAL MEDICA LTDA</v>
      </c>
      <c r="F187" s="5" t="str">
        <f>'[1]TCE - ANEXO IV - Preencher'!H196</f>
        <v>B</v>
      </c>
      <c r="G187" s="5" t="str">
        <f>'[1]TCE - ANEXO IV - Preencher'!I196</f>
        <v>S</v>
      </c>
      <c r="H187" s="5" t="str">
        <f>'[1]TCE - ANEXO IV - Preencher'!J196</f>
        <v>988300</v>
      </c>
      <c r="I187" s="6">
        <f>IF('[1]TCE - ANEXO IV - Preencher'!K196="","",'[1]TCE - ANEXO IV - Preencher'!K196)</f>
        <v>44375</v>
      </c>
      <c r="J187" s="5" t="str">
        <f>'[1]TCE - ANEXO IV - Preencher'!L196</f>
        <v>35210650595271000105550030009883001402165793</v>
      </c>
      <c r="K187" s="5" t="str">
        <f>IF(F187="B",LEFT('[1]TCE - ANEXO IV - Preencher'!M196,2),IF(F187="S",LEFT('[1]TCE - ANEXO IV - Preencher'!M196,7),IF('[1]TCE - ANEXO IV - Preencher'!H196="","")))</f>
        <v>35</v>
      </c>
      <c r="L187" s="7">
        <f>'[1]TCE - ANEXO IV - Preencher'!N196</f>
        <v>1300.3</v>
      </c>
    </row>
    <row r="188" spans="1:12" s="8" customFormat="1" ht="19.5" customHeight="1">
      <c r="A188" s="3">
        <f>IFERROR(VLOOKUP(B188,'[1]DADOS (OCULTAR)'!$P$3:$R$56,3,0),"")</f>
        <v>10988301000633</v>
      </c>
      <c r="B188" s="4" t="str">
        <f>'[1]TCE - ANEXO IV - Preencher'!C197</f>
        <v>HOSPITAL PELÓPIDAS SILVEIRA</v>
      </c>
      <c r="C188" s="4" t="str">
        <f>'[1]TCE - ANEXO IV - Preencher'!E197</f>
        <v>3.12 - Material Hospitalar</v>
      </c>
      <c r="D188" s="3">
        <f>'[1]TCE - ANEXO IV - Preencher'!F197</f>
        <v>50595271000105</v>
      </c>
      <c r="E188" s="5" t="str">
        <f>'[1]TCE - ANEXO IV - Preencher'!G197</f>
        <v>BIOTRONIK COMERCIAL MEDICA LTDA</v>
      </c>
      <c r="F188" s="5" t="str">
        <f>'[1]TCE - ANEXO IV - Preencher'!H197</f>
        <v>B</v>
      </c>
      <c r="G188" s="5" t="str">
        <f>'[1]TCE - ANEXO IV - Preencher'!I197</f>
        <v>S</v>
      </c>
      <c r="H188" s="5" t="str">
        <f>'[1]TCE - ANEXO IV - Preencher'!J197</f>
        <v>988299</v>
      </c>
      <c r="I188" s="6">
        <f>IF('[1]TCE - ANEXO IV - Preencher'!K197="","",'[1]TCE - ANEXO IV - Preencher'!K197)</f>
        <v>44375</v>
      </c>
      <c r="J188" s="5" t="str">
        <f>'[1]TCE - ANEXO IV - Preencher'!L197</f>
        <v>35210650595271000105550030009882991812224800</v>
      </c>
      <c r="K188" s="5" t="str">
        <f>IF(F188="B",LEFT('[1]TCE - ANEXO IV - Preencher'!M197,2),IF(F188="S",LEFT('[1]TCE - ANEXO IV - Preencher'!M197,7),IF('[1]TCE - ANEXO IV - Preencher'!H197="","")))</f>
        <v>35</v>
      </c>
      <c r="L188" s="7">
        <f>'[1]TCE - ANEXO IV - Preencher'!N197</f>
        <v>1300.3</v>
      </c>
    </row>
    <row r="189" spans="1:12" s="8" customFormat="1" ht="19.5" customHeight="1">
      <c r="A189" s="3">
        <f>IFERROR(VLOOKUP(B189,'[1]DADOS (OCULTAR)'!$P$3:$R$56,3,0),"")</f>
        <v>10988301000633</v>
      </c>
      <c r="B189" s="4" t="str">
        <f>'[1]TCE - ANEXO IV - Preencher'!C198</f>
        <v>HOSPITAL PELÓPIDAS SILVEIRA</v>
      </c>
      <c r="C189" s="4" t="str">
        <f>'[1]TCE - ANEXO IV - Preencher'!E198</f>
        <v>3.12 - Material Hospitalar</v>
      </c>
      <c r="D189" s="3">
        <f>'[1]TCE - ANEXO IV - Preencher'!F198</f>
        <v>50595271000105</v>
      </c>
      <c r="E189" s="5" t="str">
        <f>'[1]TCE - ANEXO IV - Preencher'!G198</f>
        <v>BIOTRONIK COMERCIAL MEDICA LTDA</v>
      </c>
      <c r="F189" s="5" t="str">
        <f>'[1]TCE - ANEXO IV - Preencher'!H198</f>
        <v>B</v>
      </c>
      <c r="G189" s="5" t="str">
        <f>'[1]TCE - ANEXO IV - Preencher'!I198</f>
        <v>S</v>
      </c>
      <c r="H189" s="5" t="str">
        <f>'[1]TCE - ANEXO IV - Preencher'!J198</f>
        <v>988296</v>
      </c>
      <c r="I189" s="6">
        <f>IF('[1]TCE - ANEXO IV - Preencher'!K198="","",'[1]TCE - ANEXO IV - Preencher'!K198)</f>
        <v>44375</v>
      </c>
      <c r="J189" s="5" t="str">
        <f>'[1]TCE - ANEXO IV - Preencher'!L198</f>
        <v>35210650595271000105550030009882961904918076</v>
      </c>
      <c r="K189" s="5" t="str">
        <f>IF(F189="B",LEFT('[1]TCE - ANEXO IV - Preencher'!M198,2),IF(F189="S",LEFT('[1]TCE - ANEXO IV - Preencher'!M198,7),IF('[1]TCE - ANEXO IV - Preencher'!H198="","")))</f>
        <v>35</v>
      </c>
      <c r="L189" s="7">
        <f>'[1]TCE - ANEXO IV - Preencher'!N198</f>
        <v>2600.6</v>
      </c>
    </row>
    <row r="190" spans="1:12" s="8" customFormat="1" ht="19.5" customHeight="1">
      <c r="A190" s="3">
        <f>IFERROR(VLOOKUP(B190,'[1]DADOS (OCULTAR)'!$P$3:$R$56,3,0),"")</f>
        <v>10988301000633</v>
      </c>
      <c r="B190" s="4" t="str">
        <f>'[1]TCE - ANEXO IV - Preencher'!C199</f>
        <v>HOSPITAL PELÓPIDAS SILVEIRA</v>
      </c>
      <c r="C190" s="4" t="str">
        <f>'[1]TCE - ANEXO IV - Preencher'!E199</f>
        <v>3.12 - Material Hospitalar</v>
      </c>
      <c r="D190" s="3">
        <f>'[1]TCE - ANEXO IV - Preencher'!F199</f>
        <v>50595271000105</v>
      </c>
      <c r="E190" s="5" t="str">
        <f>'[1]TCE - ANEXO IV - Preencher'!G199</f>
        <v>BIOTRONIK COMERCIAL MEDICA LTDA</v>
      </c>
      <c r="F190" s="5" t="str">
        <f>'[1]TCE - ANEXO IV - Preencher'!H199</f>
        <v>B</v>
      </c>
      <c r="G190" s="5" t="str">
        <f>'[1]TCE - ANEXO IV - Preencher'!I199</f>
        <v>S</v>
      </c>
      <c r="H190" s="5" t="str">
        <f>'[1]TCE - ANEXO IV - Preencher'!J199</f>
        <v>988297</v>
      </c>
      <c r="I190" s="6">
        <f>IF('[1]TCE - ANEXO IV - Preencher'!K199="","",'[1]TCE - ANEXO IV - Preencher'!K199)</f>
        <v>44375</v>
      </c>
      <c r="J190" s="5" t="str">
        <f>'[1]TCE - ANEXO IV - Preencher'!L199</f>
        <v>35210650595271000105550030009882971792872573</v>
      </c>
      <c r="K190" s="5" t="str">
        <f>IF(F190="B",LEFT('[1]TCE - ANEXO IV - Preencher'!M199,2),IF(F190="S",LEFT('[1]TCE - ANEXO IV - Preencher'!M199,7),IF('[1]TCE - ANEXO IV - Preencher'!H199="","")))</f>
        <v>35</v>
      </c>
      <c r="L190" s="7">
        <f>'[1]TCE - ANEXO IV - Preencher'!N199</f>
        <v>3963.4</v>
      </c>
    </row>
    <row r="191" spans="1:12" s="8" customFormat="1" ht="19.5" customHeight="1">
      <c r="A191" s="3">
        <f>IFERROR(VLOOKUP(B191,'[1]DADOS (OCULTAR)'!$P$3:$R$56,3,0),"")</f>
        <v>10988301000633</v>
      </c>
      <c r="B191" s="4" t="str">
        <f>'[1]TCE - ANEXO IV - Preencher'!C200</f>
        <v>HOSPITAL PELÓPIDAS SILVEIRA</v>
      </c>
      <c r="C191" s="4" t="str">
        <f>'[1]TCE - ANEXO IV - Preencher'!E200</f>
        <v>3.12 - Material Hospitalar</v>
      </c>
      <c r="D191" s="3">
        <f>'[1]TCE - ANEXO IV - Preencher'!F200</f>
        <v>50595271000105</v>
      </c>
      <c r="E191" s="5" t="str">
        <f>'[1]TCE - ANEXO IV - Preencher'!G200</f>
        <v>BIOTRONIK COMERCIAL MEDICA LTDA</v>
      </c>
      <c r="F191" s="5" t="str">
        <f>'[1]TCE - ANEXO IV - Preencher'!H200</f>
        <v>B</v>
      </c>
      <c r="G191" s="5" t="str">
        <f>'[1]TCE - ANEXO IV - Preencher'!I200</f>
        <v>S</v>
      </c>
      <c r="H191" s="5" t="str">
        <f>'[1]TCE - ANEXO IV - Preencher'!J200</f>
        <v>988237</v>
      </c>
      <c r="I191" s="6">
        <f>IF('[1]TCE - ANEXO IV - Preencher'!K200="","",'[1]TCE - ANEXO IV - Preencher'!K200)</f>
        <v>44375</v>
      </c>
      <c r="J191" s="5" t="str">
        <f>'[1]TCE - ANEXO IV - Preencher'!L200</f>
        <v>35210650595271000105550030009882371300151682</v>
      </c>
      <c r="K191" s="5" t="str">
        <f>IF(F191="B",LEFT('[1]TCE - ANEXO IV - Preencher'!M200,2),IF(F191="S",LEFT('[1]TCE - ANEXO IV - Preencher'!M200,7),IF('[1]TCE - ANEXO IV - Preencher'!H200="","")))</f>
        <v>35</v>
      </c>
      <c r="L191" s="7">
        <f>'[1]TCE - ANEXO IV - Preencher'!N200</f>
        <v>3963.4</v>
      </c>
    </row>
    <row r="192" spans="1:12" s="8" customFormat="1" ht="19.5" customHeight="1">
      <c r="A192" s="3">
        <f>IFERROR(VLOOKUP(B192,'[1]DADOS (OCULTAR)'!$P$3:$R$56,3,0),"")</f>
        <v>10988301000633</v>
      </c>
      <c r="B192" s="4" t="str">
        <f>'[1]TCE - ANEXO IV - Preencher'!C201</f>
        <v>HOSPITAL PELÓPIDAS SILVEIRA</v>
      </c>
      <c r="C192" s="4" t="str">
        <f>'[1]TCE - ANEXO IV - Preencher'!E201</f>
        <v>3.12 - Material Hospitalar</v>
      </c>
      <c r="D192" s="3">
        <f>'[1]TCE - ANEXO IV - Preencher'!F201</f>
        <v>50595271000105</v>
      </c>
      <c r="E192" s="5" t="str">
        <f>'[1]TCE - ANEXO IV - Preencher'!G201</f>
        <v>BIOTRONIK COMERCIAL MEDICA LTDA</v>
      </c>
      <c r="F192" s="5" t="str">
        <f>'[1]TCE - ANEXO IV - Preencher'!H201</f>
        <v>B</v>
      </c>
      <c r="G192" s="5" t="str">
        <f>'[1]TCE - ANEXO IV - Preencher'!I201</f>
        <v>S</v>
      </c>
      <c r="H192" s="5" t="str">
        <f>'[1]TCE - ANEXO IV - Preencher'!J201</f>
        <v>988239</v>
      </c>
      <c r="I192" s="6">
        <f>IF('[1]TCE - ANEXO IV - Preencher'!K201="","",'[1]TCE - ANEXO IV - Preencher'!K201)</f>
        <v>44375</v>
      </c>
      <c r="J192" s="5" t="str">
        <f>'[1]TCE - ANEXO IV - Preencher'!L201</f>
        <v>35210650595271000105550030009882391710763615</v>
      </c>
      <c r="K192" s="5" t="str">
        <f>IF(F192="B",LEFT('[1]TCE - ANEXO IV - Preencher'!M201,2),IF(F192="S",LEFT('[1]TCE - ANEXO IV - Preencher'!M201,7),IF('[1]TCE - ANEXO IV - Preencher'!H201="","")))</f>
        <v>35</v>
      </c>
      <c r="L192" s="7">
        <f>'[1]TCE - ANEXO IV - Preencher'!N201</f>
        <v>3963.4</v>
      </c>
    </row>
    <row r="193" spans="1:12" s="8" customFormat="1" ht="19.5" customHeight="1">
      <c r="A193" s="3">
        <f>IFERROR(VLOOKUP(B193,'[1]DADOS (OCULTAR)'!$P$3:$R$56,3,0),"")</f>
        <v>10988301000633</v>
      </c>
      <c r="B193" s="4" t="str">
        <f>'[1]TCE - ANEXO IV - Preencher'!C202</f>
        <v>HOSPITAL PELÓPIDAS SILVEIRA</v>
      </c>
      <c r="C193" s="4" t="str">
        <f>'[1]TCE - ANEXO IV - Preencher'!E202</f>
        <v>3.12 - Material Hospitalar</v>
      </c>
      <c r="D193" s="3">
        <f>'[1]TCE - ANEXO IV - Preencher'!F202</f>
        <v>5267928000150</v>
      </c>
      <c r="E193" s="5" t="str">
        <f>'[1]TCE - ANEXO IV - Preencher'!G202</f>
        <v>GOLDMEDIC PROD MED HOSP LTDA</v>
      </c>
      <c r="F193" s="5" t="str">
        <f>'[1]TCE - ANEXO IV - Preencher'!H202</f>
        <v>B</v>
      </c>
      <c r="G193" s="5" t="str">
        <f>'[1]TCE - ANEXO IV - Preencher'!I202</f>
        <v>S</v>
      </c>
      <c r="H193" s="5" t="str">
        <f>'[1]TCE - ANEXO IV - Preencher'!J202</f>
        <v>120213</v>
      </c>
      <c r="I193" s="6">
        <f>IF('[1]TCE - ANEXO IV - Preencher'!K202="","",'[1]TCE - ANEXO IV - Preencher'!K202)</f>
        <v>44375</v>
      </c>
      <c r="J193" s="5" t="str">
        <f>'[1]TCE - ANEXO IV - Preencher'!L202</f>
        <v>26210605267928000150550030001202131812291845</v>
      </c>
      <c r="K193" s="5" t="str">
        <f>IF(F193="B",LEFT('[1]TCE - ANEXO IV - Preencher'!M202,2),IF(F193="S",LEFT('[1]TCE - ANEXO IV - Preencher'!M202,7),IF('[1]TCE - ANEXO IV - Preencher'!H202="","")))</f>
        <v>26</v>
      </c>
      <c r="L193" s="7">
        <f>'[1]TCE - ANEXO IV - Preencher'!N202</f>
        <v>1650</v>
      </c>
    </row>
    <row r="194" spans="1:12" s="8" customFormat="1" ht="19.5" customHeight="1">
      <c r="A194" s="3">
        <f>IFERROR(VLOOKUP(B194,'[1]DADOS (OCULTAR)'!$P$3:$R$56,3,0),"")</f>
        <v>10988301000633</v>
      </c>
      <c r="B194" s="4" t="str">
        <f>'[1]TCE - ANEXO IV - Preencher'!C203</f>
        <v>HOSPITAL PELÓPIDAS SILVEIRA</v>
      </c>
      <c r="C194" s="4" t="str">
        <f>'[1]TCE - ANEXO IV - Preencher'!E203</f>
        <v>3.12 - Material Hospitalar</v>
      </c>
      <c r="D194" s="3">
        <f>'[1]TCE - ANEXO IV - Preencher'!F203</f>
        <v>1513946000114</v>
      </c>
      <c r="E194" s="5" t="str">
        <f>'[1]TCE - ANEXO IV - Preencher'!G203</f>
        <v>BOSTON SCIENTIFIC DO BRASIL LTDA</v>
      </c>
      <c r="F194" s="5" t="str">
        <f>'[1]TCE - ANEXO IV - Preencher'!H203</f>
        <v>B</v>
      </c>
      <c r="G194" s="5" t="str">
        <f>'[1]TCE - ANEXO IV - Preencher'!I203</f>
        <v>S</v>
      </c>
      <c r="H194" s="5" t="str">
        <f>'[1]TCE - ANEXO IV - Preencher'!J203</f>
        <v>002365522</v>
      </c>
      <c r="I194" s="6">
        <f>IF('[1]TCE - ANEXO IV - Preencher'!K203="","",'[1]TCE - ANEXO IV - Preencher'!K203)</f>
        <v>44375</v>
      </c>
      <c r="J194" s="5" t="str">
        <f>'[1]TCE - ANEXO IV - Preencher'!L203</f>
        <v>35210601513946000114550030023655221023430989</v>
      </c>
      <c r="K194" s="5" t="str">
        <f>IF(F194="B",LEFT('[1]TCE - ANEXO IV - Preencher'!M203,2),IF(F194="S",LEFT('[1]TCE - ANEXO IV - Preencher'!M203,7),IF('[1]TCE - ANEXO IV - Preencher'!H203="","")))</f>
        <v>35</v>
      </c>
      <c r="L194" s="7">
        <f>'[1]TCE - ANEXO IV - Preencher'!N203</f>
        <v>1073.92</v>
      </c>
    </row>
    <row r="195" spans="1:12" s="8" customFormat="1" ht="19.5" customHeight="1">
      <c r="A195" s="3">
        <f>IFERROR(VLOOKUP(B195,'[1]DADOS (OCULTAR)'!$P$3:$R$56,3,0),"")</f>
        <v>10988301000633</v>
      </c>
      <c r="B195" s="4" t="str">
        <f>'[1]TCE - ANEXO IV - Preencher'!C204</f>
        <v>HOSPITAL PELÓPIDAS SILVEIRA</v>
      </c>
      <c r="C195" s="4" t="str">
        <f>'[1]TCE - ANEXO IV - Preencher'!E204</f>
        <v>3.12 - Material Hospitalar</v>
      </c>
      <c r="D195" s="3">
        <f>'[1]TCE - ANEXO IV - Preencher'!F204</f>
        <v>1513946000114</v>
      </c>
      <c r="E195" s="5" t="str">
        <f>'[1]TCE - ANEXO IV - Preencher'!G204</f>
        <v>BOSTON SCIENTIFIC DO BRASIL LTDA</v>
      </c>
      <c r="F195" s="5" t="str">
        <f>'[1]TCE - ANEXO IV - Preencher'!H204</f>
        <v>B</v>
      </c>
      <c r="G195" s="5" t="str">
        <f>'[1]TCE - ANEXO IV - Preencher'!I204</f>
        <v>S</v>
      </c>
      <c r="H195" s="5" t="str">
        <f>'[1]TCE - ANEXO IV - Preencher'!J204</f>
        <v>002365523</v>
      </c>
      <c r="I195" s="6">
        <f>IF('[1]TCE - ANEXO IV - Preencher'!K204="","",'[1]TCE - ANEXO IV - Preencher'!K204)</f>
        <v>44375</v>
      </c>
      <c r="J195" s="5" t="str">
        <f>'[1]TCE - ANEXO IV - Preencher'!L204</f>
        <v>35210601513946000114550030023655231023430994</v>
      </c>
      <c r="K195" s="5" t="str">
        <f>IF(F195="B",LEFT('[1]TCE - ANEXO IV - Preencher'!M204,2),IF(F195="S",LEFT('[1]TCE - ANEXO IV - Preencher'!M204,7),IF('[1]TCE - ANEXO IV - Preencher'!H204="","")))</f>
        <v>35</v>
      </c>
      <c r="L195" s="7">
        <f>'[1]TCE - ANEXO IV - Preencher'!N204</f>
        <v>1295</v>
      </c>
    </row>
    <row r="196" spans="1:12" s="8" customFormat="1" ht="19.5" customHeight="1">
      <c r="A196" s="3">
        <f>IFERROR(VLOOKUP(B196,'[1]DADOS (OCULTAR)'!$P$3:$R$56,3,0),"")</f>
        <v>10988301000633</v>
      </c>
      <c r="B196" s="4" t="str">
        <f>'[1]TCE - ANEXO IV - Preencher'!C205</f>
        <v>HOSPITAL PELÓPIDAS SILVEIRA</v>
      </c>
      <c r="C196" s="4" t="str">
        <f>'[1]TCE - ANEXO IV - Preencher'!E205</f>
        <v>3.12 - Material Hospitalar</v>
      </c>
      <c r="D196" s="3">
        <f>'[1]TCE - ANEXO IV - Preencher'!F205</f>
        <v>1513946000114</v>
      </c>
      <c r="E196" s="5" t="str">
        <f>'[1]TCE - ANEXO IV - Preencher'!G205</f>
        <v>BOSTON SCIENTIFIC DO BRASIL LTDA</v>
      </c>
      <c r="F196" s="5" t="str">
        <f>'[1]TCE - ANEXO IV - Preencher'!H205</f>
        <v>B</v>
      </c>
      <c r="G196" s="5" t="str">
        <f>'[1]TCE - ANEXO IV - Preencher'!I205</f>
        <v>S</v>
      </c>
      <c r="H196" s="5" t="str">
        <f>'[1]TCE - ANEXO IV - Preencher'!J205</f>
        <v>002365519</v>
      </c>
      <c r="I196" s="6">
        <f>IF('[1]TCE - ANEXO IV - Preencher'!K205="","",'[1]TCE - ANEXO IV - Preencher'!K205)</f>
        <v>44375</v>
      </c>
      <c r="J196" s="5" t="str">
        <f>'[1]TCE - ANEXO IV - Preencher'!L205</f>
        <v>35210601513946000114550030023655191023430959</v>
      </c>
      <c r="K196" s="5" t="str">
        <f>IF(F196="B",LEFT('[1]TCE - ANEXO IV - Preencher'!M205,2),IF(F196="S",LEFT('[1]TCE - ANEXO IV - Preencher'!M205,7),IF('[1]TCE - ANEXO IV - Preencher'!H205="","")))</f>
        <v>35</v>
      </c>
      <c r="L196" s="7">
        <f>'[1]TCE - ANEXO IV - Preencher'!N205</f>
        <v>1448.92</v>
      </c>
    </row>
    <row r="197" spans="1:12" s="8" customFormat="1" ht="19.5" customHeight="1">
      <c r="A197" s="3">
        <f>IFERROR(VLOOKUP(B197,'[1]DADOS (OCULTAR)'!$P$3:$R$56,3,0),"")</f>
        <v>10988301000633</v>
      </c>
      <c r="B197" s="4" t="str">
        <f>'[1]TCE - ANEXO IV - Preencher'!C206</f>
        <v>HOSPITAL PELÓPIDAS SILVEIRA</v>
      </c>
      <c r="C197" s="4" t="str">
        <f>'[1]TCE - ANEXO IV - Preencher'!E206</f>
        <v>3.12 - Material Hospitalar</v>
      </c>
      <c r="D197" s="3">
        <f>'[1]TCE - ANEXO IV - Preencher'!F206</f>
        <v>1513946000114</v>
      </c>
      <c r="E197" s="5" t="str">
        <f>'[1]TCE - ANEXO IV - Preencher'!G206</f>
        <v>BOSTON SCIENTIFIC DO BRASIL LTDA</v>
      </c>
      <c r="F197" s="5" t="str">
        <f>'[1]TCE - ANEXO IV - Preencher'!H206</f>
        <v>B</v>
      </c>
      <c r="G197" s="5" t="str">
        <f>'[1]TCE - ANEXO IV - Preencher'!I206</f>
        <v>S</v>
      </c>
      <c r="H197" s="5" t="str">
        <f>'[1]TCE - ANEXO IV - Preencher'!J206</f>
        <v>002365466</v>
      </c>
      <c r="I197" s="6">
        <f>IF('[1]TCE - ANEXO IV - Preencher'!K206="","",'[1]TCE - ANEXO IV - Preencher'!K206)</f>
        <v>44375</v>
      </c>
      <c r="J197" s="5" t="str">
        <f>'[1]TCE - ANEXO IV - Preencher'!L206</f>
        <v>35210601513946000114550030023654661023430414</v>
      </c>
      <c r="K197" s="5" t="str">
        <f>IF(F197="B",LEFT('[1]TCE - ANEXO IV - Preencher'!M206,2),IF(F197="S",LEFT('[1]TCE - ANEXO IV - Preencher'!M206,7),IF('[1]TCE - ANEXO IV - Preencher'!H206="","")))</f>
        <v>35</v>
      </c>
      <c r="L197" s="7">
        <f>'[1]TCE - ANEXO IV - Preencher'!N206</f>
        <v>1670</v>
      </c>
    </row>
    <row r="198" spans="1:12" s="8" customFormat="1" ht="19.5" customHeight="1">
      <c r="A198" s="3">
        <f>IFERROR(VLOOKUP(B198,'[1]DADOS (OCULTAR)'!$P$3:$R$56,3,0),"")</f>
        <v>10988301000633</v>
      </c>
      <c r="B198" s="4" t="str">
        <f>'[1]TCE - ANEXO IV - Preencher'!C207</f>
        <v>HOSPITAL PELÓPIDAS SILVEIRA</v>
      </c>
      <c r="C198" s="4" t="str">
        <f>'[1]TCE - ANEXO IV - Preencher'!E207</f>
        <v>3.12 - Material Hospitalar</v>
      </c>
      <c r="D198" s="3">
        <f>'[1]TCE - ANEXO IV - Preencher'!F207</f>
        <v>1513946000114</v>
      </c>
      <c r="E198" s="5" t="str">
        <f>'[1]TCE - ANEXO IV - Preencher'!G207</f>
        <v>BOSTON SCIENTIFIC DO BRASIL LTDA</v>
      </c>
      <c r="F198" s="5" t="str">
        <f>'[1]TCE - ANEXO IV - Preencher'!H207</f>
        <v>B</v>
      </c>
      <c r="G198" s="5" t="str">
        <f>'[1]TCE - ANEXO IV - Preencher'!I207</f>
        <v>S</v>
      </c>
      <c r="H198" s="5" t="str">
        <f>'[1]TCE - ANEXO IV - Preencher'!J207</f>
        <v>002365521</v>
      </c>
      <c r="I198" s="6">
        <f>IF('[1]TCE - ANEXO IV - Preencher'!K207="","",'[1]TCE - ANEXO IV - Preencher'!K207)</f>
        <v>44375</v>
      </c>
      <c r="J198" s="5" t="str">
        <f>'[1]TCE - ANEXO IV - Preencher'!L207</f>
        <v>35210601513946000114550030023655211023430973</v>
      </c>
      <c r="K198" s="5" t="str">
        <f>IF(F198="B",LEFT('[1]TCE - ANEXO IV - Preencher'!M207,2),IF(F198="S",LEFT('[1]TCE - ANEXO IV - Preencher'!M207,7),IF('[1]TCE - ANEXO IV - Preencher'!H207="","")))</f>
        <v>35</v>
      </c>
      <c r="L198" s="7">
        <f>'[1]TCE - ANEXO IV - Preencher'!N207</f>
        <v>1125</v>
      </c>
    </row>
    <row r="199" spans="1:12" s="8" customFormat="1" ht="19.5" customHeight="1">
      <c r="A199" s="3">
        <f>IFERROR(VLOOKUP(B199,'[1]DADOS (OCULTAR)'!$P$3:$R$56,3,0),"")</f>
        <v>10988301000633</v>
      </c>
      <c r="B199" s="4" t="str">
        <f>'[1]TCE - ANEXO IV - Preencher'!C208</f>
        <v>HOSPITAL PELÓPIDAS SILVEIRA</v>
      </c>
      <c r="C199" s="4" t="str">
        <f>'[1]TCE - ANEXO IV - Preencher'!E208</f>
        <v>3.12 - Material Hospitalar</v>
      </c>
      <c r="D199" s="3">
        <f>'[1]TCE - ANEXO IV - Preencher'!F208</f>
        <v>1513946000114</v>
      </c>
      <c r="E199" s="5" t="str">
        <f>'[1]TCE - ANEXO IV - Preencher'!G208</f>
        <v>BOSTON SCIENTIFIC DO BRASIL LTDA</v>
      </c>
      <c r="F199" s="5" t="str">
        <f>'[1]TCE - ANEXO IV - Preencher'!H208</f>
        <v>B</v>
      </c>
      <c r="G199" s="5" t="str">
        <f>'[1]TCE - ANEXO IV - Preencher'!I208</f>
        <v>S</v>
      </c>
      <c r="H199" s="5" t="str">
        <f>'[1]TCE - ANEXO IV - Preencher'!J208</f>
        <v>002365520</v>
      </c>
      <c r="I199" s="6">
        <f>IF('[1]TCE - ANEXO IV - Preencher'!K208="","",'[1]TCE - ANEXO IV - Preencher'!K208)</f>
        <v>44375</v>
      </c>
      <c r="J199" s="5" t="str">
        <f>'[1]TCE - ANEXO IV - Preencher'!L208</f>
        <v>35210601513946000114550030023655201023430968</v>
      </c>
      <c r="K199" s="5" t="str">
        <f>IF(F199="B",LEFT('[1]TCE - ANEXO IV - Preencher'!M208,2),IF(F199="S",LEFT('[1]TCE - ANEXO IV - Preencher'!M208,7),IF('[1]TCE - ANEXO IV - Preencher'!H208="","")))</f>
        <v>35</v>
      </c>
      <c r="L199" s="7">
        <f>'[1]TCE - ANEXO IV - Preencher'!N208</f>
        <v>375</v>
      </c>
    </row>
    <row r="200" spans="1:12" s="8" customFormat="1" ht="19.5" customHeight="1">
      <c r="A200" s="3">
        <f>IFERROR(VLOOKUP(B200,'[1]DADOS (OCULTAR)'!$P$3:$R$56,3,0),"")</f>
        <v>10988301000633</v>
      </c>
      <c r="B200" s="4" t="str">
        <f>'[1]TCE - ANEXO IV - Preencher'!C209</f>
        <v>HOSPITAL PELÓPIDAS SILVEIRA</v>
      </c>
      <c r="C200" s="4" t="str">
        <f>'[1]TCE - ANEXO IV - Preencher'!E209</f>
        <v>3.12 - Material Hospitalar</v>
      </c>
      <c r="D200" s="3">
        <f>'[1]TCE - ANEXO IV - Preencher'!F209</f>
        <v>1437707000122</v>
      </c>
      <c r="E200" s="5" t="str">
        <f>'[1]TCE - ANEXO IV - Preencher'!G209</f>
        <v>SCI TECH PRODUTOS MEDICOS LTDA</v>
      </c>
      <c r="F200" s="5" t="str">
        <f>'[1]TCE - ANEXO IV - Preencher'!H209</f>
        <v>B</v>
      </c>
      <c r="G200" s="5" t="str">
        <f>'[1]TCE - ANEXO IV - Preencher'!I209</f>
        <v>S</v>
      </c>
      <c r="H200" s="5" t="str">
        <f>'[1]TCE - ANEXO IV - Preencher'!J209</f>
        <v>000202710</v>
      </c>
      <c r="I200" s="6">
        <f>IF('[1]TCE - ANEXO IV - Preencher'!K209="","",'[1]TCE - ANEXO IV - Preencher'!K209)</f>
        <v>44375</v>
      </c>
      <c r="J200" s="5" t="str">
        <f>'[1]TCE - ANEXO IV - Preencher'!L209</f>
        <v>52210601437707000122550550002027101529046806</v>
      </c>
      <c r="K200" s="5" t="str">
        <f>IF(F200="B",LEFT('[1]TCE - ANEXO IV - Preencher'!M209,2),IF(F200="S",LEFT('[1]TCE - ANEXO IV - Preencher'!M209,7),IF('[1]TCE - ANEXO IV - Preencher'!H209="","")))</f>
        <v>52</v>
      </c>
      <c r="L200" s="7">
        <f>'[1]TCE - ANEXO IV - Preencher'!N209</f>
        <v>280</v>
      </c>
    </row>
    <row r="201" spans="1:12" s="8" customFormat="1" ht="19.5" customHeight="1">
      <c r="A201" s="3">
        <f>IFERROR(VLOOKUP(B201,'[1]DADOS (OCULTAR)'!$P$3:$R$56,3,0),"")</f>
        <v>10988301000633</v>
      </c>
      <c r="B201" s="4" t="str">
        <f>'[1]TCE - ANEXO IV - Preencher'!C210</f>
        <v>HOSPITAL PELÓPIDAS SILVEIRA</v>
      </c>
      <c r="C201" s="4" t="str">
        <f>'[1]TCE - ANEXO IV - Preencher'!E210</f>
        <v>3.12 - Material Hospitalar</v>
      </c>
      <c r="D201" s="3">
        <f>'[1]TCE - ANEXO IV - Preencher'!F210</f>
        <v>1437707000122</v>
      </c>
      <c r="E201" s="5" t="str">
        <f>'[1]TCE - ANEXO IV - Preencher'!G210</f>
        <v>SCI TECH PRODUTOS MEDICOS LTDA</v>
      </c>
      <c r="F201" s="5" t="str">
        <f>'[1]TCE - ANEXO IV - Preencher'!H210</f>
        <v>B</v>
      </c>
      <c r="G201" s="5" t="str">
        <f>'[1]TCE - ANEXO IV - Preencher'!I210</f>
        <v>S</v>
      </c>
      <c r="H201" s="5" t="str">
        <f>'[1]TCE - ANEXO IV - Preencher'!J210</f>
        <v>000202749</v>
      </c>
      <c r="I201" s="6">
        <f>IF('[1]TCE - ANEXO IV - Preencher'!K210="","",'[1]TCE - ANEXO IV - Preencher'!K210)</f>
        <v>44375</v>
      </c>
      <c r="J201" s="5" t="str">
        <f>'[1]TCE - ANEXO IV - Preencher'!L210</f>
        <v>52210601437707000122550550002027491904655029</v>
      </c>
      <c r="K201" s="5" t="str">
        <f>IF(F201="B",LEFT('[1]TCE - ANEXO IV - Preencher'!M210,2),IF(F201="S",LEFT('[1]TCE - ANEXO IV - Preencher'!M210,7),IF('[1]TCE - ANEXO IV - Preencher'!H210="","")))</f>
        <v>52</v>
      </c>
      <c r="L201" s="7">
        <f>'[1]TCE - ANEXO IV - Preencher'!N210</f>
        <v>1100</v>
      </c>
    </row>
    <row r="202" spans="1:12" s="8" customFormat="1" ht="19.5" customHeight="1">
      <c r="A202" s="3">
        <f>IFERROR(VLOOKUP(B202,'[1]DADOS (OCULTAR)'!$P$3:$R$56,3,0),"")</f>
        <v>10988301000633</v>
      </c>
      <c r="B202" s="4" t="str">
        <f>'[1]TCE - ANEXO IV - Preencher'!C211</f>
        <v>HOSPITAL PELÓPIDAS SILVEIRA</v>
      </c>
      <c r="C202" s="4" t="str">
        <f>'[1]TCE - ANEXO IV - Preencher'!E211</f>
        <v>3.12 - Material Hospitalar</v>
      </c>
      <c r="D202" s="3">
        <f>'[1]TCE - ANEXO IV - Preencher'!F211</f>
        <v>1437707000122</v>
      </c>
      <c r="E202" s="5" t="str">
        <f>'[1]TCE - ANEXO IV - Preencher'!G211</f>
        <v>SCI TECH PRODUTOS MEDICOS LTDA</v>
      </c>
      <c r="F202" s="5" t="str">
        <f>'[1]TCE - ANEXO IV - Preencher'!H211</f>
        <v>B</v>
      </c>
      <c r="G202" s="5" t="str">
        <f>'[1]TCE - ANEXO IV - Preencher'!I211</f>
        <v>S</v>
      </c>
      <c r="H202" s="5" t="str">
        <f>'[1]TCE - ANEXO IV - Preencher'!J211</f>
        <v>000202707</v>
      </c>
      <c r="I202" s="6">
        <f>IF('[1]TCE - ANEXO IV - Preencher'!K211="","",'[1]TCE - ANEXO IV - Preencher'!K211)</f>
        <v>44375</v>
      </c>
      <c r="J202" s="5" t="str">
        <f>'[1]TCE - ANEXO IV - Preencher'!L211</f>
        <v>52210601437707000122550550002027071602341889</v>
      </c>
      <c r="K202" s="5" t="str">
        <f>IF(F202="B",LEFT('[1]TCE - ANEXO IV - Preencher'!M211,2),IF(F202="S",LEFT('[1]TCE - ANEXO IV - Preencher'!M211,7),IF('[1]TCE - ANEXO IV - Preencher'!H211="","")))</f>
        <v>52</v>
      </c>
      <c r="L202" s="7">
        <f>'[1]TCE - ANEXO IV - Preencher'!N211</f>
        <v>280</v>
      </c>
    </row>
    <row r="203" spans="1:12" s="8" customFormat="1" ht="19.5" customHeight="1">
      <c r="A203" s="3">
        <f>IFERROR(VLOOKUP(B203,'[1]DADOS (OCULTAR)'!$P$3:$R$56,3,0),"")</f>
        <v>10988301000633</v>
      </c>
      <c r="B203" s="4" t="str">
        <f>'[1]TCE - ANEXO IV - Preencher'!C212</f>
        <v>HOSPITAL PELÓPIDAS SILVEIRA</v>
      </c>
      <c r="C203" s="4" t="str">
        <f>'[1]TCE - ANEXO IV - Preencher'!E212</f>
        <v>3.12 - Material Hospitalar</v>
      </c>
      <c r="D203" s="3">
        <f>'[1]TCE - ANEXO IV - Preencher'!F212</f>
        <v>1437707000122</v>
      </c>
      <c r="E203" s="5" t="str">
        <f>'[1]TCE - ANEXO IV - Preencher'!G212</f>
        <v>SCI TECH PRODUTOS MEDICOS LTDA</v>
      </c>
      <c r="F203" s="5" t="str">
        <f>'[1]TCE - ANEXO IV - Preencher'!H212</f>
        <v>B</v>
      </c>
      <c r="G203" s="5" t="str">
        <f>'[1]TCE - ANEXO IV - Preencher'!I212</f>
        <v>S</v>
      </c>
      <c r="H203" s="5" t="str">
        <f>'[1]TCE - ANEXO IV - Preencher'!J212</f>
        <v>000202701</v>
      </c>
      <c r="I203" s="6">
        <f>IF('[1]TCE - ANEXO IV - Preencher'!K212="","",'[1]TCE - ANEXO IV - Preencher'!K212)</f>
        <v>44375</v>
      </c>
      <c r="J203" s="5" t="str">
        <f>'[1]TCE - ANEXO IV - Preencher'!L212</f>
        <v>52210601437707000122550550002027011733814981</v>
      </c>
      <c r="K203" s="5" t="str">
        <f>IF(F203="B",LEFT('[1]TCE - ANEXO IV - Preencher'!M212,2),IF(F203="S",LEFT('[1]TCE - ANEXO IV - Preencher'!M212,7),IF('[1]TCE - ANEXO IV - Preencher'!H212="","")))</f>
        <v>52</v>
      </c>
      <c r="L203" s="7">
        <f>'[1]TCE - ANEXO IV - Preencher'!N212</f>
        <v>2200</v>
      </c>
    </row>
    <row r="204" spans="1:12" s="8" customFormat="1" ht="19.5" customHeight="1">
      <c r="A204" s="3">
        <f>IFERROR(VLOOKUP(B204,'[1]DADOS (OCULTAR)'!$P$3:$R$56,3,0),"")</f>
        <v>10988301000633</v>
      </c>
      <c r="B204" s="4" t="str">
        <f>'[1]TCE - ANEXO IV - Preencher'!C213</f>
        <v>HOSPITAL PELÓPIDAS SILVEIRA</v>
      </c>
      <c r="C204" s="4" t="str">
        <f>'[1]TCE - ANEXO IV - Preencher'!E213</f>
        <v>3.12 - Material Hospitalar</v>
      </c>
      <c r="D204" s="3">
        <f>'[1]TCE - ANEXO IV - Preencher'!F213</f>
        <v>11668411000176</v>
      </c>
      <c r="E204" s="5" t="str">
        <f>'[1]TCE - ANEXO IV - Preencher'!G213</f>
        <v>LIFETRONIK MEDICAL IMP EXP LTDA</v>
      </c>
      <c r="F204" s="5" t="str">
        <f>'[1]TCE - ANEXO IV - Preencher'!H213</f>
        <v>B</v>
      </c>
      <c r="G204" s="5" t="str">
        <f>'[1]TCE - ANEXO IV - Preencher'!I213</f>
        <v>S</v>
      </c>
      <c r="H204" s="5" t="str">
        <f>'[1]TCE - ANEXO IV - Preencher'!J213</f>
        <v>000012104</v>
      </c>
      <c r="I204" s="6">
        <f>IF('[1]TCE - ANEXO IV - Preencher'!K213="","",'[1]TCE - ANEXO IV - Preencher'!K213)</f>
        <v>44375</v>
      </c>
      <c r="J204" s="5" t="str">
        <f>'[1]TCE - ANEXO IV - Preencher'!L213</f>
        <v>26210611668411000257550010000121041033891205</v>
      </c>
      <c r="K204" s="5" t="str">
        <f>IF(F204="B",LEFT('[1]TCE - ANEXO IV - Preencher'!M213,2),IF(F204="S",LEFT('[1]TCE - ANEXO IV - Preencher'!M213,7),IF('[1]TCE - ANEXO IV - Preencher'!H213="","")))</f>
        <v>53</v>
      </c>
      <c r="L204" s="7">
        <f>'[1]TCE - ANEXO IV - Preencher'!N213</f>
        <v>1000</v>
      </c>
    </row>
    <row r="205" spans="1:12" s="8" customFormat="1" ht="19.5" customHeight="1">
      <c r="A205" s="3">
        <f>IFERROR(VLOOKUP(B205,'[1]DADOS (OCULTAR)'!$P$3:$R$56,3,0),"")</f>
        <v>10988301000633</v>
      </c>
      <c r="B205" s="4" t="str">
        <f>'[1]TCE - ANEXO IV - Preencher'!C214</f>
        <v>HOSPITAL PELÓPIDAS SILVEIRA</v>
      </c>
      <c r="C205" s="4" t="str">
        <f>'[1]TCE - ANEXO IV - Preencher'!E214</f>
        <v>3.12 - Material Hospitalar</v>
      </c>
      <c r="D205" s="3">
        <f>'[1]TCE - ANEXO IV - Preencher'!F214</f>
        <v>11668411000176</v>
      </c>
      <c r="E205" s="5" t="str">
        <f>'[1]TCE - ANEXO IV - Preencher'!G214</f>
        <v>LIFETRONIK MEDICAL IMP EXP LTDA</v>
      </c>
      <c r="F205" s="5" t="str">
        <f>'[1]TCE - ANEXO IV - Preencher'!H214</f>
        <v>B</v>
      </c>
      <c r="G205" s="5" t="str">
        <f>'[1]TCE - ANEXO IV - Preencher'!I214</f>
        <v>S</v>
      </c>
      <c r="H205" s="5" t="str">
        <f>'[1]TCE - ANEXO IV - Preencher'!J214</f>
        <v>000012105</v>
      </c>
      <c r="I205" s="6">
        <f>IF('[1]TCE - ANEXO IV - Preencher'!K214="","",'[1]TCE - ANEXO IV - Preencher'!K214)</f>
        <v>44375</v>
      </c>
      <c r="J205" s="5" t="str">
        <f>'[1]TCE - ANEXO IV - Preencher'!L214</f>
        <v>26210611668411000257550010000121051033894058</v>
      </c>
      <c r="K205" s="5" t="str">
        <f>IF(F205="B",LEFT('[1]TCE - ANEXO IV - Preencher'!M214,2),IF(F205="S",LEFT('[1]TCE - ANEXO IV - Preencher'!M214,7),IF('[1]TCE - ANEXO IV - Preencher'!H214="","")))</f>
        <v>53</v>
      </c>
      <c r="L205" s="7">
        <f>'[1]TCE - ANEXO IV - Preencher'!N214</f>
        <v>1800</v>
      </c>
    </row>
    <row r="206" spans="1:12" s="8" customFormat="1" ht="19.5" customHeight="1">
      <c r="A206" s="3">
        <f>IFERROR(VLOOKUP(B206,'[1]DADOS (OCULTAR)'!$P$3:$R$56,3,0),"")</f>
        <v>10988301000633</v>
      </c>
      <c r="B206" s="4" t="str">
        <f>'[1]TCE - ANEXO IV - Preencher'!C215</f>
        <v>HOSPITAL PELÓPIDAS SILVEIRA</v>
      </c>
      <c r="C206" s="4" t="str">
        <f>'[1]TCE - ANEXO IV - Preencher'!E215</f>
        <v>3.12 - Material Hospitalar</v>
      </c>
      <c r="D206" s="3">
        <f>'[1]TCE - ANEXO IV - Preencher'!F215</f>
        <v>11668411000176</v>
      </c>
      <c r="E206" s="5" t="str">
        <f>'[1]TCE - ANEXO IV - Preencher'!G215</f>
        <v>LIFETRONIK MEDICAL IMP EXP LTDA</v>
      </c>
      <c r="F206" s="5" t="str">
        <f>'[1]TCE - ANEXO IV - Preencher'!H215</f>
        <v>B</v>
      </c>
      <c r="G206" s="5" t="str">
        <f>'[1]TCE - ANEXO IV - Preencher'!I215</f>
        <v>S</v>
      </c>
      <c r="H206" s="5" t="str">
        <f>'[1]TCE - ANEXO IV - Preencher'!J215</f>
        <v>000012103</v>
      </c>
      <c r="I206" s="6">
        <f>IF('[1]TCE - ANEXO IV - Preencher'!K215="","",'[1]TCE - ANEXO IV - Preencher'!K215)</f>
        <v>44375</v>
      </c>
      <c r="J206" s="5" t="str">
        <f>'[1]TCE - ANEXO IV - Preencher'!L215</f>
        <v>26210611668411000257550010000121031033888401</v>
      </c>
      <c r="K206" s="5" t="str">
        <f>IF(F206="B",LEFT('[1]TCE - ANEXO IV - Preencher'!M215,2),IF(F206="S",LEFT('[1]TCE - ANEXO IV - Preencher'!M215,7),IF('[1]TCE - ANEXO IV - Preencher'!H215="","")))</f>
        <v>53</v>
      </c>
      <c r="L206" s="7">
        <f>'[1]TCE - ANEXO IV - Preencher'!N215</f>
        <v>9850</v>
      </c>
    </row>
    <row r="207" spans="1:12" s="8" customFormat="1" ht="19.5" customHeight="1">
      <c r="A207" s="3">
        <f>IFERROR(VLOOKUP(B207,'[1]DADOS (OCULTAR)'!$P$3:$R$56,3,0),"")</f>
        <v>10988301000633</v>
      </c>
      <c r="B207" s="4" t="str">
        <f>'[1]TCE - ANEXO IV - Preencher'!C216</f>
        <v>HOSPITAL PELÓPIDAS SILVEIRA</v>
      </c>
      <c r="C207" s="4" t="str">
        <f>'[1]TCE - ANEXO IV - Preencher'!E216</f>
        <v>3.12 - Material Hospitalar</v>
      </c>
      <c r="D207" s="3">
        <f>'[1]TCE - ANEXO IV - Preencher'!F216</f>
        <v>8958628000297</v>
      </c>
      <c r="E207" s="5" t="str">
        <f>'[1]TCE - ANEXO IV - Preencher'!G216</f>
        <v>ONCOEXO DISTRIBUIDORA DE MEDICAMENTOS</v>
      </c>
      <c r="F207" s="5" t="str">
        <f>'[1]TCE - ANEXO IV - Preencher'!H216</f>
        <v>B</v>
      </c>
      <c r="G207" s="5" t="str">
        <f>'[1]TCE - ANEXO IV - Preencher'!I216</f>
        <v>S</v>
      </c>
      <c r="H207" s="5" t="str">
        <f>'[1]TCE - ANEXO IV - Preencher'!J216</f>
        <v>24874</v>
      </c>
      <c r="I207" s="6">
        <f>IF('[1]TCE - ANEXO IV - Preencher'!K216="","",'[1]TCE - ANEXO IV - Preencher'!K216)</f>
        <v>44375</v>
      </c>
      <c r="J207" s="5" t="str">
        <f>'[1]TCE - ANEXO IV - Preencher'!L216</f>
        <v>26210608958628000106550010000248741202151150</v>
      </c>
      <c r="K207" s="5" t="str">
        <f>IF(F207="B",LEFT('[1]TCE - ANEXO IV - Preencher'!M216,2),IF(F207="S",LEFT('[1]TCE - ANEXO IV - Preencher'!M216,7),IF('[1]TCE - ANEXO IV - Preencher'!H216="","")))</f>
        <v>25</v>
      </c>
      <c r="L207" s="7">
        <f>'[1]TCE - ANEXO IV - Preencher'!N216</f>
        <v>975</v>
      </c>
    </row>
    <row r="208" spans="1:12" s="8" customFormat="1" ht="19.5" customHeight="1">
      <c r="A208" s="3">
        <f>IFERROR(VLOOKUP(B208,'[1]DADOS (OCULTAR)'!$P$3:$R$56,3,0),"")</f>
        <v>10988301000633</v>
      </c>
      <c r="B208" s="4" t="str">
        <f>'[1]TCE - ANEXO IV - Preencher'!C217</f>
        <v>HOSPITAL PELÓPIDAS SILVEIRA</v>
      </c>
      <c r="C208" s="4" t="str">
        <f>'[1]TCE - ANEXO IV - Preencher'!E217</f>
        <v>3.12 - Material Hospitalar</v>
      </c>
      <c r="D208" s="3">
        <f>'[1]TCE - ANEXO IV - Preencher'!F217</f>
        <v>24436602000154</v>
      </c>
      <c r="E208" s="5" t="str">
        <f>'[1]TCE - ANEXO IV - Preencher'!G217</f>
        <v>ART CIRURGICA LTDA</v>
      </c>
      <c r="F208" s="5" t="str">
        <f>'[1]TCE - ANEXO IV - Preencher'!H217</f>
        <v>B</v>
      </c>
      <c r="G208" s="5" t="str">
        <f>'[1]TCE - ANEXO IV - Preencher'!I217</f>
        <v>S</v>
      </c>
      <c r="H208" s="5" t="str">
        <f>'[1]TCE - ANEXO IV - Preencher'!J217</f>
        <v>89629</v>
      </c>
      <c r="I208" s="6">
        <f>IF('[1]TCE - ANEXO IV - Preencher'!K217="","",'[1]TCE - ANEXO IV - Preencher'!K217)</f>
        <v>44376</v>
      </c>
      <c r="J208" s="5" t="str">
        <f>'[1]TCE - ANEXO IV - Preencher'!L217</f>
        <v>26210624436602000154550010000896291140527405</v>
      </c>
      <c r="K208" s="5" t="str">
        <f>IF(F208="B",LEFT('[1]TCE - ANEXO IV - Preencher'!M217,2),IF(F208="S",LEFT('[1]TCE - ANEXO IV - Preencher'!M217,7),IF('[1]TCE - ANEXO IV - Preencher'!H217="","")))</f>
        <v>26</v>
      </c>
      <c r="L208" s="7">
        <f>'[1]TCE - ANEXO IV - Preencher'!N217</f>
        <v>3600</v>
      </c>
    </row>
    <row r="209" spans="1:12" s="8" customFormat="1" ht="19.5" customHeight="1">
      <c r="A209" s="3">
        <f>IFERROR(VLOOKUP(B209,'[1]DADOS (OCULTAR)'!$P$3:$R$56,3,0),"")</f>
        <v>10988301000633</v>
      </c>
      <c r="B209" s="4" t="str">
        <f>'[1]TCE - ANEXO IV - Preencher'!C218</f>
        <v>HOSPITAL PELÓPIDAS SILVEIRA</v>
      </c>
      <c r="C209" s="4" t="str">
        <f>'[1]TCE - ANEXO IV - Preencher'!E218</f>
        <v>3.12 - Material Hospitalar</v>
      </c>
      <c r="D209" s="3">
        <f>'[1]TCE - ANEXO IV - Preencher'!F218</f>
        <v>12882932000194</v>
      </c>
      <c r="E209" s="5" t="str">
        <f>'[1]TCE - ANEXO IV - Preencher'!G218</f>
        <v>EXOMED</v>
      </c>
      <c r="F209" s="5" t="str">
        <f>'[1]TCE - ANEXO IV - Preencher'!H218</f>
        <v>B</v>
      </c>
      <c r="G209" s="5" t="str">
        <f>'[1]TCE - ANEXO IV - Preencher'!I218</f>
        <v>S</v>
      </c>
      <c r="H209" s="5" t="str">
        <f>'[1]TCE - ANEXO IV - Preencher'!J218</f>
        <v>151978</v>
      </c>
      <c r="I209" s="6">
        <f>IF('[1]TCE - ANEXO IV - Preencher'!K218="","",'[1]TCE - ANEXO IV - Preencher'!K218)</f>
        <v>44376</v>
      </c>
      <c r="J209" s="5" t="str">
        <f>'[1]TCE - ANEXO IV - Preencher'!L218</f>
        <v>26210612882932000194550010001519781716848067</v>
      </c>
      <c r="K209" s="5" t="str">
        <f>IF(F209="B",LEFT('[1]TCE - ANEXO IV - Preencher'!M218,2),IF(F209="S",LEFT('[1]TCE - ANEXO IV - Preencher'!M218,7),IF('[1]TCE - ANEXO IV - Preencher'!H218="","")))</f>
        <v>26</v>
      </c>
      <c r="L209" s="7">
        <f>'[1]TCE - ANEXO IV - Preencher'!N218</f>
        <v>440</v>
      </c>
    </row>
    <row r="210" spans="1:12" s="8" customFormat="1" ht="19.5" customHeight="1">
      <c r="A210" s="3">
        <f>IFERROR(VLOOKUP(B210,'[1]DADOS (OCULTAR)'!$P$3:$R$56,3,0),"")</f>
        <v>10988301000633</v>
      </c>
      <c r="B210" s="4" t="str">
        <f>'[1]TCE - ANEXO IV - Preencher'!C219</f>
        <v>HOSPITAL PELÓPIDAS SILVEIRA</v>
      </c>
      <c r="C210" s="4" t="str">
        <f>'[1]TCE - ANEXO IV - Preencher'!E219</f>
        <v>3.12 - Material Hospitalar</v>
      </c>
      <c r="D210" s="3">
        <f>'[1]TCE - ANEXO IV - Preencher'!F219</f>
        <v>7160019000144</v>
      </c>
      <c r="E210" s="5" t="str">
        <f>'[1]TCE - ANEXO IV - Preencher'!G219</f>
        <v>VITALE COMERCIO LTDA EPP</v>
      </c>
      <c r="F210" s="5" t="str">
        <f>'[1]TCE - ANEXO IV - Preencher'!H219</f>
        <v>B</v>
      </c>
      <c r="G210" s="5" t="str">
        <f>'[1]TCE - ANEXO IV - Preencher'!I219</f>
        <v>S</v>
      </c>
      <c r="H210" s="5" t="str">
        <f>'[1]TCE - ANEXO IV - Preencher'!J219</f>
        <v>55338</v>
      </c>
      <c r="I210" s="6">
        <f>IF('[1]TCE - ANEXO IV - Preencher'!K219="","",'[1]TCE - ANEXO IV - Preencher'!K219)</f>
        <v>44376</v>
      </c>
      <c r="J210" s="5" t="str">
        <f>'[1]TCE - ANEXO IV - Preencher'!L219</f>
        <v>26210607160019000144550010000553381925559421</v>
      </c>
      <c r="K210" s="5" t="str">
        <f>IF(F210="B",LEFT('[1]TCE - ANEXO IV - Preencher'!M219,2),IF(F210="S",LEFT('[1]TCE - ANEXO IV - Preencher'!M219,7),IF('[1]TCE - ANEXO IV - Preencher'!H219="","")))</f>
        <v>26</v>
      </c>
      <c r="L210" s="7">
        <f>'[1]TCE - ANEXO IV - Preencher'!N219</f>
        <v>9450</v>
      </c>
    </row>
    <row r="211" spans="1:12" s="8" customFormat="1" ht="19.5" customHeight="1">
      <c r="A211" s="3">
        <f>IFERROR(VLOOKUP(B211,'[1]DADOS (OCULTAR)'!$P$3:$R$56,3,0),"")</f>
        <v>10988301000633</v>
      </c>
      <c r="B211" s="4" t="str">
        <f>'[1]TCE - ANEXO IV - Preencher'!C220</f>
        <v>HOSPITAL PELÓPIDAS SILVEIRA</v>
      </c>
      <c r="C211" s="4" t="str">
        <f>'[1]TCE - ANEXO IV - Preencher'!E220</f>
        <v>3.12 - Material Hospitalar</v>
      </c>
      <c r="D211" s="3">
        <f>'[1]TCE - ANEXO IV - Preencher'!F220</f>
        <v>33100082000448</v>
      </c>
      <c r="E211" s="5" t="str">
        <f>'[1]TCE - ANEXO IV - Preencher'!G220</f>
        <v>E TAMUSSINO E CIA LTDA</v>
      </c>
      <c r="F211" s="5" t="str">
        <f>'[1]TCE - ANEXO IV - Preencher'!H220</f>
        <v>B</v>
      </c>
      <c r="G211" s="5" t="str">
        <f>'[1]TCE - ANEXO IV - Preencher'!I220</f>
        <v>S</v>
      </c>
      <c r="H211" s="5" t="str">
        <f>'[1]TCE - ANEXO IV - Preencher'!J220</f>
        <v>000102953</v>
      </c>
      <c r="I211" s="6">
        <f>IF('[1]TCE - ANEXO IV - Preencher'!K220="","",'[1]TCE - ANEXO IV - Preencher'!K220)</f>
        <v>44376</v>
      </c>
      <c r="J211" s="5" t="str">
        <f>'[1]TCE - ANEXO IV - Preencher'!L220</f>
        <v>26210633100082000448550010001029531516576231</v>
      </c>
      <c r="K211" s="5" t="str">
        <f>IF(F211="B",LEFT('[1]TCE - ANEXO IV - Preencher'!M220,2),IF(F211="S",LEFT('[1]TCE - ANEXO IV - Preencher'!M220,7),IF('[1]TCE - ANEXO IV - Preencher'!H220="","")))</f>
        <v>26</v>
      </c>
      <c r="L211" s="7">
        <f>'[1]TCE - ANEXO IV - Preencher'!N220</f>
        <v>9750</v>
      </c>
    </row>
    <row r="212" spans="1:12" s="8" customFormat="1" ht="19.5" customHeight="1">
      <c r="A212" s="3">
        <f>IFERROR(VLOOKUP(B212,'[1]DADOS (OCULTAR)'!$P$3:$R$56,3,0),"")</f>
        <v>10988301000633</v>
      </c>
      <c r="B212" s="4" t="str">
        <f>'[1]TCE - ANEXO IV - Preencher'!C221</f>
        <v>HOSPITAL PELÓPIDAS SILVEIRA</v>
      </c>
      <c r="C212" s="4" t="str">
        <f>'[1]TCE - ANEXO IV - Preencher'!E221</f>
        <v>3.12 - Material Hospitalar</v>
      </c>
      <c r="D212" s="3">
        <f>'[1]TCE - ANEXO IV - Preencher'!F221</f>
        <v>1280030000161</v>
      </c>
      <c r="E212" s="5" t="str">
        <f>'[1]TCE - ANEXO IV - Preencher'!G221</f>
        <v>EPTCA MEDICAL DEVICES LTDA</v>
      </c>
      <c r="F212" s="5" t="str">
        <f>'[1]TCE - ANEXO IV - Preencher'!H221</f>
        <v>B</v>
      </c>
      <c r="G212" s="5" t="str">
        <f>'[1]TCE - ANEXO IV - Preencher'!I221</f>
        <v>S</v>
      </c>
      <c r="H212" s="5" t="str">
        <f>'[1]TCE - ANEXO IV - Preencher'!J221</f>
        <v>114047</v>
      </c>
      <c r="I212" s="6">
        <f>IF('[1]TCE - ANEXO IV - Preencher'!K221="","",'[1]TCE - ANEXO IV - Preencher'!K221)</f>
        <v>44376</v>
      </c>
      <c r="J212" s="5" t="str">
        <f>'[1]TCE - ANEXO IV - Preencher'!L221</f>
        <v>33210601280030000161550000001140471116328007</v>
      </c>
      <c r="K212" s="5" t="str">
        <f>IF(F212="B",LEFT('[1]TCE - ANEXO IV - Preencher'!M221,2),IF(F212="S",LEFT('[1]TCE - ANEXO IV - Preencher'!M221,7),IF('[1]TCE - ANEXO IV - Preencher'!H221="","")))</f>
        <v>33</v>
      </c>
      <c r="L212" s="7">
        <f>'[1]TCE - ANEXO IV - Preencher'!N221</f>
        <v>825</v>
      </c>
    </row>
    <row r="213" spans="1:12" s="8" customFormat="1" ht="19.5" customHeight="1">
      <c r="A213" s="3">
        <f>IFERROR(VLOOKUP(B213,'[1]DADOS (OCULTAR)'!$P$3:$R$56,3,0),"")</f>
        <v>10988301000633</v>
      </c>
      <c r="B213" s="4" t="str">
        <f>'[1]TCE - ANEXO IV - Preencher'!C222</f>
        <v>HOSPITAL PELÓPIDAS SILVEIRA</v>
      </c>
      <c r="C213" s="4" t="str">
        <f>'[1]TCE - ANEXO IV - Preencher'!E222</f>
        <v>3.12 - Material Hospitalar</v>
      </c>
      <c r="D213" s="3">
        <f>'[1]TCE - ANEXO IV - Preencher'!F222</f>
        <v>1513946000114</v>
      </c>
      <c r="E213" s="5" t="str">
        <f>'[1]TCE - ANEXO IV - Preencher'!G222</f>
        <v>BOSTON SCIENTIFIC DO BRASIL LTDA</v>
      </c>
      <c r="F213" s="5" t="str">
        <f>'[1]TCE - ANEXO IV - Preencher'!H222</f>
        <v>B</v>
      </c>
      <c r="G213" s="5" t="str">
        <f>'[1]TCE - ANEXO IV - Preencher'!I222</f>
        <v>S</v>
      </c>
      <c r="H213" s="5" t="str">
        <f>'[1]TCE - ANEXO IV - Preencher'!J222</f>
        <v>002367108</v>
      </c>
      <c r="I213" s="6">
        <f>IF('[1]TCE - ANEXO IV - Preencher'!K222="","",'[1]TCE - ANEXO IV - Preencher'!K222)</f>
        <v>44376</v>
      </c>
      <c r="J213" s="5" t="str">
        <f>'[1]TCE - ANEXO IV - Preencher'!L222</f>
        <v>35210601513946000114550030023671081023448339</v>
      </c>
      <c r="K213" s="5" t="str">
        <f>IF(F213="B",LEFT('[1]TCE - ANEXO IV - Preencher'!M222,2),IF(F213="S",LEFT('[1]TCE - ANEXO IV - Preencher'!M222,7),IF('[1]TCE - ANEXO IV - Preencher'!H222="","")))</f>
        <v>35</v>
      </c>
      <c r="L213" s="7">
        <f>'[1]TCE - ANEXO IV - Preencher'!N222</f>
        <v>2965</v>
      </c>
    </row>
    <row r="214" spans="1:12" s="8" customFormat="1" ht="19.5" customHeight="1">
      <c r="A214" s="3">
        <f>IFERROR(VLOOKUP(B214,'[1]DADOS (OCULTAR)'!$P$3:$R$56,3,0),"")</f>
        <v>10988301000633</v>
      </c>
      <c r="B214" s="4" t="str">
        <f>'[1]TCE - ANEXO IV - Preencher'!C223</f>
        <v>HOSPITAL PELÓPIDAS SILVEIRA</v>
      </c>
      <c r="C214" s="4" t="str">
        <f>'[1]TCE - ANEXO IV - Preencher'!E223</f>
        <v>3.12 - Material Hospitalar</v>
      </c>
      <c r="D214" s="3">
        <f>'[1]TCE - ANEXO IV - Preencher'!F223</f>
        <v>4737413000104</v>
      </c>
      <c r="E214" s="5" t="str">
        <f>'[1]TCE - ANEXO IV - Preencher'!G223</f>
        <v>CICLO MED DO BRASIL  LTDA</v>
      </c>
      <c r="F214" s="5" t="str">
        <f>'[1]TCE - ANEXO IV - Preencher'!H223</f>
        <v>B</v>
      </c>
      <c r="G214" s="5" t="str">
        <f>'[1]TCE - ANEXO IV - Preencher'!I223</f>
        <v>S</v>
      </c>
      <c r="H214" s="5" t="str">
        <f>'[1]TCE - ANEXO IV - Preencher'!J223</f>
        <v>000100536</v>
      </c>
      <c r="I214" s="6">
        <f>IF('[1]TCE - ANEXO IV - Preencher'!K223="","",'[1]TCE - ANEXO IV - Preencher'!K223)</f>
        <v>44376</v>
      </c>
      <c r="J214" s="5" t="str">
        <f>'[1]TCE - ANEXO IV - Preencher'!L223</f>
        <v>35210604737413000295550010001005361147998024</v>
      </c>
      <c r="K214" s="5" t="str">
        <f>IF(F214="B",LEFT('[1]TCE - ANEXO IV - Preencher'!M223,2),IF(F214="S",LEFT('[1]TCE - ANEXO IV - Preencher'!M223,7),IF('[1]TCE - ANEXO IV - Preencher'!H223="","")))</f>
        <v>41</v>
      </c>
      <c r="L214" s="7">
        <f>'[1]TCE - ANEXO IV - Preencher'!N223</f>
        <v>2500</v>
      </c>
    </row>
    <row r="215" spans="1:12" s="8" customFormat="1" ht="19.5" customHeight="1">
      <c r="A215" s="3">
        <f>IFERROR(VLOOKUP(B215,'[1]DADOS (OCULTAR)'!$P$3:$R$56,3,0),"")</f>
        <v>10988301000633</v>
      </c>
      <c r="B215" s="4" t="str">
        <f>'[1]TCE - ANEXO IV - Preencher'!C224</f>
        <v>HOSPITAL PELÓPIDAS SILVEIRA</v>
      </c>
      <c r="C215" s="4" t="str">
        <f>'[1]TCE - ANEXO IV - Preencher'!E224</f>
        <v>3.12 - Material Hospitalar</v>
      </c>
      <c r="D215" s="3">
        <f>'[1]TCE - ANEXO IV - Preencher'!F224</f>
        <v>2684571000118</v>
      </c>
      <c r="E215" s="5" t="str">
        <f>'[1]TCE - ANEXO IV - Preencher'!G224</f>
        <v>DINAMICA HOSPITALAR EIRELI ME</v>
      </c>
      <c r="F215" s="5" t="str">
        <f>'[1]TCE - ANEXO IV - Preencher'!H224</f>
        <v>B</v>
      </c>
      <c r="G215" s="5" t="str">
        <f>'[1]TCE - ANEXO IV - Preencher'!I224</f>
        <v>S</v>
      </c>
      <c r="H215" s="5" t="str">
        <f>'[1]TCE - ANEXO IV - Preencher'!J224</f>
        <v>10056</v>
      </c>
      <c r="I215" s="6">
        <f>IF('[1]TCE - ANEXO IV - Preencher'!K224="","",'[1]TCE - ANEXO IV - Preencher'!K224)</f>
        <v>44376</v>
      </c>
      <c r="J215" s="5" t="str">
        <f>'[1]TCE - ANEXO IV - Preencher'!L224</f>
        <v>26210602684571000118550030000100561113756778</v>
      </c>
      <c r="K215" s="5" t="str">
        <f>IF(F215="B",LEFT('[1]TCE - ANEXO IV - Preencher'!M224,2),IF(F215="S",LEFT('[1]TCE - ANEXO IV - Preencher'!M224,7),IF('[1]TCE - ANEXO IV - Preencher'!H224="","")))</f>
        <v>26</v>
      </c>
      <c r="L215" s="7">
        <f>'[1]TCE - ANEXO IV - Preencher'!N224</f>
        <v>1375</v>
      </c>
    </row>
    <row r="216" spans="1:12" s="8" customFormat="1" ht="19.5" customHeight="1">
      <c r="A216" s="3">
        <f>IFERROR(VLOOKUP(B216,'[1]DADOS (OCULTAR)'!$P$3:$R$56,3,0),"")</f>
        <v>10988301000633</v>
      </c>
      <c r="B216" s="4" t="str">
        <f>'[1]TCE - ANEXO IV - Preencher'!C225</f>
        <v>HOSPITAL PELÓPIDAS SILVEIRA</v>
      </c>
      <c r="C216" s="4" t="str">
        <f>'[1]TCE - ANEXO IV - Preencher'!E225</f>
        <v>3.12 - Material Hospitalar</v>
      </c>
      <c r="D216" s="3">
        <f>'[1]TCE - ANEXO IV - Preencher'!F225</f>
        <v>2684571000118</v>
      </c>
      <c r="E216" s="5" t="str">
        <f>'[1]TCE - ANEXO IV - Preencher'!G225</f>
        <v>DINAMICA HOSPITALAR EIRELI ME</v>
      </c>
      <c r="F216" s="5" t="str">
        <f>'[1]TCE - ANEXO IV - Preencher'!H225</f>
        <v>B</v>
      </c>
      <c r="G216" s="5" t="str">
        <f>'[1]TCE - ANEXO IV - Preencher'!I225</f>
        <v>S</v>
      </c>
      <c r="H216" s="5" t="str">
        <f>'[1]TCE - ANEXO IV - Preencher'!J225</f>
        <v>10003</v>
      </c>
      <c r="I216" s="6">
        <f>IF('[1]TCE - ANEXO IV - Preencher'!K225="","",'[1]TCE - ANEXO IV - Preencher'!K225)</f>
        <v>44376</v>
      </c>
      <c r="J216" s="5" t="str">
        <f>'[1]TCE - ANEXO IV - Preencher'!L225</f>
        <v>26210602684571000118550030000100031135228673</v>
      </c>
      <c r="K216" s="5" t="str">
        <f>IF(F216="B",LEFT('[1]TCE - ANEXO IV - Preencher'!M225,2),IF(F216="S",LEFT('[1]TCE - ANEXO IV - Preencher'!M225,7),IF('[1]TCE - ANEXO IV - Preencher'!H225="","")))</f>
        <v>26</v>
      </c>
      <c r="L216" s="7">
        <f>'[1]TCE - ANEXO IV - Preencher'!N225</f>
        <v>1375</v>
      </c>
    </row>
    <row r="217" spans="1:12" s="8" customFormat="1" ht="19.5" customHeight="1">
      <c r="A217" s="3">
        <f>IFERROR(VLOOKUP(B217,'[1]DADOS (OCULTAR)'!$P$3:$R$56,3,0),"")</f>
        <v>10988301000633</v>
      </c>
      <c r="B217" s="4" t="str">
        <f>'[1]TCE - ANEXO IV - Preencher'!C226</f>
        <v>HOSPITAL PELÓPIDAS SILVEIRA</v>
      </c>
      <c r="C217" s="4" t="str">
        <f>'[1]TCE - ANEXO IV - Preencher'!E226</f>
        <v>3.12 - Material Hospitalar</v>
      </c>
      <c r="D217" s="3">
        <f>'[1]TCE - ANEXO IV - Preencher'!F226</f>
        <v>2684571000118</v>
      </c>
      <c r="E217" s="5" t="str">
        <f>'[1]TCE - ANEXO IV - Preencher'!G226</f>
        <v>DINAMICA HOSPITALAR EIRELI ME</v>
      </c>
      <c r="F217" s="5" t="str">
        <f>'[1]TCE - ANEXO IV - Preencher'!H226</f>
        <v>B</v>
      </c>
      <c r="G217" s="5" t="str">
        <f>'[1]TCE - ANEXO IV - Preencher'!I226</f>
        <v>S</v>
      </c>
      <c r="H217" s="5" t="str">
        <f>'[1]TCE - ANEXO IV - Preencher'!J226</f>
        <v>10002</v>
      </c>
      <c r="I217" s="6">
        <f>IF('[1]TCE - ANEXO IV - Preencher'!K226="","",'[1]TCE - ANEXO IV - Preencher'!K226)</f>
        <v>44376</v>
      </c>
      <c r="J217" s="5" t="str">
        <f>'[1]TCE - ANEXO IV - Preencher'!L226</f>
        <v>26210602684571000118550030000100021135154346</v>
      </c>
      <c r="K217" s="5" t="str">
        <f>IF(F217="B",LEFT('[1]TCE - ANEXO IV - Preencher'!M226,2),IF(F217="S",LEFT('[1]TCE - ANEXO IV - Preencher'!M226,7),IF('[1]TCE - ANEXO IV - Preencher'!H226="","")))</f>
        <v>26</v>
      </c>
      <c r="L217" s="7">
        <f>'[1]TCE - ANEXO IV - Preencher'!N226</f>
        <v>3500</v>
      </c>
    </row>
    <row r="218" spans="1:12" s="8" customFormat="1" ht="19.5" customHeight="1">
      <c r="A218" s="3">
        <f>IFERROR(VLOOKUP(B218,'[1]DADOS (OCULTAR)'!$P$3:$R$56,3,0),"")</f>
        <v>10988301000633</v>
      </c>
      <c r="B218" s="4" t="str">
        <f>'[1]TCE - ANEXO IV - Preencher'!C227</f>
        <v>HOSPITAL PELÓPIDAS SILVEIRA</v>
      </c>
      <c r="C218" s="4" t="str">
        <f>'[1]TCE - ANEXO IV - Preencher'!E227</f>
        <v>3.12 - Material Hospitalar</v>
      </c>
      <c r="D218" s="3">
        <f>'[1]TCE - ANEXO IV - Preencher'!F227</f>
        <v>27816265000119</v>
      </c>
      <c r="E218" s="5" t="str">
        <f>'[1]TCE - ANEXO IV - Preencher'!G227</f>
        <v>SURGICALMED COM PROD MED HOSPITALARES</v>
      </c>
      <c r="F218" s="5" t="str">
        <f>'[1]TCE - ANEXO IV - Preencher'!H227</f>
        <v>B</v>
      </c>
      <c r="G218" s="5" t="str">
        <f>'[1]TCE - ANEXO IV - Preencher'!I227</f>
        <v>S</v>
      </c>
      <c r="H218" s="5" t="str">
        <f>'[1]TCE - ANEXO IV - Preencher'!J227</f>
        <v>000007775</v>
      </c>
      <c r="I218" s="6">
        <f>IF('[1]TCE - ANEXO IV - Preencher'!K227="","",'[1]TCE - ANEXO IV - Preencher'!K227)</f>
        <v>44376</v>
      </c>
      <c r="J218" s="5" t="str">
        <f>'[1]TCE - ANEXO IV - Preencher'!L227</f>
        <v>24210627816265000119550010000077751000077767</v>
      </c>
      <c r="K218" s="5" t="str">
        <f>IF(F218="B",LEFT('[1]TCE - ANEXO IV - Preencher'!M227,2),IF(F218="S",LEFT('[1]TCE - ANEXO IV - Preencher'!M227,7),IF('[1]TCE - ANEXO IV - Preencher'!H227="","")))</f>
        <v>24</v>
      </c>
      <c r="L218" s="7">
        <f>'[1]TCE - ANEXO IV - Preencher'!N227</f>
        <v>380</v>
      </c>
    </row>
    <row r="219" spans="1:12" s="8" customFormat="1" ht="19.5" customHeight="1">
      <c r="A219" s="3">
        <f>IFERROR(VLOOKUP(B219,'[1]DADOS (OCULTAR)'!$P$3:$R$56,3,0),"")</f>
        <v>10988301000633</v>
      </c>
      <c r="B219" s="4" t="str">
        <f>'[1]TCE - ANEXO IV - Preencher'!C228</f>
        <v>HOSPITAL PELÓPIDAS SILVEIRA</v>
      </c>
      <c r="C219" s="4" t="str">
        <f>'[1]TCE - ANEXO IV - Preencher'!E228</f>
        <v>3.12 - Material Hospitalar</v>
      </c>
      <c r="D219" s="3">
        <f>'[1]TCE - ANEXO IV - Preencher'!F228</f>
        <v>27816265000119</v>
      </c>
      <c r="E219" s="5" t="str">
        <f>'[1]TCE - ANEXO IV - Preencher'!G228</f>
        <v>SURGICALMED COM PROD MED HOSPITALARES</v>
      </c>
      <c r="F219" s="5" t="str">
        <f>'[1]TCE - ANEXO IV - Preencher'!H228</f>
        <v>B</v>
      </c>
      <c r="G219" s="5" t="str">
        <f>'[1]TCE - ANEXO IV - Preencher'!I228</f>
        <v>S</v>
      </c>
      <c r="H219" s="5" t="str">
        <f>'[1]TCE - ANEXO IV - Preencher'!J228</f>
        <v>000007774</v>
      </c>
      <c r="I219" s="6">
        <f>IF('[1]TCE - ANEXO IV - Preencher'!K228="","",'[1]TCE - ANEXO IV - Preencher'!K228)</f>
        <v>44376</v>
      </c>
      <c r="J219" s="5" t="str">
        <f>'[1]TCE - ANEXO IV - Preencher'!L228</f>
        <v>24210627816265000119550010000077741000077751</v>
      </c>
      <c r="K219" s="5" t="str">
        <f>IF(F219="B",LEFT('[1]TCE - ANEXO IV - Preencher'!M228,2),IF(F219="S",LEFT('[1]TCE - ANEXO IV - Preencher'!M228,7),IF('[1]TCE - ANEXO IV - Preencher'!H228="","")))</f>
        <v>24</v>
      </c>
      <c r="L219" s="7">
        <f>'[1]TCE - ANEXO IV - Preencher'!N228</f>
        <v>620</v>
      </c>
    </row>
    <row r="220" spans="1:12" s="8" customFormat="1" ht="19.5" customHeight="1">
      <c r="A220" s="3">
        <f>IFERROR(VLOOKUP(B220,'[1]DADOS (OCULTAR)'!$P$3:$R$56,3,0),"")</f>
        <v>10988301000633</v>
      </c>
      <c r="B220" s="4" t="str">
        <f>'[1]TCE - ANEXO IV - Preencher'!C229</f>
        <v>HOSPITAL PELÓPIDAS SILVEIRA</v>
      </c>
      <c r="C220" s="4" t="str">
        <f>'[1]TCE - ANEXO IV - Preencher'!E229</f>
        <v>3.12 - Material Hospitalar</v>
      </c>
      <c r="D220" s="3">
        <f>'[1]TCE - ANEXO IV - Preencher'!F229</f>
        <v>37438274000177</v>
      </c>
      <c r="E220" s="5" t="str">
        <f>'[1]TCE - ANEXO IV - Preencher'!G229</f>
        <v>SELLMED PRODUTOS MEDICOS E HOSPITALARES</v>
      </c>
      <c r="F220" s="5" t="str">
        <f>'[1]TCE - ANEXO IV - Preencher'!H229</f>
        <v>B</v>
      </c>
      <c r="G220" s="5" t="str">
        <f>'[1]TCE - ANEXO IV - Preencher'!I229</f>
        <v>S</v>
      </c>
      <c r="H220" s="5" t="str">
        <f>'[1]TCE - ANEXO IV - Preencher'!J229</f>
        <v>000000104</v>
      </c>
      <c r="I220" s="6">
        <f>IF('[1]TCE - ANEXO IV - Preencher'!K229="","",'[1]TCE - ANEXO IV - Preencher'!K229)</f>
        <v>44376</v>
      </c>
      <c r="J220" s="5" t="str">
        <f>'[1]TCE - ANEXO IV - Preencher'!L229</f>
        <v>26210637438274000177550010000001041100004012</v>
      </c>
      <c r="K220" s="5" t="str">
        <f>IF(F220="B",LEFT('[1]TCE - ANEXO IV - Preencher'!M229,2),IF(F220="S",LEFT('[1]TCE - ANEXO IV - Preencher'!M229,7),IF('[1]TCE - ANEXO IV - Preencher'!H229="","")))</f>
        <v>26</v>
      </c>
      <c r="L220" s="7">
        <f>'[1]TCE - ANEXO IV - Preencher'!N229</f>
        <v>4999.5</v>
      </c>
    </row>
    <row r="221" spans="1:12" s="8" customFormat="1" ht="19.5" customHeight="1">
      <c r="A221" s="3">
        <f>IFERROR(VLOOKUP(B221,'[1]DADOS (OCULTAR)'!$P$3:$R$56,3,0),"")</f>
        <v>10988301000633</v>
      </c>
      <c r="B221" s="4" t="str">
        <f>'[1]TCE - ANEXO IV - Preencher'!C230</f>
        <v>HOSPITAL PELÓPIDAS SILVEIRA</v>
      </c>
      <c r="C221" s="4" t="str">
        <f>'[1]TCE - ANEXO IV - Preencher'!E230</f>
        <v>3.12 - Material Hospitalar</v>
      </c>
      <c r="D221" s="3">
        <f>'[1]TCE - ANEXO IV - Preencher'!F230</f>
        <v>24436602000154</v>
      </c>
      <c r="E221" s="5" t="str">
        <f>'[1]TCE - ANEXO IV - Preencher'!G230</f>
        <v>ART CIRURGICA LTDA</v>
      </c>
      <c r="F221" s="5" t="str">
        <f>'[1]TCE - ANEXO IV - Preencher'!H230</f>
        <v>B</v>
      </c>
      <c r="G221" s="5" t="str">
        <f>'[1]TCE - ANEXO IV - Preencher'!I230</f>
        <v>S</v>
      </c>
      <c r="H221" s="5" t="str">
        <f>'[1]TCE - ANEXO IV - Preencher'!J230</f>
        <v>89749</v>
      </c>
      <c r="I221" s="6">
        <f>IF('[1]TCE - ANEXO IV - Preencher'!K230="","",'[1]TCE - ANEXO IV - Preencher'!K230)</f>
        <v>44377</v>
      </c>
      <c r="J221" s="5" t="str">
        <f>'[1]TCE - ANEXO IV - Preencher'!L230</f>
        <v>26210624436602000154550010000897491095046227</v>
      </c>
      <c r="K221" s="5" t="str">
        <f>IF(F221="B",LEFT('[1]TCE - ANEXO IV - Preencher'!M230,2),IF(F221="S",LEFT('[1]TCE - ANEXO IV - Preencher'!M230,7),IF('[1]TCE - ANEXO IV - Preencher'!H230="","")))</f>
        <v>26</v>
      </c>
      <c r="L221" s="7">
        <f>'[1]TCE - ANEXO IV - Preencher'!N230</f>
        <v>600</v>
      </c>
    </row>
    <row r="222" spans="1:12" s="8" customFormat="1" ht="19.5" customHeight="1">
      <c r="A222" s="3">
        <f>IFERROR(VLOOKUP(B222,'[1]DADOS (OCULTAR)'!$P$3:$R$56,3,0),"")</f>
        <v>10988301000633</v>
      </c>
      <c r="B222" s="4" t="str">
        <f>'[1]TCE - ANEXO IV - Preencher'!C231</f>
        <v>HOSPITAL PELÓPIDAS SILVEIRA</v>
      </c>
      <c r="C222" s="4" t="str">
        <f>'[1]TCE - ANEXO IV - Preencher'!E231</f>
        <v>3.12 - Material Hospitalar</v>
      </c>
      <c r="D222" s="3">
        <f>'[1]TCE - ANEXO IV - Preencher'!F231</f>
        <v>24436602000154</v>
      </c>
      <c r="E222" s="5" t="str">
        <f>'[1]TCE - ANEXO IV - Preencher'!G231</f>
        <v>ART CIRURGICA LTDA</v>
      </c>
      <c r="F222" s="5" t="str">
        <f>'[1]TCE - ANEXO IV - Preencher'!H231</f>
        <v>B</v>
      </c>
      <c r="G222" s="5" t="str">
        <f>'[1]TCE - ANEXO IV - Preencher'!I231</f>
        <v>S</v>
      </c>
      <c r="H222" s="5" t="str">
        <f>'[1]TCE - ANEXO IV - Preencher'!J231</f>
        <v>89822</v>
      </c>
      <c r="I222" s="6">
        <f>IF('[1]TCE - ANEXO IV - Preencher'!K231="","",'[1]TCE - ANEXO IV - Preencher'!K231)</f>
        <v>44377</v>
      </c>
      <c r="J222" s="5" t="str">
        <f>'[1]TCE - ANEXO IV - Preencher'!L231</f>
        <v>26210624436602000154550010000898221174059943</v>
      </c>
      <c r="K222" s="5" t="str">
        <f>IF(F222="B",LEFT('[1]TCE - ANEXO IV - Preencher'!M231,2),IF(F222="S",LEFT('[1]TCE - ANEXO IV - Preencher'!M231,7),IF('[1]TCE - ANEXO IV - Preencher'!H231="","")))</f>
        <v>26</v>
      </c>
      <c r="L222" s="7">
        <f>'[1]TCE - ANEXO IV - Preencher'!N231</f>
        <v>60</v>
      </c>
    </row>
    <row r="223" spans="1:12" s="8" customFormat="1" ht="19.5" customHeight="1">
      <c r="A223" s="3">
        <f>IFERROR(VLOOKUP(B223,'[1]DADOS (OCULTAR)'!$P$3:$R$56,3,0),"")</f>
        <v>10988301000633</v>
      </c>
      <c r="B223" s="4" t="str">
        <f>'[1]TCE - ANEXO IV - Preencher'!C232</f>
        <v>HOSPITAL PELÓPIDAS SILVEIRA</v>
      </c>
      <c r="C223" s="4" t="str">
        <f>'[1]TCE - ANEXO IV - Preencher'!E232</f>
        <v>3.12 - Material Hospitalar</v>
      </c>
      <c r="D223" s="3">
        <f>'[1]TCE - ANEXO IV - Preencher'!F232</f>
        <v>24436602000154</v>
      </c>
      <c r="E223" s="5" t="str">
        <f>'[1]TCE - ANEXO IV - Preencher'!G232</f>
        <v>ART CIRURGICA LTDA</v>
      </c>
      <c r="F223" s="5" t="str">
        <f>'[1]TCE - ANEXO IV - Preencher'!H232</f>
        <v>B</v>
      </c>
      <c r="G223" s="5" t="str">
        <f>'[1]TCE - ANEXO IV - Preencher'!I232</f>
        <v>S</v>
      </c>
      <c r="H223" s="5" t="str">
        <f>'[1]TCE - ANEXO IV - Preencher'!J232</f>
        <v>89818</v>
      </c>
      <c r="I223" s="6">
        <f>IF('[1]TCE - ANEXO IV - Preencher'!K232="","",'[1]TCE - ANEXO IV - Preencher'!K232)</f>
        <v>44377</v>
      </c>
      <c r="J223" s="5" t="str">
        <f>'[1]TCE - ANEXO IV - Preencher'!L232</f>
        <v>26210624436602000154550010000898181173925903</v>
      </c>
      <c r="K223" s="5" t="str">
        <f>IF(F223="B",LEFT('[1]TCE - ANEXO IV - Preencher'!M232,2),IF(F223="S",LEFT('[1]TCE - ANEXO IV - Preencher'!M232,7),IF('[1]TCE - ANEXO IV - Preencher'!H232="","")))</f>
        <v>26</v>
      </c>
      <c r="L223" s="7">
        <f>'[1]TCE - ANEXO IV - Preencher'!N232</f>
        <v>220</v>
      </c>
    </row>
    <row r="224" spans="1:12" s="8" customFormat="1" ht="19.5" customHeight="1">
      <c r="A224" s="3">
        <f>IFERROR(VLOOKUP(B224,'[1]DADOS (OCULTAR)'!$P$3:$R$56,3,0),"")</f>
        <v>10988301000633</v>
      </c>
      <c r="B224" s="4" t="str">
        <f>'[1]TCE - ANEXO IV - Preencher'!C233</f>
        <v>HOSPITAL PELÓPIDAS SILVEIRA</v>
      </c>
      <c r="C224" s="4" t="str">
        <f>'[1]TCE - ANEXO IV - Preencher'!E233</f>
        <v>3.12 - Material Hospitalar</v>
      </c>
      <c r="D224" s="3">
        <f>'[1]TCE - ANEXO IV - Preencher'!F233</f>
        <v>24436602000154</v>
      </c>
      <c r="E224" s="5" t="str">
        <f>'[1]TCE - ANEXO IV - Preencher'!G233</f>
        <v>ART CIRURGICA LTDA</v>
      </c>
      <c r="F224" s="5" t="str">
        <f>'[1]TCE - ANEXO IV - Preencher'!H233</f>
        <v>B</v>
      </c>
      <c r="G224" s="5" t="str">
        <f>'[1]TCE - ANEXO IV - Preencher'!I233</f>
        <v>S</v>
      </c>
      <c r="H224" s="5" t="str">
        <f>'[1]TCE - ANEXO IV - Preencher'!J233</f>
        <v>89823</v>
      </c>
      <c r="I224" s="6">
        <f>IF('[1]TCE - ANEXO IV - Preencher'!K233="","",'[1]TCE - ANEXO IV - Preencher'!K233)</f>
        <v>44377</v>
      </c>
      <c r="J224" s="5" t="str">
        <f>'[1]TCE - ANEXO IV - Preencher'!L233</f>
        <v>26210624436602000154550010000898231174124114</v>
      </c>
      <c r="K224" s="5" t="str">
        <f>IF(F224="B",LEFT('[1]TCE - ANEXO IV - Preencher'!M233,2),IF(F224="S",LEFT('[1]TCE - ANEXO IV - Preencher'!M233,7),IF('[1]TCE - ANEXO IV - Preencher'!H233="","")))</f>
        <v>26</v>
      </c>
      <c r="L224" s="7">
        <f>'[1]TCE - ANEXO IV - Preencher'!N233</f>
        <v>380</v>
      </c>
    </row>
    <row r="225" spans="1:12" s="8" customFormat="1" ht="19.5" customHeight="1">
      <c r="A225" s="3">
        <f>IFERROR(VLOOKUP(B225,'[1]DADOS (OCULTAR)'!$P$3:$R$56,3,0),"")</f>
        <v>10988301000633</v>
      </c>
      <c r="B225" s="4" t="str">
        <f>'[1]TCE - ANEXO IV - Preencher'!C234</f>
        <v>HOSPITAL PELÓPIDAS SILVEIRA</v>
      </c>
      <c r="C225" s="4" t="str">
        <f>'[1]TCE - ANEXO IV - Preencher'!E234</f>
        <v>3.12 - Material Hospitalar</v>
      </c>
      <c r="D225" s="3">
        <f>'[1]TCE - ANEXO IV - Preencher'!F234</f>
        <v>24436602000154</v>
      </c>
      <c r="E225" s="5" t="str">
        <f>'[1]TCE - ANEXO IV - Preencher'!G234</f>
        <v>ART CIRURGICA LTDA</v>
      </c>
      <c r="F225" s="5" t="str">
        <f>'[1]TCE - ANEXO IV - Preencher'!H234</f>
        <v>B</v>
      </c>
      <c r="G225" s="5" t="str">
        <f>'[1]TCE - ANEXO IV - Preencher'!I234</f>
        <v>S</v>
      </c>
      <c r="H225" s="5" t="str">
        <f>'[1]TCE - ANEXO IV - Preencher'!J234</f>
        <v>89750</v>
      </c>
      <c r="I225" s="6">
        <f>IF('[1]TCE - ANEXO IV - Preencher'!K234="","",'[1]TCE - ANEXO IV - Preencher'!K234)</f>
        <v>44377</v>
      </c>
      <c r="J225" s="5" t="str">
        <f>'[1]TCE - ANEXO IV - Preencher'!L234</f>
        <v>26210624436602000154550010000897501095110090</v>
      </c>
      <c r="K225" s="5" t="str">
        <f>IF(F225="B",LEFT('[1]TCE - ANEXO IV - Preencher'!M234,2),IF(F225="S",LEFT('[1]TCE - ANEXO IV - Preencher'!M234,7),IF('[1]TCE - ANEXO IV - Preencher'!H234="","")))</f>
        <v>26</v>
      </c>
      <c r="L225" s="7">
        <f>'[1]TCE - ANEXO IV - Preencher'!N234</f>
        <v>220</v>
      </c>
    </row>
    <row r="226" spans="1:12" s="8" customFormat="1" ht="19.5" customHeight="1">
      <c r="A226" s="3">
        <f>IFERROR(VLOOKUP(B226,'[1]DADOS (OCULTAR)'!$P$3:$R$56,3,0),"")</f>
        <v>10988301000633</v>
      </c>
      <c r="B226" s="4" t="str">
        <f>'[1]TCE - ANEXO IV - Preencher'!C235</f>
        <v>HOSPITAL PELÓPIDAS SILVEIRA</v>
      </c>
      <c r="C226" s="4" t="str">
        <f>'[1]TCE - ANEXO IV - Preencher'!E235</f>
        <v>3.12 - Material Hospitalar</v>
      </c>
      <c r="D226" s="3">
        <f>'[1]TCE - ANEXO IV - Preencher'!F235</f>
        <v>24436602000154</v>
      </c>
      <c r="E226" s="5" t="str">
        <f>'[1]TCE - ANEXO IV - Preencher'!G235</f>
        <v>ART CIRURGICA LTDA</v>
      </c>
      <c r="F226" s="5" t="str">
        <f>'[1]TCE - ANEXO IV - Preencher'!H235</f>
        <v>B</v>
      </c>
      <c r="G226" s="5" t="str">
        <f>'[1]TCE - ANEXO IV - Preencher'!I235</f>
        <v>S</v>
      </c>
      <c r="H226" s="5" t="str">
        <f>'[1]TCE - ANEXO IV - Preencher'!J235</f>
        <v>89746</v>
      </c>
      <c r="I226" s="6">
        <f>IF('[1]TCE - ANEXO IV - Preencher'!K235="","",'[1]TCE - ANEXO IV - Preencher'!K235)</f>
        <v>44377</v>
      </c>
      <c r="J226" s="5" t="str">
        <f>'[1]TCE - ANEXO IV - Preencher'!L235</f>
        <v>26210624436602000154550010000897461094931349</v>
      </c>
      <c r="K226" s="5" t="str">
        <f>IF(F226="B",LEFT('[1]TCE - ANEXO IV - Preencher'!M235,2),IF(F226="S",LEFT('[1]TCE - ANEXO IV - Preencher'!M235,7),IF('[1]TCE - ANEXO IV - Preencher'!H235="","")))</f>
        <v>26</v>
      </c>
      <c r="L226" s="7">
        <f>'[1]TCE - ANEXO IV - Preencher'!N235</f>
        <v>380</v>
      </c>
    </row>
    <row r="227" spans="1:12" s="8" customFormat="1" ht="19.5" customHeight="1">
      <c r="A227" s="3">
        <f>IFERROR(VLOOKUP(B227,'[1]DADOS (OCULTAR)'!$P$3:$R$56,3,0),"")</f>
        <v>10988301000633</v>
      </c>
      <c r="B227" s="4" t="str">
        <f>'[1]TCE - ANEXO IV - Preencher'!C236</f>
        <v>HOSPITAL PELÓPIDAS SILVEIRA</v>
      </c>
      <c r="C227" s="4" t="str">
        <f>'[1]TCE - ANEXO IV - Preencher'!E236</f>
        <v>3.12 - Material Hospitalar</v>
      </c>
      <c r="D227" s="3">
        <f>'[1]TCE - ANEXO IV - Preencher'!F236</f>
        <v>24436602000154</v>
      </c>
      <c r="E227" s="5" t="str">
        <f>'[1]TCE - ANEXO IV - Preencher'!G236</f>
        <v>ART CIRURGICA LTDA</v>
      </c>
      <c r="F227" s="5" t="str">
        <f>'[1]TCE - ANEXO IV - Preencher'!H236</f>
        <v>B</v>
      </c>
      <c r="G227" s="5" t="str">
        <f>'[1]TCE - ANEXO IV - Preencher'!I236</f>
        <v>S</v>
      </c>
      <c r="H227" s="5" t="str">
        <f>'[1]TCE - ANEXO IV - Preencher'!J236</f>
        <v>89751</v>
      </c>
      <c r="I227" s="6">
        <f>IF('[1]TCE - ANEXO IV - Preencher'!K236="","",'[1]TCE - ANEXO IV - Preencher'!K236)</f>
        <v>44377</v>
      </c>
      <c r="J227" s="5" t="str">
        <f>'[1]TCE - ANEXO IV - Preencher'!L236</f>
        <v>26210624436602000154550010000897511095132806</v>
      </c>
      <c r="K227" s="5" t="str">
        <f>IF(F227="B",LEFT('[1]TCE - ANEXO IV - Preencher'!M236,2),IF(F227="S",LEFT('[1]TCE - ANEXO IV - Preencher'!M236,7),IF('[1]TCE - ANEXO IV - Preencher'!H236="","")))</f>
        <v>26</v>
      </c>
      <c r="L227" s="7">
        <f>'[1]TCE - ANEXO IV - Preencher'!N236</f>
        <v>220</v>
      </c>
    </row>
    <row r="228" spans="1:12" s="8" customFormat="1" ht="19.5" customHeight="1">
      <c r="A228" s="3">
        <f>IFERROR(VLOOKUP(B228,'[1]DADOS (OCULTAR)'!$P$3:$R$56,3,0),"")</f>
        <v>10988301000633</v>
      </c>
      <c r="B228" s="4" t="str">
        <f>'[1]TCE - ANEXO IV - Preencher'!C237</f>
        <v>HOSPITAL PELÓPIDAS SILVEIRA</v>
      </c>
      <c r="C228" s="4" t="str">
        <f>'[1]TCE - ANEXO IV - Preencher'!E237</f>
        <v>3.12 - Material Hospitalar</v>
      </c>
      <c r="D228" s="3">
        <f>'[1]TCE - ANEXO IV - Preencher'!F237</f>
        <v>24436602000154</v>
      </c>
      <c r="E228" s="5" t="str">
        <f>'[1]TCE - ANEXO IV - Preencher'!G237</f>
        <v>ART CIRURGICA LTDA</v>
      </c>
      <c r="F228" s="5" t="str">
        <f>'[1]TCE - ANEXO IV - Preencher'!H237</f>
        <v>B</v>
      </c>
      <c r="G228" s="5" t="str">
        <f>'[1]TCE - ANEXO IV - Preencher'!I237</f>
        <v>S</v>
      </c>
      <c r="H228" s="5" t="str">
        <f>'[1]TCE - ANEXO IV - Preencher'!J237</f>
        <v>89748</v>
      </c>
      <c r="I228" s="6">
        <f>IF('[1]TCE - ANEXO IV - Preencher'!K237="","",'[1]TCE - ANEXO IV - Preencher'!K237)</f>
        <v>44377</v>
      </c>
      <c r="J228" s="5" t="str">
        <f>'[1]TCE - ANEXO IV - Preencher'!L237</f>
        <v>26210624436602000154550010000897481095021960</v>
      </c>
      <c r="K228" s="5" t="str">
        <f>IF(F228="B",LEFT('[1]TCE - ANEXO IV - Preencher'!M237,2),IF(F228="S",LEFT('[1]TCE - ANEXO IV - Preencher'!M237,7),IF('[1]TCE - ANEXO IV - Preencher'!H237="","")))</f>
        <v>26</v>
      </c>
      <c r="L228" s="7">
        <f>'[1]TCE - ANEXO IV - Preencher'!N237</f>
        <v>600</v>
      </c>
    </row>
    <row r="229" spans="1:12" s="8" customFormat="1" ht="19.5" customHeight="1">
      <c r="A229" s="3">
        <f>IFERROR(VLOOKUP(B229,'[1]DADOS (OCULTAR)'!$P$3:$R$56,3,0),"")</f>
        <v>10988301000633</v>
      </c>
      <c r="B229" s="4" t="str">
        <f>'[1]TCE - ANEXO IV - Preencher'!C238</f>
        <v>HOSPITAL PELÓPIDAS SILVEIRA</v>
      </c>
      <c r="C229" s="4" t="str">
        <f>'[1]TCE - ANEXO IV - Preencher'!E238</f>
        <v>3.12 - Material Hospitalar</v>
      </c>
      <c r="D229" s="3">
        <f>'[1]TCE - ANEXO IV - Preencher'!F238</f>
        <v>24436602000154</v>
      </c>
      <c r="E229" s="5" t="str">
        <f>'[1]TCE - ANEXO IV - Preencher'!G238</f>
        <v>ART CIRURGICA LTDA</v>
      </c>
      <c r="F229" s="5" t="str">
        <f>'[1]TCE - ANEXO IV - Preencher'!H238</f>
        <v>B</v>
      </c>
      <c r="G229" s="5" t="str">
        <f>'[1]TCE - ANEXO IV - Preencher'!I238</f>
        <v>S</v>
      </c>
      <c r="H229" s="5" t="str">
        <f>'[1]TCE - ANEXO IV - Preencher'!J238</f>
        <v>89826</v>
      </c>
      <c r="I229" s="6">
        <f>IF('[1]TCE - ANEXO IV - Preencher'!K238="","",'[1]TCE - ANEXO IV - Preencher'!K238)</f>
        <v>44377</v>
      </c>
      <c r="J229" s="5" t="str">
        <f>'[1]TCE - ANEXO IV - Preencher'!L238</f>
        <v>26210624436602000154550010000898261174240264</v>
      </c>
      <c r="K229" s="5" t="str">
        <f>IF(F229="B",LEFT('[1]TCE - ANEXO IV - Preencher'!M238,2),IF(F229="S",LEFT('[1]TCE - ANEXO IV - Preencher'!M238,7),IF('[1]TCE - ANEXO IV - Preencher'!H238="","")))</f>
        <v>26</v>
      </c>
      <c r="L229" s="7">
        <f>'[1]TCE - ANEXO IV - Preencher'!N238</f>
        <v>1520</v>
      </c>
    </row>
    <row r="230" spans="1:12" s="8" customFormat="1" ht="19.5" customHeight="1">
      <c r="A230" s="3">
        <f>IFERROR(VLOOKUP(B230,'[1]DADOS (OCULTAR)'!$P$3:$R$56,3,0),"")</f>
        <v>10988301000633</v>
      </c>
      <c r="B230" s="4" t="str">
        <f>'[1]TCE - ANEXO IV - Preencher'!C239</f>
        <v>HOSPITAL PELÓPIDAS SILVEIRA</v>
      </c>
      <c r="C230" s="4" t="str">
        <f>'[1]TCE - ANEXO IV - Preencher'!E239</f>
        <v>3.12 - Material Hospitalar</v>
      </c>
      <c r="D230" s="3">
        <f>'[1]TCE - ANEXO IV - Preencher'!F239</f>
        <v>24436602000154</v>
      </c>
      <c r="E230" s="5" t="str">
        <f>'[1]TCE - ANEXO IV - Preencher'!G239</f>
        <v>ART CIRURGICA LTDA</v>
      </c>
      <c r="F230" s="5" t="str">
        <f>'[1]TCE - ANEXO IV - Preencher'!H239</f>
        <v>B</v>
      </c>
      <c r="G230" s="5" t="str">
        <f>'[1]TCE - ANEXO IV - Preencher'!I239</f>
        <v>S</v>
      </c>
      <c r="H230" s="5" t="str">
        <f>'[1]TCE - ANEXO IV - Preencher'!J239</f>
        <v>89821</v>
      </c>
      <c r="I230" s="6">
        <f>IF('[1]TCE - ANEXO IV - Preencher'!K239="","",'[1]TCE - ANEXO IV - Preencher'!K239)</f>
        <v>44377</v>
      </c>
      <c r="J230" s="5" t="str">
        <f>'[1]TCE - ANEXO IV - Preencher'!L239</f>
        <v>26210624436602000154550010000898211174036709</v>
      </c>
      <c r="K230" s="5" t="str">
        <f>IF(F230="B",LEFT('[1]TCE - ANEXO IV - Preencher'!M239,2),IF(F230="S",LEFT('[1]TCE - ANEXO IV - Preencher'!M239,7),IF('[1]TCE - ANEXO IV - Preencher'!H239="","")))</f>
        <v>26</v>
      </c>
      <c r="L230" s="7">
        <f>'[1]TCE - ANEXO IV - Preencher'!N239</f>
        <v>980</v>
      </c>
    </row>
    <row r="231" spans="1:12" s="8" customFormat="1" ht="19.5" customHeight="1">
      <c r="A231" s="3">
        <f>IFERROR(VLOOKUP(B231,'[1]DADOS (OCULTAR)'!$P$3:$R$56,3,0),"")</f>
        <v>10988301000633</v>
      </c>
      <c r="B231" s="4" t="str">
        <f>'[1]TCE - ANEXO IV - Preencher'!C240</f>
        <v>HOSPITAL PELÓPIDAS SILVEIRA</v>
      </c>
      <c r="C231" s="4" t="str">
        <f>'[1]TCE - ANEXO IV - Preencher'!E240</f>
        <v>3.12 - Material Hospitalar</v>
      </c>
      <c r="D231" s="3">
        <f>'[1]TCE - ANEXO IV - Preencher'!F240</f>
        <v>24436602000154</v>
      </c>
      <c r="E231" s="5" t="str">
        <f>'[1]TCE - ANEXO IV - Preencher'!G240</f>
        <v>ART CIRURGICA LTDA</v>
      </c>
      <c r="F231" s="5" t="str">
        <f>'[1]TCE - ANEXO IV - Preencher'!H240</f>
        <v>B</v>
      </c>
      <c r="G231" s="5" t="str">
        <f>'[1]TCE - ANEXO IV - Preencher'!I240</f>
        <v>S</v>
      </c>
      <c r="H231" s="5" t="str">
        <f>'[1]TCE - ANEXO IV - Preencher'!J240</f>
        <v>89824</v>
      </c>
      <c r="I231" s="6">
        <f>IF('[1]TCE - ANEXO IV - Preencher'!K240="","",'[1]TCE - ANEXO IV - Preencher'!K240)</f>
        <v>44377</v>
      </c>
      <c r="J231" s="5" t="str">
        <f>'[1]TCE - ANEXO IV - Preencher'!L240</f>
        <v>26210624436602000154550010000898241174148592</v>
      </c>
      <c r="K231" s="5" t="str">
        <f>IF(F231="B",LEFT('[1]TCE - ANEXO IV - Preencher'!M240,2),IF(F231="S",LEFT('[1]TCE - ANEXO IV - Preencher'!M240,7),IF('[1]TCE - ANEXO IV - Preencher'!H240="","")))</f>
        <v>26</v>
      </c>
      <c r="L231" s="7">
        <f>'[1]TCE - ANEXO IV - Preencher'!N240</f>
        <v>980</v>
      </c>
    </row>
    <row r="232" spans="1:12" s="8" customFormat="1" ht="19.5" customHeight="1">
      <c r="A232" s="3">
        <f>IFERROR(VLOOKUP(B232,'[1]DADOS (OCULTAR)'!$P$3:$R$56,3,0),"")</f>
        <v>10988301000633</v>
      </c>
      <c r="B232" s="4" t="str">
        <f>'[1]TCE - ANEXO IV - Preencher'!C241</f>
        <v>HOSPITAL PELÓPIDAS SILVEIRA</v>
      </c>
      <c r="C232" s="4" t="str">
        <f>'[1]TCE - ANEXO IV - Preencher'!E241</f>
        <v>3.12 - Material Hospitalar</v>
      </c>
      <c r="D232" s="3">
        <f>'[1]TCE - ANEXO IV - Preencher'!F241</f>
        <v>24436602000154</v>
      </c>
      <c r="E232" s="5" t="str">
        <f>'[1]TCE - ANEXO IV - Preencher'!G241</f>
        <v>ART CIRURGICA LTDA</v>
      </c>
      <c r="F232" s="5" t="str">
        <f>'[1]TCE - ANEXO IV - Preencher'!H241</f>
        <v>B</v>
      </c>
      <c r="G232" s="5" t="str">
        <f>'[1]TCE - ANEXO IV - Preencher'!I241</f>
        <v>S</v>
      </c>
      <c r="H232" s="5" t="str">
        <f>'[1]TCE - ANEXO IV - Preencher'!J241</f>
        <v>89825</v>
      </c>
      <c r="I232" s="6">
        <f>IF('[1]TCE - ANEXO IV - Preencher'!K241="","",'[1]TCE - ANEXO IV - Preencher'!K241)</f>
        <v>44377</v>
      </c>
      <c r="J232" s="5" t="str">
        <f>'[1]TCE - ANEXO IV - Preencher'!L241</f>
        <v>26210624436602000154550010000898251174214550</v>
      </c>
      <c r="K232" s="5" t="str">
        <f>IF(F232="B",LEFT('[1]TCE - ANEXO IV - Preencher'!M241,2),IF(F232="S",LEFT('[1]TCE - ANEXO IV - Preencher'!M241,7),IF('[1]TCE - ANEXO IV - Preencher'!H241="","")))</f>
        <v>26</v>
      </c>
      <c r="L232" s="7">
        <f>'[1]TCE - ANEXO IV - Preencher'!N241</f>
        <v>220</v>
      </c>
    </row>
    <row r="233" spans="1:12" s="8" customFormat="1" ht="19.5" customHeight="1">
      <c r="A233" s="3">
        <f>IFERROR(VLOOKUP(B233,'[1]DADOS (OCULTAR)'!$P$3:$R$56,3,0),"")</f>
        <v>10988301000633</v>
      </c>
      <c r="B233" s="4" t="str">
        <f>'[1]TCE - ANEXO IV - Preencher'!C242</f>
        <v>HOSPITAL PELÓPIDAS SILVEIRA</v>
      </c>
      <c r="C233" s="4" t="str">
        <f>'[1]TCE - ANEXO IV - Preencher'!E242</f>
        <v>3.12 - Material Hospitalar</v>
      </c>
      <c r="D233" s="3">
        <f>'[1]TCE - ANEXO IV - Preencher'!F242</f>
        <v>24436602000154</v>
      </c>
      <c r="E233" s="5" t="str">
        <f>'[1]TCE - ANEXO IV - Preencher'!G242</f>
        <v>ART CIRURGICA LTDA</v>
      </c>
      <c r="F233" s="5" t="str">
        <f>'[1]TCE - ANEXO IV - Preencher'!H242</f>
        <v>B</v>
      </c>
      <c r="G233" s="5" t="str">
        <f>'[1]TCE - ANEXO IV - Preencher'!I242</f>
        <v>S</v>
      </c>
      <c r="H233" s="5" t="str">
        <f>'[1]TCE - ANEXO IV - Preencher'!J242</f>
        <v>89817</v>
      </c>
      <c r="I233" s="6">
        <f>IF('[1]TCE - ANEXO IV - Preencher'!K242="","",'[1]TCE - ANEXO IV - Preencher'!K242)</f>
        <v>44377</v>
      </c>
      <c r="J233" s="5" t="str">
        <f>'[1]TCE - ANEXO IV - Preencher'!L242</f>
        <v>26210624436602000154550010000898171173851295</v>
      </c>
      <c r="K233" s="5" t="str">
        <f>IF(F233="B",LEFT('[1]TCE - ANEXO IV - Preencher'!M242,2),IF(F233="S",LEFT('[1]TCE - ANEXO IV - Preencher'!M242,7),IF('[1]TCE - ANEXO IV - Preencher'!H242="","")))</f>
        <v>26</v>
      </c>
      <c r="L233" s="7">
        <f>'[1]TCE - ANEXO IV - Preencher'!N242</f>
        <v>600</v>
      </c>
    </row>
    <row r="234" spans="1:12" s="8" customFormat="1" ht="19.5" customHeight="1">
      <c r="A234" s="3">
        <f>IFERROR(VLOOKUP(B234,'[1]DADOS (OCULTAR)'!$P$3:$R$56,3,0),"")</f>
        <v>10988301000633</v>
      </c>
      <c r="B234" s="4" t="str">
        <f>'[1]TCE - ANEXO IV - Preencher'!C243</f>
        <v>HOSPITAL PELÓPIDAS SILVEIRA</v>
      </c>
      <c r="C234" s="4" t="str">
        <f>'[1]TCE - ANEXO IV - Preencher'!E243</f>
        <v>3.12 - Material Hospitalar</v>
      </c>
      <c r="D234" s="3">
        <f>'[1]TCE - ANEXO IV - Preencher'!F243</f>
        <v>24436602000154</v>
      </c>
      <c r="E234" s="5" t="str">
        <f>'[1]TCE - ANEXO IV - Preencher'!G243</f>
        <v>ART CIRURGICA LTDA</v>
      </c>
      <c r="F234" s="5" t="str">
        <f>'[1]TCE - ANEXO IV - Preencher'!H243</f>
        <v>B</v>
      </c>
      <c r="G234" s="5" t="str">
        <f>'[1]TCE - ANEXO IV - Preencher'!I243</f>
        <v>S</v>
      </c>
      <c r="H234" s="5" t="str">
        <f>'[1]TCE - ANEXO IV - Preencher'!J243</f>
        <v>89819</v>
      </c>
      <c r="I234" s="6">
        <f>IF('[1]TCE - ANEXO IV - Preencher'!K243="","",'[1]TCE - ANEXO IV - Preencher'!K243)</f>
        <v>44377</v>
      </c>
      <c r="J234" s="5" t="str">
        <f>'[1]TCE - ANEXO IV - Preencher'!L243</f>
        <v>26210624436602000154550010000898191173947572</v>
      </c>
      <c r="K234" s="5" t="str">
        <f>IF(F234="B",LEFT('[1]TCE - ANEXO IV - Preencher'!M243,2),IF(F234="S",LEFT('[1]TCE - ANEXO IV - Preencher'!M243,7),IF('[1]TCE - ANEXO IV - Preencher'!H243="","")))</f>
        <v>26</v>
      </c>
      <c r="L234" s="7">
        <f>'[1]TCE - ANEXO IV - Preencher'!N243</f>
        <v>220</v>
      </c>
    </row>
    <row r="235" spans="1:12" s="8" customFormat="1" ht="19.5" customHeight="1">
      <c r="A235" s="3">
        <f>IFERROR(VLOOKUP(B235,'[1]DADOS (OCULTAR)'!$P$3:$R$56,3,0),"")</f>
        <v>10988301000633</v>
      </c>
      <c r="B235" s="4" t="str">
        <f>'[1]TCE - ANEXO IV - Preencher'!C244</f>
        <v>HOSPITAL PELÓPIDAS SILVEIRA</v>
      </c>
      <c r="C235" s="4" t="str">
        <f>'[1]TCE - ANEXO IV - Preencher'!E244</f>
        <v>3.12 - Material Hospitalar</v>
      </c>
      <c r="D235" s="3">
        <f>'[1]TCE - ANEXO IV - Preencher'!F244</f>
        <v>24436602000154</v>
      </c>
      <c r="E235" s="5" t="str">
        <f>'[1]TCE - ANEXO IV - Preencher'!G244</f>
        <v>ART CIRURGICA LTDA</v>
      </c>
      <c r="F235" s="5" t="str">
        <f>'[1]TCE - ANEXO IV - Preencher'!H244</f>
        <v>B</v>
      </c>
      <c r="G235" s="5" t="str">
        <f>'[1]TCE - ANEXO IV - Preencher'!I244</f>
        <v>S</v>
      </c>
      <c r="H235" s="5" t="str">
        <f>'[1]TCE - ANEXO IV - Preencher'!J244</f>
        <v>89747</v>
      </c>
      <c r="I235" s="6">
        <f>IF('[1]TCE - ANEXO IV - Preencher'!K244="","",'[1]TCE - ANEXO IV - Preencher'!K244)</f>
        <v>44377</v>
      </c>
      <c r="J235" s="5" t="str">
        <f>'[1]TCE - ANEXO IV - Preencher'!L244</f>
        <v>26210624436602000154550010000897471094955962</v>
      </c>
      <c r="K235" s="5" t="str">
        <f>IF(F235="B",LEFT('[1]TCE - ANEXO IV - Preencher'!M244,2),IF(F235="S",LEFT('[1]TCE - ANEXO IV - Preencher'!M244,7),IF('[1]TCE - ANEXO IV - Preencher'!H244="","")))</f>
        <v>26</v>
      </c>
      <c r="L235" s="7">
        <f>'[1]TCE - ANEXO IV - Preencher'!N244</f>
        <v>1100</v>
      </c>
    </row>
    <row r="236" spans="1:12" s="8" customFormat="1" ht="19.5" customHeight="1">
      <c r="A236" s="3">
        <f>IFERROR(VLOOKUP(B236,'[1]DADOS (OCULTAR)'!$P$3:$R$56,3,0),"")</f>
        <v>10988301000633</v>
      </c>
      <c r="B236" s="4" t="str">
        <f>'[1]TCE - ANEXO IV - Preencher'!C245</f>
        <v>HOSPITAL PELÓPIDAS SILVEIRA</v>
      </c>
      <c r="C236" s="4" t="str">
        <f>'[1]TCE - ANEXO IV - Preencher'!E245</f>
        <v>3.12 - Material Hospitalar</v>
      </c>
      <c r="D236" s="3">
        <f>'[1]TCE - ANEXO IV - Preencher'!F245</f>
        <v>24436602000154</v>
      </c>
      <c r="E236" s="5" t="str">
        <f>'[1]TCE - ANEXO IV - Preencher'!G245</f>
        <v>ART CIRURGICA LTDA</v>
      </c>
      <c r="F236" s="5" t="str">
        <f>'[1]TCE - ANEXO IV - Preencher'!H245</f>
        <v>B</v>
      </c>
      <c r="G236" s="5" t="str">
        <f>'[1]TCE - ANEXO IV - Preencher'!I245</f>
        <v>S</v>
      </c>
      <c r="H236" s="5" t="str">
        <f>'[1]TCE - ANEXO IV - Preencher'!J245</f>
        <v>89820</v>
      </c>
      <c r="I236" s="6">
        <f>IF('[1]TCE - ANEXO IV - Preencher'!K245="","",'[1]TCE - ANEXO IV - Preencher'!K245)</f>
        <v>44377</v>
      </c>
      <c r="J236" s="5" t="str">
        <f>'[1]TCE - ANEXO IV - Preencher'!L245</f>
        <v>26210624436602000154550010000898201094501670</v>
      </c>
      <c r="K236" s="5" t="str">
        <f>IF(F236="B",LEFT('[1]TCE - ANEXO IV - Preencher'!M245,2),IF(F236="S",LEFT('[1]TCE - ANEXO IV - Preencher'!M245,7),IF('[1]TCE - ANEXO IV - Preencher'!H245="","")))</f>
        <v>26</v>
      </c>
      <c r="L236" s="7">
        <f>'[1]TCE - ANEXO IV - Preencher'!N245</f>
        <v>600</v>
      </c>
    </row>
    <row r="237" spans="1:12" s="8" customFormat="1" ht="19.5" customHeight="1">
      <c r="A237" s="3">
        <f>IFERROR(VLOOKUP(B237,'[1]DADOS (OCULTAR)'!$P$3:$R$56,3,0),"")</f>
        <v>10988301000633</v>
      </c>
      <c r="B237" s="4" t="str">
        <f>'[1]TCE - ANEXO IV - Preencher'!C246</f>
        <v>HOSPITAL PELÓPIDAS SILVEIRA</v>
      </c>
      <c r="C237" s="4" t="str">
        <f>'[1]TCE - ANEXO IV - Preencher'!E246</f>
        <v>3.12 - Material Hospitalar</v>
      </c>
      <c r="D237" s="3">
        <f>'[1]TCE - ANEXO IV - Preencher'!F246</f>
        <v>7160019000144</v>
      </c>
      <c r="E237" s="5" t="str">
        <f>'[1]TCE - ANEXO IV - Preencher'!G246</f>
        <v>VITALE COMERCIO LTDA EPP</v>
      </c>
      <c r="F237" s="5" t="str">
        <f>'[1]TCE - ANEXO IV - Preencher'!H246</f>
        <v>B</v>
      </c>
      <c r="G237" s="5" t="str">
        <f>'[1]TCE - ANEXO IV - Preencher'!I246</f>
        <v>S</v>
      </c>
      <c r="H237" s="5" t="str">
        <f>'[1]TCE - ANEXO IV - Preencher'!J246</f>
        <v>55656</v>
      </c>
      <c r="I237" s="6">
        <f>IF('[1]TCE - ANEXO IV - Preencher'!K246="","",'[1]TCE - ANEXO IV - Preencher'!K246)</f>
        <v>44377</v>
      </c>
      <c r="J237" s="5" t="str">
        <f>'[1]TCE - ANEXO IV - Preencher'!L246</f>
        <v>26210607160019000144550010000556561027897160</v>
      </c>
      <c r="K237" s="5" t="str">
        <f>IF(F237="B",LEFT('[1]TCE - ANEXO IV - Preencher'!M246,2),IF(F237="S",LEFT('[1]TCE - ANEXO IV - Preencher'!M246,7),IF('[1]TCE - ANEXO IV - Preencher'!H246="","")))</f>
        <v>26</v>
      </c>
      <c r="L237" s="7">
        <f>'[1]TCE - ANEXO IV - Preencher'!N246</f>
        <v>310</v>
      </c>
    </row>
    <row r="238" spans="1:12" s="8" customFormat="1" ht="19.5" customHeight="1">
      <c r="A238" s="3">
        <f>IFERROR(VLOOKUP(B238,'[1]DADOS (OCULTAR)'!$P$3:$R$56,3,0),"")</f>
        <v>10988301000633</v>
      </c>
      <c r="B238" s="4" t="str">
        <f>'[1]TCE - ANEXO IV - Preencher'!C247</f>
        <v>HOSPITAL PELÓPIDAS SILVEIRA</v>
      </c>
      <c r="C238" s="4" t="str">
        <f>'[1]TCE - ANEXO IV - Preencher'!E247</f>
        <v>3.12 - Material Hospitalar</v>
      </c>
      <c r="D238" s="3">
        <f>'[1]TCE - ANEXO IV - Preencher'!F247</f>
        <v>7160019000144</v>
      </c>
      <c r="E238" s="5" t="str">
        <f>'[1]TCE - ANEXO IV - Preencher'!G247</f>
        <v>VITALE COMERCIO LTDA EPP</v>
      </c>
      <c r="F238" s="5" t="str">
        <f>'[1]TCE - ANEXO IV - Preencher'!H247</f>
        <v>B</v>
      </c>
      <c r="G238" s="5" t="str">
        <f>'[1]TCE - ANEXO IV - Preencher'!I247</f>
        <v>S</v>
      </c>
      <c r="H238" s="5" t="str">
        <f>'[1]TCE - ANEXO IV - Preencher'!J247</f>
        <v>55658</v>
      </c>
      <c r="I238" s="6">
        <f>IF('[1]TCE - ANEXO IV - Preencher'!K247="","",'[1]TCE - ANEXO IV - Preencher'!K247)</f>
        <v>44377</v>
      </c>
      <c r="J238" s="5" t="str">
        <f>'[1]TCE - ANEXO IV - Preencher'!L247</f>
        <v>26210607160019000144550010000556581397635700</v>
      </c>
      <c r="K238" s="5" t="str">
        <f>IF(F238="B",LEFT('[1]TCE - ANEXO IV - Preencher'!M247,2),IF(F238="S",LEFT('[1]TCE - ANEXO IV - Preencher'!M247,7),IF('[1]TCE - ANEXO IV - Preencher'!H247="","")))</f>
        <v>26</v>
      </c>
      <c r="L238" s="7">
        <f>'[1]TCE - ANEXO IV - Preencher'!N247</f>
        <v>550</v>
      </c>
    </row>
    <row r="239" spans="1:12" s="8" customFormat="1" ht="19.5" customHeight="1">
      <c r="A239" s="3">
        <f>IFERROR(VLOOKUP(B239,'[1]DADOS (OCULTAR)'!$P$3:$R$56,3,0),"")</f>
        <v>10988301000633</v>
      </c>
      <c r="B239" s="4" t="str">
        <f>'[1]TCE - ANEXO IV - Preencher'!C248</f>
        <v>HOSPITAL PELÓPIDAS SILVEIRA</v>
      </c>
      <c r="C239" s="4" t="str">
        <f>'[1]TCE - ANEXO IV - Preencher'!E248</f>
        <v>3.12 - Material Hospitalar</v>
      </c>
      <c r="D239" s="3">
        <f>'[1]TCE - ANEXO IV - Preencher'!F248</f>
        <v>4925042000194</v>
      </c>
      <c r="E239" s="5" t="str">
        <f>'[1]TCE - ANEXO IV - Preencher'!G248</f>
        <v>I BARBOSA DA SILVA - ME</v>
      </c>
      <c r="F239" s="5" t="str">
        <f>'[1]TCE - ANEXO IV - Preencher'!H248</f>
        <v>B</v>
      </c>
      <c r="G239" s="5" t="str">
        <f>'[1]TCE - ANEXO IV - Preencher'!I248</f>
        <v>S</v>
      </c>
      <c r="H239" s="5" t="str">
        <f>'[1]TCE - ANEXO IV - Preencher'!J248</f>
        <v>000009510</v>
      </c>
      <c r="I239" s="6">
        <f>IF('[1]TCE - ANEXO IV - Preencher'!K248="","",'[1]TCE - ANEXO IV - Preencher'!K248)</f>
        <v>44377</v>
      </c>
      <c r="J239" s="5" t="str">
        <f>'[1]TCE - ANEXO IV - Preencher'!L248</f>
        <v>26210604925042000194550010000095101100095109</v>
      </c>
      <c r="K239" s="5" t="str">
        <f>IF(F239="B",LEFT('[1]TCE - ANEXO IV - Preencher'!M248,2),IF(F239="S",LEFT('[1]TCE - ANEXO IV - Preencher'!M248,7),IF('[1]TCE - ANEXO IV - Preencher'!H248="","")))</f>
        <v>26</v>
      </c>
      <c r="L239" s="7">
        <f>'[1]TCE - ANEXO IV - Preencher'!N248</f>
        <v>1131</v>
      </c>
    </row>
    <row r="240" spans="1:12" s="8" customFormat="1" ht="19.5" customHeight="1">
      <c r="A240" s="3">
        <f>IFERROR(VLOOKUP(B240,'[1]DADOS (OCULTAR)'!$P$3:$R$56,3,0),"")</f>
        <v>10988301000633</v>
      </c>
      <c r="B240" s="4" t="str">
        <f>'[1]TCE - ANEXO IV - Preencher'!C249</f>
        <v>HOSPITAL PELÓPIDAS SILVEIRA</v>
      </c>
      <c r="C240" s="4" t="str">
        <f>'[1]TCE - ANEXO IV - Preencher'!E249</f>
        <v>3.12 - Material Hospitalar</v>
      </c>
      <c r="D240" s="3">
        <f>'[1]TCE - ANEXO IV - Preencher'!F249</f>
        <v>58426628000133</v>
      </c>
      <c r="E240" s="5" t="str">
        <f>'[1]TCE - ANEXO IV - Preencher'!G249</f>
        <v>SAMTRONIC INDUSTRIA COMERCIO LTDA</v>
      </c>
      <c r="F240" s="5" t="str">
        <f>'[1]TCE - ANEXO IV - Preencher'!H249</f>
        <v>B</v>
      </c>
      <c r="G240" s="5" t="str">
        <f>'[1]TCE - ANEXO IV - Preencher'!I249</f>
        <v>S</v>
      </c>
      <c r="H240" s="5" t="str">
        <f>'[1]TCE - ANEXO IV - Preencher'!J249</f>
        <v>000275652</v>
      </c>
      <c r="I240" s="6">
        <f>IF('[1]TCE - ANEXO IV - Preencher'!K249="","",'[1]TCE - ANEXO IV - Preencher'!K249)</f>
        <v>44377</v>
      </c>
      <c r="J240" s="5" t="str">
        <f>'[1]TCE - ANEXO IV - Preencher'!L249</f>
        <v>35210658426628000133550010002756521356447106</v>
      </c>
      <c r="K240" s="5" t="str">
        <f>IF(F240="B",LEFT('[1]TCE - ANEXO IV - Preencher'!M249,2),IF(F240="S",LEFT('[1]TCE - ANEXO IV - Preencher'!M249,7),IF('[1]TCE - ANEXO IV - Preencher'!H249="","")))</f>
        <v>35</v>
      </c>
      <c r="L240" s="7">
        <f>'[1]TCE - ANEXO IV - Preencher'!N249</f>
        <v>2600</v>
      </c>
    </row>
    <row r="241" spans="1:12" s="8" customFormat="1" ht="19.5" customHeight="1">
      <c r="A241" s="3">
        <f>IFERROR(VLOOKUP(B241,'[1]DADOS (OCULTAR)'!$P$3:$R$56,3,0),"")</f>
        <v>10988301000633</v>
      </c>
      <c r="B241" s="4" t="str">
        <f>'[1]TCE - ANEXO IV - Preencher'!C250</f>
        <v>HOSPITAL PELÓPIDAS SILVEIRA</v>
      </c>
      <c r="C241" s="4" t="str">
        <f>'[1]TCE - ANEXO IV - Preencher'!E250</f>
        <v>3.12 - Material Hospitalar</v>
      </c>
      <c r="D241" s="3">
        <f>'[1]TCE - ANEXO IV - Preencher'!F250</f>
        <v>50595271000105</v>
      </c>
      <c r="E241" s="5" t="str">
        <f>'[1]TCE - ANEXO IV - Preencher'!G250</f>
        <v>BIOTRONIK COMERCIAL MEDICA LTDA</v>
      </c>
      <c r="F241" s="5" t="str">
        <f>'[1]TCE - ANEXO IV - Preencher'!H250</f>
        <v>B</v>
      </c>
      <c r="G241" s="5" t="str">
        <f>'[1]TCE - ANEXO IV - Preencher'!I250</f>
        <v>S</v>
      </c>
      <c r="H241" s="5" t="str">
        <f>'[1]TCE - ANEXO IV - Preencher'!J250</f>
        <v>988710</v>
      </c>
      <c r="I241" s="6">
        <f>IF('[1]TCE - ANEXO IV - Preencher'!K250="","",'[1]TCE - ANEXO IV - Preencher'!K250)</f>
        <v>44377</v>
      </c>
      <c r="J241" s="5" t="str">
        <f>'[1]TCE - ANEXO IV - Preencher'!L250</f>
        <v>35210650595271000105550030009887101651215334</v>
      </c>
      <c r="K241" s="5" t="str">
        <f>IF(F241="B",LEFT('[1]TCE - ANEXO IV - Preencher'!M250,2),IF(F241="S",LEFT('[1]TCE - ANEXO IV - Preencher'!M250,7),IF('[1]TCE - ANEXO IV - Preencher'!H250="","")))</f>
        <v>35</v>
      </c>
      <c r="L241" s="7">
        <f>'[1]TCE - ANEXO IV - Preencher'!N250</f>
        <v>1300.3</v>
      </c>
    </row>
    <row r="242" spans="1:12" s="8" customFormat="1" ht="19.5" customHeight="1">
      <c r="A242" s="3">
        <f>IFERROR(VLOOKUP(B242,'[1]DADOS (OCULTAR)'!$P$3:$R$56,3,0),"")</f>
        <v>10988301000633</v>
      </c>
      <c r="B242" s="4" t="str">
        <f>'[1]TCE - ANEXO IV - Preencher'!C251</f>
        <v>HOSPITAL PELÓPIDAS SILVEIRA</v>
      </c>
      <c r="C242" s="4" t="str">
        <f>'[1]TCE - ANEXO IV - Preencher'!E251</f>
        <v>3.12 - Material Hospitalar</v>
      </c>
      <c r="D242" s="3">
        <f>'[1]TCE - ANEXO IV - Preencher'!F251</f>
        <v>50595271000105</v>
      </c>
      <c r="E242" s="5" t="str">
        <f>'[1]TCE - ANEXO IV - Preencher'!G251</f>
        <v>BIOTRONIK COMERCIAL MEDICA LTDA</v>
      </c>
      <c r="F242" s="5" t="str">
        <f>'[1]TCE - ANEXO IV - Preencher'!H251</f>
        <v>B</v>
      </c>
      <c r="G242" s="5" t="str">
        <f>'[1]TCE - ANEXO IV - Preencher'!I251</f>
        <v>S</v>
      </c>
      <c r="H242" s="5" t="str">
        <f>'[1]TCE - ANEXO IV - Preencher'!J251</f>
        <v>988711</v>
      </c>
      <c r="I242" s="6">
        <f>IF('[1]TCE - ANEXO IV - Preencher'!K251="","",'[1]TCE - ANEXO IV - Preencher'!K251)</f>
        <v>44377</v>
      </c>
      <c r="J242" s="5" t="str">
        <f>'[1]TCE - ANEXO IV - Preencher'!L251</f>
        <v>35210650595271000105550030009887111179894307</v>
      </c>
      <c r="K242" s="5" t="str">
        <f>IF(F242="B",LEFT('[1]TCE - ANEXO IV - Preencher'!M251,2),IF(F242="S",LEFT('[1]TCE - ANEXO IV - Preencher'!M251,7),IF('[1]TCE - ANEXO IV - Preencher'!H251="","")))</f>
        <v>35</v>
      </c>
      <c r="L242" s="7">
        <f>'[1]TCE - ANEXO IV - Preencher'!N251</f>
        <v>1300.3</v>
      </c>
    </row>
    <row r="243" spans="1:12" s="8" customFormat="1" ht="19.5" customHeight="1">
      <c r="A243" s="3">
        <f>IFERROR(VLOOKUP(B243,'[1]DADOS (OCULTAR)'!$P$3:$R$56,3,0),"")</f>
        <v>10988301000633</v>
      </c>
      <c r="B243" s="4" t="str">
        <f>'[1]TCE - ANEXO IV - Preencher'!C252</f>
        <v>HOSPITAL PELÓPIDAS SILVEIRA</v>
      </c>
      <c r="C243" s="4" t="str">
        <f>'[1]TCE - ANEXO IV - Preencher'!E252</f>
        <v>3.12 - Material Hospitalar</v>
      </c>
      <c r="D243" s="3">
        <f>'[1]TCE - ANEXO IV - Preencher'!F252</f>
        <v>50595271000105</v>
      </c>
      <c r="E243" s="5" t="str">
        <f>'[1]TCE - ANEXO IV - Preencher'!G252</f>
        <v>BIOTRONIK COMERCIAL MEDICA LTDA</v>
      </c>
      <c r="F243" s="5" t="str">
        <f>'[1]TCE - ANEXO IV - Preencher'!H252</f>
        <v>B</v>
      </c>
      <c r="G243" s="5" t="str">
        <f>'[1]TCE - ANEXO IV - Preencher'!I252</f>
        <v>S</v>
      </c>
      <c r="H243" s="5" t="str">
        <f>'[1]TCE - ANEXO IV - Preencher'!J252</f>
        <v>988751</v>
      </c>
      <c r="I243" s="6">
        <f>IF('[1]TCE - ANEXO IV - Preencher'!K252="","",'[1]TCE - ANEXO IV - Preencher'!K252)</f>
        <v>44377</v>
      </c>
      <c r="J243" s="5" t="str">
        <f>'[1]TCE - ANEXO IV - Preencher'!L252</f>
        <v>35210650595271000105550030009887511871623299</v>
      </c>
      <c r="K243" s="5" t="str">
        <f>IF(F243="B",LEFT('[1]TCE - ANEXO IV - Preencher'!M252,2),IF(F243="S",LEFT('[1]TCE - ANEXO IV - Preencher'!M252,7),IF('[1]TCE - ANEXO IV - Preencher'!H252="","")))</f>
        <v>35</v>
      </c>
      <c r="L243" s="7">
        <f>'[1]TCE - ANEXO IV - Preencher'!N252</f>
        <v>1300.3</v>
      </c>
    </row>
    <row r="244" spans="1:12" s="8" customFormat="1" ht="19.5" customHeight="1">
      <c r="A244" s="3">
        <f>IFERROR(VLOOKUP(B244,'[1]DADOS (OCULTAR)'!$P$3:$R$56,3,0),"")</f>
        <v>10988301000633</v>
      </c>
      <c r="B244" s="4" t="str">
        <f>'[1]TCE - ANEXO IV - Preencher'!C253</f>
        <v>HOSPITAL PELÓPIDAS SILVEIRA</v>
      </c>
      <c r="C244" s="4" t="str">
        <f>'[1]TCE - ANEXO IV - Preencher'!E253</f>
        <v>3.12 - Material Hospitalar</v>
      </c>
      <c r="D244" s="3">
        <f>'[1]TCE - ANEXO IV - Preencher'!F253</f>
        <v>50595271000105</v>
      </c>
      <c r="E244" s="5" t="str">
        <f>'[1]TCE - ANEXO IV - Preencher'!G253</f>
        <v>BIOTRONIK COMERCIAL MEDICA LTDA</v>
      </c>
      <c r="F244" s="5" t="str">
        <f>'[1]TCE - ANEXO IV - Preencher'!H253</f>
        <v>B</v>
      </c>
      <c r="G244" s="5" t="str">
        <f>'[1]TCE - ANEXO IV - Preencher'!I253</f>
        <v>S</v>
      </c>
      <c r="H244" s="5" t="str">
        <f>'[1]TCE - ANEXO IV - Preencher'!J253</f>
        <v>988709</v>
      </c>
      <c r="I244" s="6">
        <f>IF('[1]TCE - ANEXO IV - Preencher'!K253="","",'[1]TCE - ANEXO IV - Preencher'!K253)</f>
        <v>44377</v>
      </c>
      <c r="J244" s="5" t="str">
        <f>'[1]TCE - ANEXO IV - Preencher'!L253</f>
        <v>35210650595271000105550030009887091284378021</v>
      </c>
      <c r="K244" s="5" t="str">
        <f>IF(F244="B",LEFT('[1]TCE - ANEXO IV - Preencher'!M253,2),IF(F244="S",LEFT('[1]TCE - ANEXO IV - Preencher'!M253,7),IF('[1]TCE - ANEXO IV - Preencher'!H253="","")))</f>
        <v>35</v>
      </c>
      <c r="L244" s="7">
        <f>'[1]TCE - ANEXO IV - Preencher'!N253</f>
        <v>1300.3</v>
      </c>
    </row>
    <row r="245" spans="1:12" s="8" customFormat="1" ht="19.5" customHeight="1">
      <c r="A245" s="3">
        <f>IFERROR(VLOOKUP(B245,'[1]DADOS (OCULTAR)'!$P$3:$R$56,3,0),"")</f>
        <v>10988301000633</v>
      </c>
      <c r="B245" s="4" t="str">
        <f>'[1]TCE - ANEXO IV - Preencher'!C254</f>
        <v>HOSPITAL PELÓPIDAS SILVEIRA</v>
      </c>
      <c r="C245" s="4" t="str">
        <f>'[1]TCE - ANEXO IV - Preencher'!E254</f>
        <v>3.12 - Material Hospitalar</v>
      </c>
      <c r="D245" s="3">
        <f>'[1]TCE - ANEXO IV - Preencher'!F254</f>
        <v>1513946000114</v>
      </c>
      <c r="E245" s="5" t="str">
        <f>'[1]TCE - ANEXO IV - Preencher'!G254</f>
        <v>BOSTON SCIENTIFIC DO BRASIL LTDA</v>
      </c>
      <c r="F245" s="5" t="str">
        <f>'[1]TCE - ANEXO IV - Preencher'!H254</f>
        <v>B</v>
      </c>
      <c r="G245" s="5" t="str">
        <f>'[1]TCE - ANEXO IV - Preencher'!I254</f>
        <v>S</v>
      </c>
      <c r="H245" s="5" t="str">
        <f>'[1]TCE - ANEXO IV - Preencher'!J254</f>
        <v>002368692</v>
      </c>
      <c r="I245" s="6">
        <f>IF('[1]TCE - ANEXO IV - Preencher'!K254="","",'[1]TCE - ANEXO IV - Preencher'!K254)</f>
        <v>44377</v>
      </c>
      <c r="J245" s="5" t="str">
        <f>'[1]TCE - ANEXO IV - Preencher'!L254</f>
        <v>35210601513946000114550030023686921023466189</v>
      </c>
      <c r="K245" s="5" t="str">
        <f>IF(F245="B",LEFT('[1]TCE - ANEXO IV - Preencher'!M254,2),IF(F245="S",LEFT('[1]TCE - ANEXO IV - Preencher'!M254,7),IF('[1]TCE - ANEXO IV - Preencher'!H254="","")))</f>
        <v>35</v>
      </c>
      <c r="L245" s="7">
        <f>'[1]TCE - ANEXO IV - Preencher'!N254</f>
        <v>2045</v>
      </c>
    </row>
    <row r="246" spans="1:12" s="8" customFormat="1" ht="19.5" customHeight="1">
      <c r="A246" s="3">
        <f>IFERROR(VLOOKUP(B246,'[1]DADOS (OCULTAR)'!$P$3:$R$56,3,0),"")</f>
        <v>10988301000633</v>
      </c>
      <c r="B246" s="4" t="str">
        <f>'[1]TCE - ANEXO IV - Preencher'!C255</f>
        <v>HOSPITAL PELÓPIDAS SILVEIRA</v>
      </c>
      <c r="C246" s="4" t="str">
        <f>'[1]TCE - ANEXO IV - Preencher'!E255</f>
        <v>3.12 - Material Hospitalar</v>
      </c>
      <c r="D246" s="3">
        <f>'[1]TCE - ANEXO IV - Preencher'!F255</f>
        <v>1513946000114</v>
      </c>
      <c r="E246" s="5" t="str">
        <f>'[1]TCE - ANEXO IV - Preencher'!G255</f>
        <v>BOSTON SCIENTIFIC DO BRASIL LTDA</v>
      </c>
      <c r="F246" s="5" t="str">
        <f>'[1]TCE - ANEXO IV - Preencher'!H255</f>
        <v>B</v>
      </c>
      <c r="G246" s="5" t="str">
        <f>'[1]TCE - ANEXO IV - Preencher'!I255</f>
        <v>S</v>
      </c>
      <c r="H246" s="5" t="str">
        <f>'[1]TCE - ANEXO IV - Preencher'!J255</f>
        <v>002368762</v>
      </c>
      <c r="I246" s="6">
        <f>IF('[1]TCE - ANEXO IV - Preencher'!K255="","",'[1]TCE - ANEXO IV - Preencher'!K255)</f>
        <v>44377</v>
      </c>
      <c r="J246" s="5" t="str">
        <f>'[1]TCE - ANEXO IV - Preencher'!L255</f>
        <v>35210601513946000114550030023687621023466975</v>
      </c>
      <c r="K246" s="5" t="str">
        <f>IF(F246="B",LEFT('[1]TCE - ANEXO IV - Preencher'!M255,2),IF(F246="S",LEFT('[1]TCE - ANEXO IV - Preencher'!M255,7),IF('[1]TCE - ANEXO IV - Preencher'!H255="","")))</f>
        <v>35</v>
      </c>
      <c r="L246" s="7">
        <f>'[1]TCE - ANEXO IV - Preencher'!N255</f>
        <v>4260</v>
      </c>
    </row>
    <row r="247" spans="1:12" s="8" customFormat="1" ht="19.5" customHeight="1">
      <c r="A247" s="3">
        <f>IFERROR(VLOOKUP(B247,'[1]DADOS (OCULTAR)'!$P$3:$R$56,3,0),"")</f>
        <v>10988301000633</v>
      </c>
      <c r="B247" s="4" t="str">
        <f>'[1]TCE - ANEXO IV - Preencher'!C256</f>
        <v>HOSPITAL PELÓPIDAS SILVEIRA</v>
      </c>
      <c r="C247" s="4" t="str">
        <f>'[1]TCE - ANEXO IV - Preencher'!E256</f>
        <v>3.12 - Material Hospitalar</v>
      </c>
      <c r="D247" s="3">
        <f>'[1]TCE - ANEXO IV - Preencher'!F256</f>
        <v>1513946000114</v>
      </c>
      <c r="E247" s="5" t="str">
        <f>'[1]TCE - ANEXO IV - Preencher'!G256</f>
        <v>BOSTON SCIENTIFIC DO BRASIL LTDA</v>
      </c>
      <c r="F247" s="5" t="str">
        <f>'[1]TCE - ANEXO IV - Preencher'!H256</f>
        <v>B</v>
      </c>
      <c r="G247" s="5" t="str">
        <f>'[1]TCE - ANEXO IV - Preencher'!I256</f>
        <v>S</v>
      </c>
      <c r="H247" s="5" t="str">
        <f>'[1]TCE - ANEXO IV - Preencher'!J256</f>
        <v>002369190</v>
      </c>
      <c r="I247" s="6">
        <f>IF('[1]TCE - ANEXO IV - Preencher'!K256="","",'[1]TCE - ANEXO IV - Preencher'!K256)</f>
        <v>44377</v>
      </c>
      <c r="J247" s="5" t="str">
        <f>'[1]TCE - ANEXO IV - Preencher'!L256</f>
        <v>35210601513946000114550030023691901023471550</v>
      </c>
      <c r="K247" s="5" t="str">
        <f>IF(F247="B",LEFT('[1]TCE - ANEXO IV - Preencher'!M256,2),IF(F247="S",LEFT('[1]TCE - ANEXO IV - Preencher'!M256,7),IF('[1]TCE - ANEXO IV - Preencher'!H256="","")))</f>
        <v>35</v>
      </c>
      <c r="L247" s="7">
        <f>'[1]TCE - ANEXO IV - Preencher'!N256</f>
        <v>2965</v>
      </c>
    </row>
    <row r="248" spans="1:12" s="8" customFormat="1" ht="19.5" customHeight="1">
      <c r="A248" s="3">
        <f>IFERROR(VLOOKUP(B248,'[1]DADOS (OCULTAR)'!$P$3:$R$56,3,0),"")</f>
        <v>10988301000633</v>
      </c>
      <c r="B248" s="4" t="str">
        <f>'[1]TCE - ANEXO IV - Preencher'!C257</f>
        <v>HOSPITAL PELÓPIDAS SILVEIRA</v>
      </c>
      <c r="C248" s="4" t="str">
        <f>'[1]TCE - ANEXO IV - Preencher'!E257</f>
        <v>3.12 - Material Hospitalar</v>
      </c>
      <c r="D248" s="3">
        <f>'[1]TCE - ANEXO IV - Preencher'!F257</f>
        <v>1513946000114</v>
      </c>
      <c r="E248" s="5" t="str">
        <f>'[1]TCE - ANEXO IV - Preencher'!G257</f>
        <v>BOSTON SCIENTIFIC DO BRASIL LTDA</v>
      </c>
      <c r="F248" s="5" t="str">
        <f>'[1]TCE - ANEXO IV - Preencher'!H257</f>
        <v>B</v>
      </c>
      <c r="G248" s="5" t="str">
        <f>'[1]TCE - ANEXO IV - Preencher'!I257</f>
        <v>S</v>
      </c>
      <c r="H248" s="5" t="str">
        <f>'[1]TCE - ANEXO IV - Preencher'!J257</f>
        <v>002369189</v>
      </c>
      <c r="I248" s="6">
        <f>IF('[1]TCE - ANEXO IV - Preencher'!K257="","",'[1]TCE - ANEXO IV - Preencher'!K257)</f>
        <v>44377</v>
      </c>
      <c r="J248" s="5" t="str">
        <f>'[1]TCE - ANEXO IV - Preencher'!L257</f>
        <v>35210601513946000114550030023691891023471540</v>
      </c>
      <c r="K248" s="5" t="str">
        <f>IF(F248="B",LEFT('[1]TCE - ANEXO IV - Preencher'!M257,2),IF(F248="S",LEFT('[1]TCE - ANEXO IV - Preencher'!M257,7),IF('[1]TCE - ANEXO IV - Preencher'!H257="","")))</f>
        <v>35</v>
      </c>
      <c r="L248" s="7">
        <f>'[1]TCE - ANEXO IV - Preencher'!N257</f>
        <v>375</v>
      </c>
    </row>
    <row r="249" spans="1:12" s="8" customFormat="1" ht="19.5" customHeight="1">
      <c r="A249" s="3">
        <f>IFERROR(VLOOKUP(B249,'[1]DADOS (OCULTAR)'!$P$3:$R$56,3,0),"")</f>
        <v>10988301000633</v>
      </c>
      <c r="B249" s="4" t="str">
        <f>'[1]TCE - ANEXO IV - Preencher'!C258</f>
        <v>HOSPITAL PELÓPIDAS SILVEIRA</v>
      </c>
      <c r="C249" s="4" t="str">
        <f>'[1]TCE - ANEXO IV - Preencher'!E258</f>
        <v>3.12 - Material Hospitalar</v>
      </c>
      <c r="D249" s="3">
        <f>'[1]TCE - ANEXO IV - Preencher'!F258</f>
        <v>1513946000114</v>
      </c>
      <c r="E249" s="5" t="str">
        <f>'[1]TCE - ANEXO IV - Preencher'!G258</f>
        <v>BOSTON SCIENTIFIC DO BRASIL LTDA</v>
      </c>
      <c r="F249" s="5" t="str">
        <f>'[1]TCE - ANEXO IV - Preencher'!H258</f>
        <v>B</v>
      </c>
      <c r="G249" s="5" t="str">
        <f>'[1]TCE - ANEXO IV - Preencher'!I258</f>
        <v>S</v>
      </c>
      <c r="H249" s="5" t="str">
        <f>'[1]TCE - ANEXO IV - Preencher'!J258</f>
        <v>002368859</v>
      </c>
      <c r="I249" s="6">
        <f>IF('[1]TCE - ANEXO IV - Preencher'!K258="","",'[1]TCE - ANEXO IV - Preencher'!K258)</f>
        <v>44377</v>
      </c>
      <c r="J249" s="5" t="str">
        <f>'[1]TCE - ANEXO IV - Preencher'!L258</f>
        <v>35210601513946000114550030023688591023467998</v>
      </c>
      <c r="K249" s="5" t="str">
        <f>IF(F249="B",LEFT('[1]TCE - ANEXO IV - Preencher'!M258,2),IF(F249="S",LEFT('[1]TCE - ANEXO IV - Preencher'!M258,7),IF('[1]TCE - ANEXO IV - Preencher'!H258="","")))</f>
        <v>35</v>
      </c>
      <c r="L249" s="7">
        <f>'[1]TCE - ANEXO IV - Preencher'!N258</f>
        <v>1295</v>
      </c>
    </row>
    <row r="250" spans="1:12" s="8" customFormat="1" ht="19.5" customHeight="1">
      <c r="A250" s="3">
        <f>IFERROR(VLOOKUP(B250,'[1]DADOS (OCULTAR)'!$P$3:$R$56,3,0),"")</f>
        <v>10988301000633</v>
      </c>
      <c r="B250" s="4" t="str">
        <f>'[1]TCE - ANEXO IV - Preencher'!C259</f>
        <v>HOSPITAL PELÓPIDAS SILVEIRA</v>
      </c>
      <c r="C250" s="4" t="str">
        <f>'[1]TCE - ANEXO IV - Preencher'!E259</f>
        <v>3.12 - Material Hospitalar</v>
      </c>
      <c r="D250" s="3">
        <f>'[1]TCE - ANEXO IV - Preencher'!F259</f>
        <v>1513946000114</v>
      </c>
      <c r="E250" s="5" t="str">
        <f>'[1]TCE - ANEXO IV - Preencher'!G259</f>
        <v>BOSTON SCIENTIFIC DO BRASIL LTDA</v>
      </c>
      <c r="F250" s="5" t="str">
        <f>'[1]TCE - ANEXO IV - Preencher'!H259</f>
        <v>B</v>
      </c>
      <c r="G250" s="5" t="str">
        <f>'[1]TCE - ANEXO IV - Preencher'!I259</f>
        <v>S</v>
      </c>
      <c r="H250" s="5" t="str">
        <f>'[1]TCE - ANEXO IV - Preencher'!J259</f>
        <v>002369041</v>
      </c>
      <c r="I250" s="6">
        <f>IF('[1]TCE - ANEXO IV - Preencher'!K259="","",'[1]TCE - ANEXO IV - Preencher'!K259)</f>
        <v>44377</v>
      </c>
      <c r="J250" s="5" t="str">
        <f>'[1]TCE - ANEXO IV - Preencher'!L259</f>
        <v>35210601513946000114550030023690411023469970</v>
      </c>
      <c r="K250" s="5" t="str">
        <f>IF(F250="B",LEFT('[1]TCE - ANEXO IV - Preencher'!M259,2),IF(F250="S",LEFT('[1]TCE - ANEXO IV - Preencher'!M259,7),IF('[1]TCE - ANEXO IV - Preencher'!H259="","")))</f>
        <v>35</v>
      </c>
      <c r="L250" s="7">
        <f>'[1]TCE - ANEXO IV - Preencher'!N259</f>
        <v>3885</v>
      </c>
    </row>
    <row r="251" spans="1:12" s="8" customFormat="1" ht="19.5" customHeight="1">
      <c r="A251" s="3">
        <f>IFERROR(VLOOKUP(B251,'[1]DADOS (OCULTAR)'!$P$3:$R$56,3,0),"")</f>
        <v>10988301000633</v>
      </c>
      <c r="B251" s="4" t="str">
        <f>'[1]TCE - ANEXO IV - Preencher'!C260</f>
        <v>HOSPITAL PELÓPIDAS SILVEIRA</v>
      </c>
      <c r="C251" s="4" t="str">
        <f>'[1]TCE - ANEXO IV - Preencher'!E260</f>
        <v>3.12 - Material Hospitalar</v>
      </c>
      <c r="D251" s="3">
        <f>'[1]TCE - ANEXO IV - Preencher'!F260</f>
        <v>1513946000114</v>
      </c>
      <c r="E251" s="5" t="str">
        <f>'[1]TCE - ANEXO IV - Preencher'!G260</f>
        <v>BOSTON SCIENTIFIC DO BRASIL LTDA</v>
      </c>
      <c r="F251" s="5" t="str">
        <f>'[1]TCE - ANEXO IV - Preencher'!H260</f>
        <v>B</v>
      </c>
      <c r="G251" s="5" t="str">
        <f>'[1]TCE - ANEXO IV - Preencher'!I260</f>
        <v>S</v>
      </c>
      <c r="H251" s="5" t="str">
        <f>'[1]TCE - ANEXO IV - Preencher'!J260</f>
        <v>002369188</v>
      </c>
      <c r="I251" s="6">
        <f>IF('[1]TCE - ANEXO IV - Preencher'!K260="","",'[1]TCE - ANEXO IV - Preencher'!K260)</f>
        <v>44377</v>
      </c>
      <c r="J251" s="5" t="str">
        <f>'[1]TCE - ANEXO IV - Preencher'!L260</f>
        <v>35210601513946000114550030023691881023471535</v>
      </c>
      <c r="K251" s="5" t="str">
        <f>IF(F251="B",LEFT('[1]TCE - ANEXO IV - Preencher'!M260,2),IF(F251="S",LEFT('[1]TCE - ANEXO IV - Preencher'!M260,7),IF('[1]TCE - ANEXO IV - Preencher'!H260="","")))</f>
        <v>35</v>
      </c>
      <c r="L251" s="7">
        <f>'[1]TCE - ANEXO IV - Preencher'!N260</f>
        <v>1772.84</v>
      </c>
    </row>
    <row r="252" spans="1:12" s="8" customFormat="1" ht="19.5" customHeight="1">
      <c r="A252" s="3">
        <f>IFERROR(VLOOKUP(B252,'[1]DADOS (OCULTAR)'!$P$3:$R$56,3,0),"")</f>
        <v>10988301000633</v>
      </c>
      <c r="B252" s="4" t="str">
        <f>'[1]TCE - ANEXO IV - Preencher'!C261</f>
        <v>HOSPITAL PELÓPIDAS SILVEIRA</v>
      </c>
      <c r="C252" s="4" t="str">
        <f>'[1]TCE - ANEXO IV - Preencher'!E261</f>
        <v>3.12 - Material Hospitalar</v>
      </c>
      <c r="D252" s="3">
        <f>'[1]TCE - ANEXO IV - Preencher'!F261</f>
        <v>1513946000114</v>
      </c>
      <c r="E252" s="5" t="str">
        <f>'[1]TCE - ANEXO IV - Preencher'!G261</f>
        <v>BOSTON SCIENTIFIC DO BRASIL LTDA</v>
      </c>
      <c r="F252" s="5" t="str">
        <f>'[1]TCE - ANEXO IV - Preencher'!H261</f>
        <v>B</v>
      </c>
      <c r="G252" s="5" t="str">
        <f>'[1]TCE - ANEXO IV - Preencher'!I261</f>
        <v>S</v>
      </c>
      <c r="H252" s="5" t="str">
        <f>'[1]TCE - ANEXO IV - Preencher'!J261</f>
        <v>002369186</v>
      </c>
      <c r="I252" s="6">
        <f>IF('[1]TCE - ANEXO IV - Preencher'!K261="","",'[1]TCE - ANEXO IV - Preencher'!K261)</f>
        <v>44377</v>
      </c>
      <c r="J252" s="5" t="str">
        <f>'[1]TCE - ANEXO IV - Preencher'!L261</f>
        <v>35210601513946000114550030023691861023471514</v>
      </c>
      <c r="K252" s="5" t="str">
        <f>IF(F252="B",LEFT('[1]TCE - ANEXO IV - Preencher'!M261,2),IF(F252="S",LEFT('[1]TCE - ANEXO IV - Preencher'!M261,7),IF('[1]TCE - ANEXO IV - Preencher'!H261="","")))</f>
        <v>35</v>
      </c>
      <c r="L252" s="7">
        <f>'[1]TCE - ANEXO IV - Preencher'!N261</f>
        <v>375</v>
      </c>
    </row>
    <row r="253" spans="1:12" s="8" customFormat="1" ht="19.5" customHeight="1">
      <c r="A253" s="3">
        <f>IFERROR(VLOOKUP(B253,'[1]DADOS (OCULTAR)'!$P$3:$R$56,3,0),"")</f>
        <v>10988301000633</v>
      </c>
      <c r="B253" s="4" t="str">
        <f>'[1]TCE - ANEXO IV - Preencher'!C262</f>
        <v>HOSPITAL PELÓPIDAS SILVEIRA</v>
      </c>
      <c r="C253" s="4" t="str">
        <f>'[1]TCE - ANEXO IV - Preencher'!E262</f>
        <v>3.12 - Material Hospitalar</v>
      </c>
      <c r="D253" s="3">
        <f>'[1]TCE - ANEXO IV - Preencher'!F262</f>
        <v>1513946000114</v>
      </c>
      <c r="E253" s="5" t="str">
        <f>'[1]TCE - ANEXO IV - Preencher'!G262</f>
        <v>BOSTON SCIENTIFIC DO BRASIL LTDA</v>
      </c>
      <c r="F253" s="5" t="str">
        <f>'[1]TCE - ANEXO IV - Preencher'!H262</f>
        <v>B</v>
      </c>
      <c r="G253" s="5" t="str">
        <f>'[1]TCE - ANEXO IV - Preencher'!I262</f>
        <v>S</v>
      </c>
      <c r="H253" s="5" t="str">
        <f>'[1]TCE - ANEXO IV - Preencher'!J262</f>
        <v>002369187</v>
      </c>
      <c r="I253" s="6">
        <f>IF('[1]TCE - ANEXO IV - Preencher'!K262="","",'[1]TCE - ANEXO IV - Preencher'!K262)</f>
        <v>44377</v>
      </c>
      <c r="J253" s="5" t="str">
        <f>'[1]TCE - ANEXO IV - Preencher'!L262</f>
        <v>35210601513946000114550030023691871023471520</v>
      </c>
      <c r="K253" s="5" t="str">
        <f>IF(F253="B",LEFT('[1]TCE - ANEXO IV - Preencher'!M262,2),IF(F253="S",LEFT('[1]TCE - ANEXO IV - Preencher'!M262,7),IF('[1]TCE - ANEXO IV - Preencher'!H262="","")))</f>
        <v>35</v>
      </c>
      <c r="L253" s="7">
        <f>'[1]TCE - ANEXO IV - Preencher'!N262</f>
        <v>375</v>
      </c>
    </row>
    <row r="254" spans="1:12" s="8" customFormat="1" ht="19.5" customHeight="1">
      <c r="A254" s="3">
        <f>IFERROR(VLOOKUP(B254,'[1]DADOS (OCULTAR)'!$P$3:$R$56,3,0),"")</f>
        <v>10988301000633</v>
      </c>
      <c r="B254" s="4" t="str">
        <f>'[1]TCE - ANEXO IV - Preencher'!C263</f>
        <v>HOSPITAL PELÓPIDAS SILVEIRA</v>
      </c>
      <c r="C254" s="4" t="str">
        <f>'[1]TCE - ANEXO IV - Preencher'!E263</f>
        <v>3.12 - Material Hospitalar</v>
      </c>
      <c r="D254" s="3">
        <f>'[1]TCE - ANEXO IV - Preencher'!F263</f>
        <v>1513946000114</v>
      </c>
      <c r="E254" s="5" t="str">
        <f>'[1]TCE - ANEXO IV - Preencher'!G263</f>
        <v>BOSTON SCIENTIFIC DO BRASIL LTDA</v>
      </c>
      <c r="F254" s="5" t="str">
        <f>'[1]TCE - ANEXO IV - Preencher'!H263</f>
        <v>B</v>
      </c>
      <c r="G254" s="5" t="str">
        <f>'[1]TCE - ANEXO IV - Preencher'!I263</f>
        <v>S</v>
      </c>
      <c r="H254" s="5" t="str">
        <f>'[1]TCE - ANEXO IV - Preencher'!J263</f>
        <v>002368763</v>
      </c>
      <c r="I254" s="6">
        <f>IF('[1]TCE - ANEXO IV - Preencher'!K263="","",'[1]TCE - ANEXO IV - Preencher'!K263)</f>
        <v>44377</v>
      </c>
      <c r="J254" s="5" t="str">
        <f>'[1]TCE - ANEXO IV - Preencher'!L263</f>
        <v>35210601513946000114550030023687631023466980</v>
      </c>
      <c r="K254" s="5" t="str">
        <f>IF(F254="B",LEFT('[1]TCE - ANEXO IV - Preencher'!M263,2),IF(F254="S",LEFT('[1]TCE - ANEXO IV - Preencher'!M263,7),IF('[1]TCE - ANEXO IV - Preencher'!H263="","")))</f>
        <v>35</v>
      </c>
      <c r="L254" s="7">
        <f>'[1]TCE - ANEXO IV - Preencher'!N263</f>
        <v>375</v>
      </c>
    </row>
    <row r="255" spans="1:12" s="8" customFormat="1" ht="19.5" customHeight="1">
      <c r="A255" s="3">
        <f>IFERROR(VLOOKUP(B255,'[1]DADOS (OCULTAR)'!$P$3:$R$56,3,0),"")</f>
        <v>10988301000633</v>
      </c>
      <c r="B255" s="4" t="str">
        <f>'[1]TCE - ANEXO IV - Preencher'!C264</f>
        <v>HOSPITAL PELÓPIDAS SILVEIRA</v>
      </c>
      <c r="C255" s="4" t="str">
        <f>'[1]TCE - ANEXO IV - Preencher'!E264</f>
        <v>3.12 - Material Hospitalar</v>
      </c>
      <c r="D255" s="3">
        <f>'[1]TCE - ANEXO IV - Preencher'!F264</f>
        <v>1437707000122</v>
      </c>
      <c r="E255" s="5" t="str">
        <f>'[1]TCE - ANEXO IV - Preencher'!G264</f>
        <v>SCI TECH PRODUTOS MEDICOS LTDA</v>
      </c>
      <c r="F255" s="5" t="str">
        <f>'[1]TCE - ANEXO IV - Preencher'!H264</f>
        <v>B</v>
      </c>
      <c r="G255" s="5" t="str">
        <f>'[1]TCE - ANEXO IV - Preencher'!I264</f>
        <v>S</v>
      </c>
      <c r="H255" s="5" t="str">
        <f>'[1]TCE - ANEXO IV - Preencher'!J264</f>
        <v>000203533</v>
      </c>
      <c r="I255" s="6">
        <f>IF('[1]TCE - ANEXO IV - Preencher'!K264="","",'[1]TCE - ANEXO IV - Preencher'!K264)</f>
        <v>44377</v>
      </c>
      <c r="J255" s="5" t="str">
        <f>'[1]TCE - ANEXO IV - Preencher'!L264</f>
        <v>52210601437707000122550550002035331572755617</v>
      </c>
      <c r="K255" s="5" t="str">
        <f>IF(F255="B",LEFT('[1]TCE - ANEXO IV - Preencher'!M264,2),IF(F255="S",LEFT('[1]TCE - ANEXO IV - Preencher'!M264,7),IF('[1]TCE - ANEXO IV - Preencher'!H264="","")))</f>
        <v>52</v>
      </c>
      <c r="L255" s="7">
        <f>'[1]TCE - ANEXO IV - Preencher'!N264</f>
        <v>1100</v>
      </c>
    </row>
    <row r="256" spans="1:12" s="8" customFormat="1" ht="19.5" customHeight="1">
      <c r="A256" s="3">
        <f>IFERROR(VLOOKUP(B256,'[1]DADOS (OCULTAR)'!$P$3:$R$56,3,0),"")</f>
        <v>10988301000633</v>
      </c>
      <c r="B256" s="4" t="str">
        <f>'[1]TCE - ANEXO IV - Preencher'!C265</f>
        <v>HOSPITAL PELÓPIDAS SILVEIRA</v>
      </c>
      <c r="C256" s="4" t="str">
        <f>'[1]TCE - ANEXO IV - Preencher'!E265</f>
        <v>3.12 - Material Hospitalar</v>
      </c>
      <c r="D256" s="3">
        <f>'[1]TCE - ANEXO IV - Preencher'!F265</f>
        <v>1437707000122</v>
      </c>
      <c r="E256" s="5" t="str">
        <f>'[1]TCE - ANEXO IV - Preencher'!G265</f>
        <v>SCI TECH PRODUTOS MEDICOS LTDA</v>
      </c>
      <c r="F256" s="5" t="str">
        <f>'[1]TCE - ANEXO IV - Preencher'!H265</f>
        <v>B</v>
      </c>
      <c r="G256" s="5" t="str">
        <f>'[1]TCE - ANEXO IV - Preencher'!I265</f>
        <v>S</v>
      </c>
      <c r="H256" s="5" t="str">
        <f>'[1]TCE - ANEXO IV - Preencher'!J265</f>
        <v>000203522</v>
      </c>
      <c r="I256" s="6">
        <f>IF('[1]TCE - ANEXO IV - Preencher'!K265="","",'[1]TCE - ANEXO IV - Preencher'!K265)</f>
        <v>44377</v>
      </c>
      <c r="J256" s="5" t="str">
        <f>'[1]TCE - ANEXO IV - Preencher'!L265</f>
        <v>52210601437707000122550550002035221213172113</v>
      </c>
      <c r="K256" s="5" t="str">
        <f>IF(F256="B",LEFT('[1]TCE - ANEXO IV - Preencher'!M265,2),IF(F256="S",LEFT('[1]TCE - ANEXO IV - Preencher'!M265,7),IF('[1]TCE - ANEXO IV - Preencher'!H265="","")))</f>
        <v>52</v>
      </c>
      <c r="L256" s="7">
        <f>'[1]TCE - ANEXO IV - Preencher'!N265</f>
        <v>1100</v>
      </c>
    </row>
    <row r="257" spans="1:12" s="8" customFormat="1" ht="19.5" customHeight="1">
      <c r="A257" s="3">
        <f>IFERROR(VLOOKUP(B257,'[1]DADOS (OCULTAR)'!$P$3:$R$56,3,0),"")</f>
        <v>10988301000633</v>
      </c>
      <c r="B257" s="4" t="str">
        <f>'[1]TCE - ANEXO IV - Preencher'!C266</f>
        <v>HOSPITAL PELÓPIDAS SILVEIRA</v>
      </c>
      <c r="C257" s="4" t="str">
        <f>'[1]TCE - ANEXO IV - Preencher'!E266</f>
        <v>3.12 - Material Hospitalar</v>
      </c>
      <c r="D257" s="3">
        <f>'[1]TCE - ANEXO IV - Preencher'!F266</f>
        <v>4737413000104</v>
      </c>
      <c r="E257" s="5" t="str">
        <f>'[1]TCE - ANEXO IV - Preencher'!G266</f>
        <v>CICLO MED DO BRASIL  LTDA</v>
      </c>
      <c r="F257" s="5" t="str">
        <f>'[1]TCE - ANEXO IV - Preencher'!H266</f>
        <v>B</v>
      </c>
      <c r="G257" s="5" t="str">
        <f>'[1]TCE - ANEXO IV - Preencher'!I266</f>
        <v>S</v>
      </c>
      <c r="H257" s="5" t="str">
        <f>'[1]TCE - ANEXO IV - Preencher'!J266</f>
        <v>000100617</v>
      </c>
      <c r="I257" s="6">
        <f>IF('[1]TCE - ANEXO IV - Preencher'!K266="","",'[1]TCE - ANEXO IV - Preencher'!K266)</f>
        <v>44377</v>
      </c>
      <c r="J257" s="5" t="str">
        <f>'[1]TCE - ANEXO IV - Preencher'!L266</f>
        <v>35210604737413000295550010001006171458772036</v>
      </c>
      <c r="K257" s="5" t="str">
        <f>IF(F257="B",LEFT('[1]TCE - ANEXO IV - Preencher'!M266,2),IF(F257="S",LEFT('[1]TCE - ANEXO IV - Preencher'!M266,7),IF('[1]TCE - ANEXO IV - Preencher'!H266="","")))</f>
        <v>41</v>
      </c>
      <c r="L257" s="7">
        <f>'[1]TCE - ANEXO IV - Preencher'!N266</f>
        <v>2500</v>
      </c>
    </row>
    <row r="258" spans="1:12" s="8" customFormat="1" ht="19.5" customHeight="1">
      <c r="A258" s="3">
        <f>IFERROR(VLOOKUP(B258,'[1]DADOS (OCULTAR)'!$P$3:$R$56,3,0),"")</f>
        <v>10988301000633</v>
      </c>
      <c r="B258" s="4" t="str">
        <f>'[1]TCE - ANEXO IV - Preencher'!C267</f>
        <v>HOSPITAL PELÓPIDAS SILVEIRA</v>
      </c>
      <c r="C258" s="4" t="str">
        <f>'[1]TCE - ANEXO IV - Preencher'!E267</f>
        <v>3.12 - Material Hospitalar</v>
      </c>
      <c r="D258" s="3">
        <f>'[1]TCE - ANEXO IV - Preencher'!F267</f>
        <v>27816265000119</v>
      </c>
      <c r="E258" s="5" t="str">
        <f>'[1]TCE - ANEXO IV - Preencher'!G267</f>
        <v>SURGICALMED COM PROD MED HOSPITALARES</v>
      </c>
      <c r="F258" s="5" t="str">
        <f>'[1]TCE - ANEXO IV - Preencher'!H267</f>
        <v>B</v>
      </c>
      <c r="G258" s="5" t="str">
        <f>'[1]TCE - ANEXO IV - Preencher'!I267</f>
        <v>S</v>
      </c>
      <c r="H258" s="5" t="str">
        <f>'[1]TCE - ANEXO IV - Preencher'!J267</f>
        <v>000007799</v>
      </c>
      <c r="I258" s="6">
        <f>IF('[1]TCE - ANEXO IV - Preencher'!K267="","",'[1]TCE - ANEXO IV - Preencher'!K267)</f>
        <v>44377</v>
      </c>
      <c r="J258" s="5" t="str">
        <f>'[1]TCE - ANEXO IV - Preencher'!L267</f>
        <v>24210627816265000119550010000077991000078005</v>
      </c>
      <c r="K258" s="5" t="str">
        <f>IF(F258="B",LEFT('[1]TCE - ANEXO IV - Preencher'!M267,2),IF(F258="S",LEFT('[1]TCE - ANEXO IV - Preencher'!M267,7),IF('[1]TCE - ANEXO IV - Preencher'!H267="","")))</f>
        <v>24</v>
      </c>
      <c r="L258" s="7">
        <f>'[1]TCE - ANEXO IV - Preencher'!N267</f>
        <v>380</v>
      </c>
    </row>
    <row r="259" spans="1:12" s="8" customFormat="1" ht="19.5" customHeight="1">
      <c r="A259" s="3">
        <f>IFERROR(VLOOKUP(B259,'[1]DADOS (OCULTAR)'!$P$3:$R$56,3,0),"")</f>
        <v>10988301000633</v>
      </c>
      <c r="B259" s="4" t="str">
        <f>'[1]TCE - ANEXO IV - Preencher'!C268</f>
        <v>HOSPITAL PELÓPIDAS SILVEIRA</v>
      </c>
      <c r="C259" s="4" t="str">
        <f>'[1]TCE - ANEXO IV - Preencher'!E268</f>
        <v>3.12 - Material Hospitalar</v>
      </c>
      <c r="D259" s="3">
        <f>'[1]TCE - ANEXO IV - Preencher'!F268</f>
        <v>27816265000119</v>
      </c>
      <c r="E259" s="5" t="str">
        <f>'[1]TCE - ANEXO IV - Preencher'!G268</f>
        <v>SURGICALMED COM PROD MED HOSPITALARES</v>
      </c>
      <c r="F259" s="5" t="str">
        <f>'[1]TCE - ANEXO IV - Preencher'!H268</f>
        <v>B</v>
      </c>
      <c r="G259" s="5" t="str">
        <f>'[1]TCE - ANEXO IV - Preencher'!I268</f>
        <v>S</v>
      </c>
      <c r="H259" s="5" t="str">
        <f>'[1]TCE - ANEXO IV - Preencher'!J268</f>
        <v>000007805</v>
      </c>
      <c r="I259" s="6">
        <f>IF('[1]TCE - ANEXO IV - Preencher'!K268="","",'[1]TCE - ANEXO IV - Preencher'!K268)</f>
        <v>44377</v>
      </c>
      <c r="J259" s="5" t="str">
        <f>'[1]TCE - ANEXO IV - Preencher'!L268</f>
        <v>24210627816265000119550010000078051000078063</v>
      </c>
      <c r="K259" s="5" t="str">
        <f>IF(F259="B",LEFT('[1]TCE - ANEXO IV - Preencher'!M268,2),IF(F259="S",LEFT('[1]TCE - ANEXO IV - Preencher'!M268,7),IF('[1]TCE - ANEXO IV - Preencher'!H268="","")))</f>
        <v>24</v>
      </c>
      <c r="L259" s="7">
        <f>'[1]TCE - ANEXO IV - Preencher'!N268</f>
        <v>380</v>
      </c>
    </row>
    <row r="260" spans="1:12" s="8" customFormat="1" ht="19.5" customHeight="1">
      <c r="A260" s="3">
        <f>IFERROR(VLOOKUP(B260,'[1]DADOS (OCULTAR)'!$P$3:$R$56,3,0),"")</f>
        <v>10988301000633</v>
      </c>
      <c r="B260" s="4" t="str">
        <f>'[1]TCE - ANEXO IV - Preencher'!C269</f>
        <v>HOSPITAL PELÓPIDAS SILVEIRA</v>
      </c>
      <c r="C260" s="4" t="str">
        <f>'[1]TCE - ANEXO IV - Preencher'!E269</f>
        <v>3.12 - Material Hospitalar</v>
      </c>
      <c r="D260" s="3">
        <f>'[1]TCE - ANEXO IV - Preencher'!F269</f>
        <v>27816265000119</v>
      </c>
      <c r="E260" s="5" t="str">
        <f>'[1]TCE - ANEXO IV - Preencher'!G269</f>
        <v>SURGICALMED COM PROD MED HOSPITALARES</v>
      </c>
      <c r="F260" s="5" t="str">
        <f>'[1]TCE - ANEXO IV - Preencher'!H269</f>
        <v>B</v>
      </c>
      <c r="G260" s="5" t="str">
        <f>'[1]TCE - ANEXO IV - Preencher'!I269</f>
        <v>S</v>
      </c>
      <c r="H260" s="5" t="str">
        <f>'[1]TCE - ANEXO IV - Preencher'!J269</f>
        <v>000007803</v>
      </c>
      <c r="I260" s="6">
        <f>IF('[1]TCE - ANEXO IV - Preencher'!K269="","",'[1]TCE - ANEXO IV - Preencher'!K269)</f>
        <v>44377</v>
      </c>
      <c r="J260" s="5" t="str">
        <f>'[1]TCE - ANEXO IV - Preencher'!L269</f>
        <v>24210627816265000119550010000078031000078042</v>
      </c>
      <c r="K260" s="5" t="str">
        <f>IF(F260="B",LEFT('[1]TCE - ANEXO IV - Preencher'!M269,2),IF(F260="S",LEFT('[1]TCE - ANEXO IV - Preencher'!M269,7),IF('[1]TCE - ANEXO IV - Preencher'!H269="","")))</f>
        <v>24</v>
      </c>
      <c r="L260" s="7">
        <f>'[1]TCE - ANEXO IV - Preencher'!N269</f>
        <v>1000</v>
      </c>
    </row>
    <row r="261" spans="1:12" s="8" customFormat="1" ht="19.5" customHeight="1">
      <c r="A261" s="3">
        <f>IFERROR(VLOOKUP(B261,'[1]DADOS (OCULTAR)'!$P$3:$R$56,3,0),"")</f>
        <v>10988301000633</v>
      </c>
      <c r="B261" s="4" t="str">
        <f>'[1]TCE - ANEXO IV - Preencher'!C270</f>
        <v>HOSPITAL PELÓPIDAS SILVEIRA</v>
      </c>
      <c r="C261" s="4" t="str">
        <f>'[1]TCE - ANEXO IV - Preencher'!E270</f>
        <v>3.12 - Material Hospitalar</v>
      </c>
      <c r="D261" s="3">
        <f>'[1]TCE - ANEXO IV - Preencher'!F270</f>
        <v>27816265000119</v>
      </c>
      <c r="E261" s="5" t="str">
        <f>'[1]TCE - ANEXO IV - Preencher'!G270</f>
        <v>SURGICALMED COM PROD MED HOSPITALARES</v>
      </c>
      <c r="F261" s="5" t="str">
        <f>'[1]TCE - ANEXO IV - Preencher'!H270</f>
        <v>B</v>
      </c>
      <c r="G261" s="5" t="str">
        <f>'[1]TCE - ANEXO IV - Preencher'!I270</f>
        <v>S</v>
      </c>
      <c r="H261" s="5" t="str">
        <f>'[1]TCE - ANEXO IV - Preencher'!J270</f>
        <v>000007802</v>
      </c>
      <c r="I261" s="6">
        <f>IF('[1]TCE - ANEXO IV - Preencher'!K270="","",'[1]TCE - ANEXO IV - Preencher'!K270)</f>
        <v>44377</v>
      </c>
      <c r="J261" s="5" t="str">
        <f>'[1]TCE - ANEXO IV - Preencher'!L270</f>
        <v>24210627816265000119550010000078021000078037</v>
      </c>
      <c r="K261" s="5" t="str">
        <f>IF(F261="B",LEFT('[1]TCE - ANEXO IV - Preencher'!M270,2),IF(F261="S",LEFT('[1]TCE - ANEXO IV - Preencher'!M270,7),IF('[1]TCE - ANEXO IV - Preencher'!H270="","")))</f>
        <v>24</v>
      </c>
      <c r="L261" s="7">
        <f>'[1]TCE - ANEXO IV - Preencher'!N270</f>
        <v>620</v>
      </c>
    </row>
    <row r="262" spans="1:12" s="8" customFormat="1" ht="19.5" customHeight="1">
      <c r="A262" s="3">
        <f>IFERROR(VLOOKUP(B262,'[1]DADOS (OCULTAR)'!$P$3:$R$56,3,0),"")</f>
        <v>10988301000633</v>
      </c>
      <c r="B262" s="4" t="str">
        <f>'[1]TCE - ANEXO IV - Preencher'!C271</f>
        <v>HOSPITAL PELÓPIDAS SILVEIRA</v>
      </c>
      <c r="C262" s="4" t="str">
        <f>'[1]TCE - ANEXO IV - Preencher'!E271</f>
        <v>3.12 - Material Hospitalar</v>
      </c>
      <c r="D262" s="3">
        <f>'[1]TCE - ANEXO IV - Preencher'!F271</f>
        <v>27816265000119</v>
      </c>
      <c r="E262" s="5" t="str">
        <f>'[1]TCE - ANEXO IV - Preencher'!G271</f>
        <v>SURGICALMED COM PROD MED HOSPITALARES</v>
      </c>
      <c r="F262" s="5" t="str">
        <f>'[1]TCE - ANEXO IV - Preencher'!H271</f>
        <v>B</v>
      </c>
      <c r="G262" s="5" t="str">
        <f>'[1]TCE - ANEXO IV - Preencher'!I271</f>
        <v>S</v>
      </c>
      <c r="H262" s="5" t="str">
        <f>'[1]TCE - ANEXO IV - Preencher'!J271</f>
        <v>000007801</v>
      </c>
      <c r="I262" s="6">
        <f>IF('[1]TCE - ANEXO IV - Preencher'!K271="","",'[1]TCE - ANEXO IV - Preencher'!K271)</f>
        <v>44377</v>
      </c>
      <c r="J262" s="5" t="str">
        <f>'[1]TCE - ANEXO IV - Preencher'!L271</f>
        <v>24210627816265000119550010000078011000078021</v>
      </c>
      <c r="K262" s="5" t="str">
        <f>IF(F262="B",LEFT('[1]TCE - ANEXO IV - Preencher'!M271,2),IF(F262="S",LEFT('[1]TCE - ANEXO IV - Preencher'!M271,7),IF('[1]TCE - ANEXO IV - Preencher'!H271="","")))</f>
        <v>24</v>
      </c>
      <c r="L262" s="7">
        <f>'[1]TCE - ANEXO IV - Preencher'!N271</f>
        <v>380</v>
      </c>
    </row>
    <row r="263" spans="1:12" s="8" customFormat="1" ht="19.5" customHeight="1">
      <c r="A263" s="3">
        <f>IFERROR(VLOOKUP(B263,'[1]DADOS (OCULTAR)'!$P$3:$R$56,3,0),"")</f>
        <v>10988301000633</v>
      </c>
      <c r="B263" s="4" t="str">
        <f>'[1]TCE - ANEXO IV - Preencher'!C272</f>
        <v>HOSPITAL PELÓPIDAS SILVEIRA</v>
      </c>
      <c r="C263" s="4" t="str">
        <f>'[1]TCE - ANEXO IV - Preencher'!E272</f>
        <v>3.12 - Material Hospitalar</v>
      </c>
      <c r="D263" s="3">
        <f>'[1]TCE - ANEXO IV - Preencher'!F272</f>
        <v>27816265000119</v>
      </c>
      <c r="E263" s="5" t="str">
        <f>'[1]TCE - ANEXO IV - Preencher'!G272</f>
        <v>SURGICALMED COM PROD MED HOSPITALARES</v>
      </c>
      <c r="F263" s="5" t="str">
        <f>'[1]TCE - ANEXO IV - Preencher'!H272</f>
        <v>B</v>
      </c>
      <c r="G263" s="5" t="str">
        <f>'[1]TCE - ANEXO IV - Preencher'!I272</f>
        <v>S</v>
      </c>
      <c r="H263" s="5" t="str">
        <f>'[1]TCE - ANEXO IV - Preencher'!J272</f>
        <v>000007800</v>
      </c>
      <c r="I263" s="6">
        <f>IF('[1]TCE - ANEXO IV - Preencher'!K272="","",'[1]TCE - ANEXO IV - Preencher'!K272)</f>
        <v>44377</v>
      </c>
      <c r="J263" s="5" t="str">
        <f>'[1]TCE - ANEXO IV - Preencher'!L272</f>
        <v>24210627816265000119550010000078001000078016</v>
      </c>
      <c r="K263" s="5" t="str">
        <f>IF(F263="B",LEFT('[1]TCE - ANEXO IV - Preencher'!M272,2),IF(F263="S",LEFT('[1]TCE - ANEXO IV - Preencher'!M272,7),IF('[1]TCE - ANEXO IV - Preencher'!H272="","")))</f>
        <v>24</v>
      </c>
      <c r="L263" s="7">
        <f>'[1]TCE - ANEXO IV - Preencher'!N272</f>
        <v>620</v>
      </c>
    </row>
    <row r="264" spans="1:12" s="8" customFormat="1" ht="19.5" customHeight="1">
      <c r="A264" s="3">
        <f>IFERROR(VLOOKUP(B264,'[1]DADOS (OCULTAR)'!$P$3:$R$56,3,0),"")</f>
        <v>10988301000633</v>
      </c>
      <c r="B264" s="4" t="str">
        <f>'[1]TCE - ANEXO IV - Preencher'!C273</f>
        <v>HOSPITAL PELÓPIDAS SILVEIRA</v>
      </c>
      <c r="C264" s="4" t="str">
        <f>'[1]TCE - ANEXO IV - Preencher'!E273</f>
        <v>3.12 - Material Hospitalar</v>
      </c>
      <c r="D264" s="3">
        <f>'[1]TCE - ANEXO IV - Preencher'!F273</f>
        <v>27816265000119</v>
      </c>
      <c r="E264" s="5" t="str">
        <f>'[1]TCE - ANEXO IV - Preencher'!G273</f>
        <v>SURGICALMED COM PROD MED HOSPITALARES</v>
      </c>
      <c r="F264" s="5" t="str">
        <f>'[1]TCE - ANEXO IV - Preencher'!H273</f>
        <v>B</v>
      </c>
      <c r="G264" s="5" t="str">
        <f>'[1]TCE - ANEXO IV - Preencher'!I273</f>
        <v>S</v>
      </c>
      <c r="H264" s="5" t="str">
        <f>'[1]TCE - ANEXO IV - Preencher'!J273</f>
        <v>000007804</v>
      </c>
      <c r="I264" s="6">
        <f>IF('[1]TCE - ANEXO IV - Preencher'!K273="","",'[1]TCE - ANEXO IV - Preencher'!K273)</f>
        <v>44377</v>
      </c>
      <c r="J264" s="5" t="str">
        <f>'[1]TCE - ANEXO IV - Preencher'!L273</f>
        <v>24210627816265000119550010000078041000078058</v>
      </c>
      <c r="K264" s="5" t="str">
        <f>IF(F264="B",LEFT('[1]TCE - ANEXO IV - Preencher'!M273,2),IF(F264="S",LEFT('[1]TCE - ANEXO IV - Preencher'!M273,7),IF('[1]TCE - ANEXO IV - Preencher'!H273="","")))</f>
        <v>24</v>
      </c>
      <c r="L264" s="7">
        <f>'[1]TCE - ANEXO IV - Preencher'!N273</f>
        <v>380</v>
      </c>
    </row>
    <row r="265" spans="1:12" s="8" customFormat="1" ht="19.5" customHeight="1">
      <c r="A265" s="3">
        <f>IFERROR(VLOOKUP(B265,'[1]DADOS (OCULTAR)'!$P$3:$R$56,3,0),"")</f>
        <v>10988301000633</v>
      </c>
      <c r="B265" s="4" t="str">
        <f>'[1]TCE - ANEXO IV - Preencher'!C274</f>
        <v>HOSPITAL PELÓPIDAS SILVEIRA</v>
      </c>
      <c r="C265" s="4" t="str">
        <f>'[1]TCE - ANEXO IV - Preencher'!E274</f>
        <v>3.12 - Material Hospitalar</v>
      </c>
      <c r="D265" s="3">
        <f>'[1]TCE - ANEXO IV - Preencher'!F274</f>
        <v>37438274000177</v>
      </c>
      <c r="E265" s="5" t="str">
        <f>'[1]TCE - ANEXO IV - Preencher'!G274</f>
        <v>SELLMED PRODUTOS MEDICOS E HOSPITALARES</v>
      </c>
      <c r="F265" s="5" t="str">
        <f>'[1]TCE - ANEXO IV - Preencher'!H274</f>
        <v>B</v>
      </c>
      <c r="G265" s="5" t="str">
        <f>'[1]TCE - ANEXO IV - Preencher'!I274</f>
        <v>S</v>
      </c>
      <c r="H265" s="5" t="str">
        <f>'[1]TCE - ANEXO IV - Preencher'!J274</f>
        <v>000000107</v>
      </c>
      <c r="I265" s="6">
        <f>IF('[1]TCE - ANEXO IV - Preencher'!K274="","",'[1]TCE - ANEXO IV - Preencher'!K274)</f>
        <v>44377</v>
      </c>
      <c r="J265" s="5" t="str">
        <f>'[1]TCE - ANEXO IV - Preencher'!L274</f>
        <v>26210637438274000177550010000001071100007013</v>
      </c>
      <c r="K265" s="5" t="str">
        <f>IF(F265="B",LEFT('[1]TCE - ANEXO IV - Preencher'!M274,2),IF(F265="S",LEFT('[1]TCE - ANEXO IV - Preencher'!M274,7),IF('[1]TCE - ANEXO IV - Preencher'!H274="","")))</f>
        <v>26</v>
      </c>
      <c r="L265" s="7">
        <f>'[1]TCE - ANEXO IV - Preencher'!N274</f>
        <v>3493</v>
      </c>
    </row>
    <row r="266" spans="1:12" s="8" customFormat="1" ht="19.5" customHeight="1">
      <c r="A266" s="3">
        <f>IFERROR(VLOOKUP(B266,'[1]DADOS (OCULTAR)'!$P$3:$R$56,3,0),"")</f>
        <v>10988301000633</v>
      </c>
      <c r="B266" s="4" t="str">
        <f>'[1]TCE - ANEXO IV - Preencher'!C275</f>
        <v>HOSPITAL PELÓPIDAS SILVEIRA</v>
      </c>
      <c r="C266" s="4" t="str">
        <f>'[1]TCE - ANEXO IV - Preencher'!E275</f>
        <v>3.12 - Material Hospitalar</v>
      </c>
      <c r="D266" s="3">
        <f>'[1]TCE - ANEXO IV - Preencher'!F275</f>
        <v>8958628000297</v>
      </c>
      <c r="E266" s="5" t="str">
        <f>'[1]TCE - ANEXO IV - Preencher'!G275</f>
        <v>ONCOEXO DISTRIBUIDORA DE MEDICAMENTOS</v>
      </c>
      <c r="F266" s="5" t="str">
        <f>'[1]TCE - ANEXO IV - Preencher'!H275</f>
        <v>B</v>
      </c>
      <c r="G266" s="5" t="str">
        <f>'[1]TCE - ANEXO IV - Preencher'!I275</f>
        <v>S</v>
      </c>
      <c r="H266" s="5" t="str">
        <f>'[1]TCE - ANEXO IV - Preencher'!J275</f>
        <v>24959</v>
      </c>
      <c r="I266" s="6">
        <f>IF('[1]TCE - ANEXO IV - Preencher'!K275="","",'[1]TCE - ANEXO IV - Preencher'!K275)</f>
        <v>44377</v>
      </c>
      <c r="J266" s="5" t="str">
        <f>'[1]TCE - ANEXO IV - Preencher'!L275</f>
        <v>26210608958628000106550010000249591198218827</v>
      </c>
      <c r="K266" s="5" t="str">
        <f>IF(F266="B",LEFT('[1]TCE - ANEXO IV - Preencher'!M275,2),IF(F266="S",LEFT('[1]TCE - ANEXO IV - Preencher'!M275,7),IF('[1]TCE - ANEXO IV - Preencher'!H275="","")))</f>
        <v>25</v>
      </c>
      <c r="L266" s="7">
        <f>'[1]TCE - ANEXO IV - Preencher'!N275</f>
        <v>975</v>
      </c>
    </row>
    <row r="267" spans="1:12" s="8" customFormat="1" ht="19.5" customHeight="1">
      <c r="A267" s="3">
        <f>IFERROR(VLOOKUP(B267,'[1]DADOS (OCULTAR)'!$P$3:$R$56,3,0),"")</f>
        <v>10988301000633</v>
      </c>
      <c r="B267" s="4" t="str">
        <f>'[1]TCE - ANEXO IV - Preencher'!C276</f>
        <v>HOSPITAL PELÓPIDAS SILVEIRA</v>
      </c>
      <c r="C267" s="4" t="str">
        <f>'[1]TCE - ANEXO IV - Preencher'!E276</f>
        <v>3.12 - Material Hospitalar</v>
      </c>
      <c r="D267" s="3">
        <f>'[1]TCE - ANEXO IV - Preencher'!F276</f>
        <v>10780790000129</v>
      </c>
      <c r="E267" s="5" t="str">
        <f>'[1]TCE - ANEXO IV - Preencher'!G276</f>
        <v>OPUSPAC IND E COM DE MAQUINAS LTDA</v>
      </c>
      <c r="F267" s="5" t="str">
        <f>'[1]TCE - ANEXO IV - Preencher'!H276</f>
        <v>B</v>
      </c>
      <c r="G267" s="5" t="str">
        <f>'[1]TCE - ANEXO IV - Preencher'!I276</f>
        <v>S</v>
      </c>
      <c r="H267" s="5" t="str">
        <f>'[1]TCE - ANEXO IV - Preencher'!J276</f>
        <v>28147</v>
      </c>
      <c r="I267" s="6">
        <f>IF('[1]TCE - ANEXO IV - Preencher'!K276="","",'[1]TCE - ANEXO IV - Preencher'!K276)</f>
        <v>44365</v>
      </c>
      <c r="J267" s="5" t="str">
        <f>'[1]TCE - ANEXO IV - Preencher'!L276</f>
        <v>35210610780790000129550010000281471230697951</v>
      </c>
      <c r="K267" s="5" t="str">
        <f>IF(F267="B",LEFT('[1]TCE - ANEXO IV - Preencher'!M276,2),IF(F267="S",LEFT('[1]TCE - ANEXO IV - Preencher'!M276,7),IF('[1]TCE - ANEXO IV - Preencher'!H276="","")))</f>
        <v>35</v>
      </c>
      <c r="L267" s="7">
        <f>'[1]TCE - ANEXO IV - Preencher'!N276</f>
        <v>6495.06</v>
      </c>
    </row>
    <row r="268" spans="1:12" s="8" customFormat="1" ht="19.5" customHeight="1">
      <c r="A268" s="3">
        <f>IFERROR(VLOOKUP(B268,'[1]DADOS (OCULTAR)'!$P$3:$R$56,3,0),"")</f>
        <v>10988301000633</v>
      </c>
      <c r="B268" s="4" t="str">
        <f>'[1]TCE - ANEXO IV - Preencher'!C277</f>
        <v>HOSPITAL PELÓPIDAS SILVEIRA</v>
      </c>
      <c r="C268" s="4" t="str">
        <f>'[1]TCE - ANEXO IV - Preencher'!E277</f>
        <v>3.4 - Material Farmacológico</v>
      </c>
      <c r="D268" s="3">
        <f>'[1]TCE - ANEXO IV - Preencher'!F277</f>
        <v>8674752000140</v>
      </c>
      <c r="E268" s="5" t="str">
        <f>'[1]TCE - ANEXO IV - Preencher'!G277</f>
        <v>CIRURGICA MONTEBELLO LTDA</v>
      </c>
      <c r="F268" s="5" t="str">
        <f>'[1]TCE - ANEXO IV - Preencher'!H277</f>
        <v>B</v>
      </c>
      <c r="G268" s="5" t="str">
        <f>'[1]TCE - ANEXO IV - Preencher'!I277</f>
        <v>S</v>
      </c>
      <c r="H268" s="5" t="str">
        <f>'[1]TCE - ANEXO IV - Preencher'!J277</f>
        <v>000104543</v>
      </c>
      <c r="I268" s="6">
        <f>IF('[1]TCE - ANEXO IV - Preencher'!K277="","",'[1]TCE - ANEXO IV - Preencher'!K277)</f>
        <v>44350</v>
      </c>
      <c r="J268" s="5" t="str">
        <f>'[1]TCE - ANEXO IV - Preencher'!L277</f>
        <v>26210608674752000140550010001045431477904464</v>
      </c>
      <c r="K268" s="5" t="str">
        <f>IF(F268="B",LEFT('[1]TCE - ANEXO IV - Preencher'!M277,2),IF(F268="S",LEFT('[1]TCE - ANEXO IV - Preencher'!M277,7),IF('[1]TCE - ANEXO IV - Preencher'!H277="","")))</f>
        <v>26</v>
      </c>
      <c r="L268" s="7">
        <f>'[1]TCE - ANEXO IV - Preencher'!N277</f>
        <v>7950</v>
      </c>
    </row>
    <row r="269" spans="1:12" s="8" customFormat="1" ht="19.5" customHeight="1">
      <c r="A269" s="3">
        <f>IFERROR(VLOOKUP(B269,'[1]DADOS (OCULTAR)'!$P$3:$R$56,3,0),"")</f>
        <v>10988301000633</v>
      </c>
      <c r="B269" s="4" t="str">
        <f>'[1]TCE - ANEXO IV - Preencher'!C278</f>
        <v>HOSPITAL PELÓPIDAS SILVEIRA</v>
      </c>
      <c r="C269" s="4" t="str">
        <f>'[1]TCE - ANEXO IV - Preencher'!E278</f>
        <v>3.4 - Material Farmacológico</v>
      </c>
      <c r="D269" s="3">
        <f>'[1]TCE - ANEXO IV - Preencher'!F278</f>
        <v>4245679000130</v>
      </c>
      <c r="E269" s="5" t="str">
        <f>'[1]TCE - ANEXO IV - Preencher'!G278</f>
        <v>FARMACIA BIS LTDA</v>
      </c>
      <c r="F269" s="5" t="str">
        <f>'[1]TCE - ANEXO IV - Preencher'!H278</f>
        <v>B</v>
      </c>
      <c r="G269" s="5" t="str">
        <f>'[1]TCE - ANEXO IV - Preencher'!I278</f>
        <v>S</v>
      </c>
      <c r="H269" s="5" t="str">
        <f>'[1]TCE - ANEXO IV - Preencher'!J278</f>
        <v>524776</v>
      </c>
      <c r="I269" s="6">
        <f>IF('[1]TCE - ANEXO IV - Preencher'!K278="","",'[1]TCE - ANEXO IV - Preencher'!K278)</f>
        <v>44350</v>
      </c>
      <c r="J269" s="5" t="str">
        <f>'[1]TCE - ANEXO IV - Preencher'!L278</f>
        <v>26210604245679000130650010005247761119722720</v>
      </c>
      <c r="K269" s="5" t="str">
        <f>IF(F269="B",LEFT('[1]TCE - ANEXO IV - Preencher'!M278,2),IF(F269="S",LEFT('[1]TCE - ANEXO IV - Preencher'!M278,7),IF('[1]TCE - ANEXO IV - Preencher'!H278="","")))</f>
        <v>26</v>
      </c>
      <c r="L269" s="7">
        <f>'[1]TCE - ANEXO IV - Preencher'!N278</f>
        <v>30</v>
      </c>
    </row>
    <row r="270" spans="1:12" s="8" customFormat="1" ht="19.5" customHeight="1">
      <c r="A270" s="3">
        <f>IFERROR(VLOOKUP(B270,'[1]DADOS (OCULTAR)'!$P$3:$R$56,3,0),"")</f>
        <v>10988301000633</v>
      </c>
      <c r="B270" s="4" t="str">
        <f>'[1]TCE - ANEXO IV - Preencher'!C279</f>
        <v>HOSPITAL PELÓPIDAS SILVEIRA</v>
      </c>
      <c r="C270" s="4" t="str">
        <f>'[1]TCE - ANEXO IV - Preencher'!E279</f>
        <v>3.4 - Material Farmacológico</v>
      </c>
      <c r="D270" s="3">
        <f>'[1]TCE - ANEXO IV - Preencher'!F279</f>
        <v>44734671000151</v>
      </c>
      <c r="E270" s="5" t="str">
        <f>'[1]TCE - ANEXO IV - Preencher'!G279</f>
        <v>CRISTALIA PROD. QUIM. FARMACEUTICOS LTDA</v>
      </c>
      <c r="F270" s="5" t="str">
        <f>'[1]TCE - ANEXO IV - Preencher'!H279</f>
        <v>B</v>
      </c>
      <c r="G270" s="5" t="str">
        <f>'[1]TCE - ANEXO IV - Preencher'!I279</f>
        <v>S</v>
      </c>
      <c r="H270" s="5" t="str">
        <f>'[1]TCE - ANEXO IV - Preencher'!J279</f>
        <v>2986869</v>
      </c>
      <c r="I270" s="6">
        <f>IF('[1]TCE - ANEXO IV - Preencher'!K279="","",'[1]TCE - ANEXO IV - Preencher'!K279)</f>
        <v>44351</v>
      </c>
      <c r="J270" s="5" t="str">
        <f>'[1]TCE - ANEXO IV - Preencher'!L279</f>
        <v>35210644734671000151550100029868691059057985</v>
      </c>
      <c r="K270" s="5" t="str">
        <f>IF(F270="B",LEFT('[1]TCE - ANEXO IV - Preencher'!M279,2),IF(F270="S",LEFT('[1]TCE - ANEXO IV - Preencher'!M279,7),IF('[1]TCE - ANEXO IV - Preencher'!H279="","")))</f>
        <v>35</v>
      </c>
      <c r="L270" s="7">
        <f>'[1]TCE - ANEXO IV - Preencher'!N279</f>
        <v>4000</v>
      </c>
    </row>
    <row r="271" spans="1:12" s="8" customFormat="1" ht="19.5" customHeight="1">
      <c r="A271" s="3">
        <f>IFERROR(VLOOKUP(B271,'[1]DADOS (OCULTAR)'!$P$3:$R$56,3,0),"")</f>
        <v>10988301000633</v>
      </c>
      <c r="B271" s="4" t="str">
        <f>'[1]TCE - ANEXO IV - Preencher'!C280</f>
        <v>HOSPITAL PELÓPIDAS SILVEIRA</v>
      </c>
      <c r="C271" s="4" t="str">
        <f>'[1]TCE - ANEXO IV - Preencher'!E280</f>
        <v>3.4 - Material Farmacológico</v>
      </c>
      <c r="D271" s="3">
        <f>'[1]TCE - ANEXO IV - Preencher'!F280</f>
        <v>21381761000100</v>
      </c>
      <c r="E271" s="5" t="str">
        <f>'[1]TCE - ANEXO IV - Preencher'!G280</f>
        <v>SIX DISTRIBUIDORA HOSPITALAR EPP</v>
      </c>
      <c r="F271" s="5" t="str">
        <f>'[1]TCE - ANEXO IV - Preencher'!H280</f>
        <v>B</v>
      </c>
      <c r="G271" s="5" t="str">
        <f>'[1]TCE - ANEXO IV - Preencher'!I280</f>
        <v>S</v>
      </c>
      <c r="H271" s="5" t="str">
        <f>'[1]TCE - ANEXO IV - Preencher'!J280</f>
        <v>000040307</v>
      </c>
      <c r="I271" s="6">
        <f>IF('[1]TCE - ANEXO IV - Preencher'!K280="","",'[1]TCE - ANEXO IV - Preencher'!K280)</f>
        <v>44351</v>
      </c>
      <c r="J271" s="5" t="str">
        <f>'[1]TCE - ANEXO IV - Preencher'!L280</f>
        <v>26210621381761000100550010000403071440786163</v>
      </c>
      <c r="K271" s="5" t="str">
        <f>IF(F271="B",LEFT('[1]TCE - ANEXO IV - Preencher'!M280,2),IF(F271="S",LEFT('[1]TCE - ANEXO IV - Preencher'!M280,7),IF('[1]TCE - ANEXO IV - Preencher'!H280="","")))</f>
        <v>26</v>
      </c>
      <c r="L271" s="7">
        <f>'[1]TCE - ANEXO IV - Preencher'!N280</f>
        <v>945</v>
      </c>
    </row>
    <row r="272" spans="1:12" s="8" customFormat="1" ht="19.5" customHeight="1">
      <c r="A272" s="3">
        <f>IFERROR(VLOOKUP(B272,'[1]DADOS (OCULTAR)'!$P$3:$R$56,3,0),"")</f>
        <v>10988301000633</v>
      </c>
      <c r="B272" s="4" t="str">
        <f>'[1]TCE - ANEXO IV - Preencher'!C281</f>
        <v>HOSPITAL PELÓPIDAS SILVEIRA</v>
      </c>
      <c r="C272" s="4" t="str">
        <f>'[1]TCE - ANEXO IV - Preencher'!E281</f>
        <v>3.4 - Material Farmacológico</v>
      </c>
      <c r="D272" s="3">
        <f>'[1]TCE - ANEXO IV - Preencher'!F281</f>
        <v>35753111000153</v>
      </c>
      <c r="E272" s="5" t="str">
        <f>'[1]TCE - ANEXO IV - Preencher'!G281</f>
        <v>NORD PRODUTOS EM SAUDE LTDA</v>
      </c>
      <c r="F272" s="5" t="str">
        <f>'[1]TCE - ANEXO IV - Preencher'!H281</f>
        <v>B</v>
      </c>
      <c r="G272" s="5" t="str">
        <f>'[1]TCE - ANEXO IV - Preencher'!I281</f>
        <v>S</v>
      </c>
      <c r="H272" s="5" t="str">
        <f>'[1]TCE - ANEXO IV - Preencher'!J281</f>
        <v>1288</v>
      </c>
      <c r="I272" s="6">
        <f>IF('[1]TCE - ANEXO IV - Preencher'!K281="","",'[1]TCE - ANEXO IV - Preencher'!K281)</f>
        <v>44351</v>
      </c>
      <c r="J272" s="5" t="str">
        <f>'[1]TCE - ANEXO IV - Preencher'!L281</f>
        <v>26210635753111000153550010000012881154256914</v>
      </c>
      <c r="K272" s="5" t="str">
        <f>IF(F272="B",LEFT('[1]TCE - ANEXO IV - Preencher'!M281,2),IF(F272="S",LEFT('[1]TCE - ANEXO IV - Preencher'!M281,7),IF('[1]TCE - ANEXO IV - Preencher'!H281="","")))</f>
        <v>26</v>
      </c>
      <c r="L272" s="7">
        <f>'[1]TCE - ANEXO IV - Preencher'!N281</f>
        <v>23200</v>
      </c>
    </row>
    <row r="273" spans="1:12" s="8" customFormat="1" ht="19.5" customHeight="1">
      <c r="A273" s="3">
        <f>IFERROR(VLOOKUP(B273,'[1]DADOS (OCULTAR)'!$P$3:$R$56,3,0),"")</f>
        <v>10988301000633</v>
      </c>
      <c r="B273" s="4" t="str">
        <f>'[1]TCE - ANEXO IV - Preencher'!C282</f>
        <v>HOSPITAL PELÓPIDAS SILVEIRA</v>
      </c>
      <c r="C273" s="4" t="str">
        <f>'[1]TCE - ANEXO IV - Preencher'!E282</f>
        <v>3.4 - Material Farmacológico</v>
      </c>
      <c r="D273" s="3">
        <f>'[1]TCE - ANEXO IV - Preencher'!F282</f>
        <v>9007162000126</v>
      </c>
      <c r="E273" s="5" t="str">
        <f>'[1]TCE - ANEXO IV - Preencher'!G282</f>
        <v>MAUES LOBATO COM. E REP. LTDA</v>
      </c>
      <c r="F273" s="5" t="str">
        <f>'[1]TCE - ANEXO IV - Preencher'!H282</f>
        <v>B</v>
      </c>
      <c r="G273" s="5" t="str">
        <f>'[1]TCE - ANEXO IV - Preencher'!I282</f>
        <v>S</v>
      </c>
      <c r="H273" s="5" t="str">
        <f>'[1]TCE - ANEXO IV - Preencher'!J282</f>
        <v>000080665</v>
      </c>
      <c r="I273" s="6">
        <f>IF('[1]TCE - ANEXO IV - Preencher'!K282="","",'[1]TCE - ANEXO IV - Preencher'!K282)</f>
        <v>44354</v>
      </c>
      <c r="J273" s="5" t="str">
        <f>'[1]TCE - ANEXO IV - Preencher'!L282</f>
        <v>26210609007162000126550010000806651084063004</v>
      </c>
      <c r="K273" s="5" t="str">
        <f>IF(F273="B",LEFT('[1]TCE - ANEXO IV - Preencher'!M282,2),IF(F273="S",LEFT('[1]TCE - ANEXO IV - Preencher'!M282,7),IF('[1]TCE - ANEXO IV - Preencher'!H282="","")))</f>
        <v>26</v>
      </c>
      <c r="L273" s="7">
        <f>'[1]TCE - ANEXO IV - Preencher'!N282</f>
        <v>400</v>
      </c>
    </row>
    <row r="274" spans="1:12" s="8" customFormat="1" ht="19.5" customHeight="1">
      <c r="A274" s="3">
        <f>IFERROR(VLOOKUP(B274,'[1]DADOS (OCULTAR)'!$P$3:$R$56,3,0),"")</f>
        <v>10988301000633</v>
      </c>
      <c r="B274" s="4" t="str">
        <f>'[1]TCE - ANEXO IV - Preencher'!C283</f>
        <v>HOSPITAL PELÓPIDAS SILVEIRA</v>
      </c>
      <c r="C274" s="4" t="str">
        <f>'[1]TCE - ANEXO IV - Preencher'!E283</f>
        <v>3.4 - Material Farmacológico</v>
      </c>
      <c r="D274" s="3">
        <f>'[1]TCE - ANEXO IV - Preencher'!F283</f>
        <v>9007162000126</v>
      </c>
      <c r="E274" s="5" t="str">
        <f>'[1]TCE - ANEXO IV - Preencher'!G283</f>
        <v>MAUES LOBATO COM. E REP. LTDA</v>
      </c>
      <c r="F274" s="5" t="str">
        <f>'[1]TCE - ANEXO IV - Preencher'!H283</f>
        <v>B</v>
      </c>
      <c r="G274" s="5" t="str">
        <f>'[1]TCE - ANEXO IV - Preencher'!I283</f>
        <v>S</v>
      </c>
      <c r="H274" s="5" t="str">
        <f>'[1]TCE - ANEXO IV - Preencher'!J283</f>
        <v>000080660</v>
      </c>
      <c r="I274" s="6">
        <f>IF('[1]TCE - ANEXO IV - Preencher'!K283="","",'[1]TCE - ANEXO IV - Preencher'!K283)</f>
        <v>44354</v>
      </c>
      <c r="J274" s="5" t="str">
        <f>'[1]TCE - ANEXO IV - Preencher'!L283</f>
        <v>26210609007162000126550010000806601507337238</v>
      </c>
      <c r="K274" s="5" t="str">
        <f>IF(F274="B",LEFT('[1]TCE - ANEXO IV - Preencher'!M283,2),IF(F274="S",LEFT('[1]TCE - ANEXO IV - Preencher'!M283,7),IF('[1]TCE - ANEXO IV - Preencher'!H283="","")))</f>
        <v>26</v>
      </c>
      <c r="L274" s="7">
        <f>'[1]TCE - ANEXO IV - Preencher'!N283</f>
        <v>31005</v>
      </c>
    </row>
    <row r="275" spans="1:12" s="8" customFormat="1" ht="19.5" customHeight="1">
      <c r="A275" s="3">
        <f>IFERROR(VLOOKUP(B275,'[1]DADOS (OCULTAR)'!$P$3:$R$56,3,0),"")</f>
        <v>10988301000633</v>
      </c>
      <c r="B275" s="4" t="str">
        <f>'[1]TCE - ANEXO IV - Preencher'!C284</f>
        <v>HOSPITAL PELÓPIDAS SILVEIRA</v>
      </c>
      <c r="C275" s="4" t="str">
        <f>'[1]TCE - ANEXO IV - Preencher'!E284</f>
        <v>3.4 - Material Farmacológico</v>
      </c>
      <c r="D275" s="3">
        <f>'[1]TCE - ANEXO IV - Preencher'!F284</f>
        <v>11563145000117</v>
      </c>
      <c r="E275" s="5" t="str">
        <f>'[1]TCE - ANEXO IV - Preencher'!G284</f>
        <v>COMERCIAL MOSTAERT LTDA</v>
      </c>
      <c r="F275" s="5" t="str">
        <f>'[1]TCE - ANEXO IV - Preencher'!H284</f>
        <v>B</v>
      </c>
      <c r="G275" s="5" t="str">
        <f>'[1]TCE - ANEXO IV - Preencher'!I284</f>
        <v>S</v>
      </c>
      <c r="H275" s="5" t="str">
        <f>'[1]TCE - ANEXO IV - Preencher'!J284</f>
        <v>000096411</v>
      </c>
      <c r="I275" s="6">
        <f>IF('[1]TCE - ANEXO IV - Preencher'!K284="","",'[1]TCE - ANEXO IV - Preencher'!K284)</f>
        <v>44354</v>
      </c>
      <c r="J275" s="5" t="str">
        <f>'[1]TCE - ANEXO IV - Preencher'!L284</f>
        <v>26210611563145000117550010000964111001963934</v>
      </c>
      <c r="K275" s="5" t="str">
        <f>IF(F275="B",LEFT('[1]TCE - ANEXO IV - Preencher'!M284,2),IF(F275="S",LEFT('[1]TCE - ANEXO IV - Preencher'!M284,7),IF('[1]TCE - ANEXO IV - Preencher'!H284="","")))</f>
        <v>26</v>
      </c>
      <c r="L275" s="7">
        <f>'[1]TCE - ANEXO IV - Preencher'!N284</f>
        <v>45400</v>
      </c>
    </row>
    <row r="276" spans="1:12" s="8" customFormat="1" ht="19.5" customHeight="1">
      <c r="A276" s="3">
        <f>IFERROR(VLOOKUP(B276,'[1]DADOS (OCULTAR)'!$P$3:$R$56,3,0),"")</f>
        <v>10988301000633</v>
      </c>
      <c r="B276" s="4" t="str">
        <f>'[1]TCE - ANEXO IV - Preencher'!C285</f>
        <v>HOSPITAL PELÓPIDAS SILVEIRA</v>
      </c>
      <c r="C276" s="4" t="str">
        <f>'[1]TCE - ANEXO IV - Preencher'!E285</f>
        <v>3.4 - Material Farmacológico</v>
      </c>
      <c r="D276" s="3">
        <f>'[1]TCE - ANEXO IV - Preencher'!F285</f>
        <v>12882932000194</v>
      </c>
      <c r="E276" s="5" t="str">
        <f>'[1]TCE - ANEXO IV - Preencher'!G285</f>
        <v>EXOMED</v>
      </c>
      <c r="F276" s="5" t="str">
        <f>'[1]TCE - ANEXO IV - Preencher'!H285</f>
        <v>B</v>
      </c>
      <c r="G276" s="5" t="str">
        <f>'[1]TCE - ANEXO IV - Preencher'!I285</f>
        <v>S</v>
      </c>
      <c r="H276" s="5" t="str">
        <f>'[1]TCE - ANEXO IV - Preencher'!J285</f>
        <v>151493</v>
      </c>
      <c r="I276" s="6">
        <f>IF('[1]TCE - ANEXO IV - Preencher'!K285="","",'[1]TCE - ANEXO IV - Preencher'!K285)</f>
        <v>44356</v>
      </c>
      <c r="J276" s="5" t="str">
        <f>'[1]TCE - ANEXO IV - Preencher'!L285</f>
        <v>26210612882932000194550010001514931962541885</v>
      </c>
      <c r="K276" s="5" t="str">
        <f>IF(F276="B",LEFT('[1]TCE - ANEXO IV - Preencher'!M285,2),IF(F276="S",LEFT('[1]TCE - ANEXO IV - Preencher'!M285,7),IF('[1]TCE - ANEXO IV - Preencher'!H285="","")))</f>
        <v>26</v>
      </c>
      <c r="L276" s="7">
        <f>'[1]TCE - ANEXO IV - Preencher'!N285</f>
        <v>1527</v>
      </c>
    </row>
    <row r="277" spans="1:12" s="8" customFormat="1" ht="19.5" customHeight="1">
      <c r="A277" s="3">
        <f>IFERROR(VLOOKUP(B277,'[1]DADOS (OCULTAR)'!$P$3:$R$56,3,0),"")</f>
        <v>10988301000633</v>
      </c>
      <c r="B277" s="4" t="str">
        <f>'[1]TCE - ANEXO IV - Preencher'!C286</f>
        <v>HOSPITAL PELÓPIDAS SILVEIRA</v>
      </c>
      <c r="C277" s="4" t="str">
        <f>'[1]TCE - ANEXO IV - Preencher'!E286</f>
        <v>3.4 - Material Farmacológico</v>
      </c>
      <c r="D277" s="3">
        <f>'[1]TCE - ANEXO IV - Preencher'!F286</f>
        <v>11563145000117</v>
      </c>
      <c r="E277" s="5" t="str">
        <f>'[1]TCE - ANEXO IV - Preencher'!G286</f>
        <v>COMERCIAL MOSTAERT LTDA</v>
      </c>
      <c r="F277" s="5" t="str">
        <f>'[1]TCE - ANEXO IV - Preencher'!H286</f>
        <v>B</v>
      </c>
      <c r="G277" s="5" t="str">
        <f>'[1]TCE - ANEXO IV - Preencher'!I286</f>
        <v>S</v>
      </c>
      <c r="H277" s="5" t="str">
        <f>'[1]TCE - ANEXO IV - Preencher'!J286</f>
        <v>000096631</v>
      </c>
      <c r="I277" s="6">
        <f>IF('[1]TCE - ANEXO IV - Preencher'!K286="","",'[1]TCE - ANEXO IV - Preencher'!K286)</f>
        <v>44356</v>
      </c>
      <c r="J277" s="5" t="str">
        <f>'[1]TCE - ANEXO IV - Preencher'!L286</f>
        <v>26210611563145000117550010000966311001970721</v>
      </c>
      <c r="K277" s="5" t="str">
        <f>IF(F277="B",LEFT('[1]TCE - ANEXO IV - Preencher'!M286,2),IF(F277="S",LEFT('[1]TCE - ANEXO IV - Preencher'!M286,7),IF('[1]TCE - ANEXO IV - Preencher'!H286="","")))</f>
        <v>26</v>
      </c>
      <c r="L277" s="7">
        <f>'[1]TCE - ANEXO IV - Preencher'!N286</f>
        <v>4334.9799999999996</v>
      </c>
    </row>
    <row r="278" spans="1:12" s="8" customFormat="1" ht="19.5" customHeight="1">
      <c r="A278" s="3">
        <f>IFERROR(VLOOKUP(B278,'[1]DADOS (OCULTAR)'!$P$3:$R$56,3,0),"")</f>
        <v>10988301000633</v>
      </c>
      <c r="B278" s="4" t="str">
        <f>'[1]TCE - ANEXO IV - Preencher'!C287</f>
        <v>HOSPITAL PELÓPIDAS SILVEIRA</v>
      </c>
      <c r="C278" s="4" t="str">
        <f>'[1]TCE - ANEXO IV - Preencher'!E287</f>
        <v>3.4 - Material Farmacológico</v>
      </c>
      <c r="D278" s="3">
        <f>'[1]TCE - ANEXO IV - Preencher'!F287</f>
        <v>8719794000150</v>
      </c>
      <c r="E278" s="5" t="str">
        <f>'[1]TCE - ANEXO IV - Preencher'!G287</f>
        <v>CENTRAL DISTRIB DE MEDICAMENTOS LTDA</v>
      </c>
      <c r="F278" s="5" t="str">
        <f>'[1]TCE - ANEXO IV - Preencher'!H287</f>
        <v>B</v>
      </c>
      <c r="G278" s="5" t="str">
        <f>'[1]TCE - ANEXO IV - Preencher'!I287</f>
        <v>S</v>
      </c>
      <c r="H278" s="5" t="str">
        <f>'[1]TCE - ANEXO IV - Preencher'!J287</f>
        <v>000089632</v>
      </c>
      <c r="I278" s="6">
        <f>IF('[1]TCE - ANEXO IV - Preencher'!K287="","",'[1]TCE - ANEXO IV - Preencher'!K287)</f>
        <v>44358</v>
      </c>
      <c r="J278" s="5" t="str">
        <f>'[1]TCE - ANEXO IV - Preencher'!L287</f>
        <v>26210608719794000150550010000896321918175125</v>
      </c>
      <c r="K278" s="5" t="str">
        <f>IF(F278="B",LEFT('[1]TCE - ANEXO IV - Preencher'!M287,2),IF(F278="S",LEFT('[1]TCE - ANEXO IV - Preencher'!M287,7),IF('[1]TCE - ANEXO IV - Preencher'!H287="","")))</f>
        <v>26</v>
      </c>
      <c r="L278" s="7">
        <f>'[1]TCE - ANEXO IV - Preencher'!N287</f>
        <v>12979</v>
      </c>
    </row>
    <row r="279" spans="1:12" s="8" customFormat="1" ht="19.5" customHeight="1">
      <c r="A279" s="3">
        <f>IFERROR(VLOOKUP(B279,'[1]DADOS (OCULTAR)'!$P$3:$R$56,3,0),"")</f>
        <v>10988301000633</v>
      </c>
      <c r="B279" s="4" t="str">
        <f>'[1]TCE - ANEXO IV - Preencher'!C288</f>
        <v>HOSPITAL PELÓPIDAS SILVEIRA</v>
      </c>
      <c r="C279" s="4" t="str">
        <f>'[1]TCE - ANEXO IV - Preencher'!E288</f>
        <v>3.4 - Material Farmacológico</v>
      </c>
      <c r="D279" s="3">
        <f>'[1]TCE - ANEXO IV - Preencher'!F288</f>
        <v>44734671000151</v>
      </c>
      <c r="E279" s="5" t="str">
        <f>'[1]TCE - ANEXO IV - Preencher'!G288</f>
        <v>CRISTALIA PROD. QUIM. FARMACEUTICOS LTDA</v>
      </c>
      <c r="F279" s="5" t="str">
        <f>'[1]TCE - ANEXO IV - Preencher'!H288</f>
        <v>B</v>
      </c>
      <c r="G279" s="5" t="str">
        <f>'[1]TCE - ANEXO IV - Preencher'!I288</f>
        <v>S</v>
      </c>
      <c r="H279" s="5" t="str">
        <f>'[1]TCE - ANEXO IV - Preencher'!J288</f>
        <v>2991625</v>
      </c>
      <c r="I279" s="6">
        <f>IF('[1]TCE - ANEXO IV - Preencher'!K288="","",'[1]TCE - ANEXO IV - Preencher'!K288)</f>
        <v>44358</v>
      </c>
      <c r="J279" s="5" t="str">
        <f>'[1]TCE - ANEXO IV - Preencher'!L288</f>
        <v>35210644734671000151550100029916251565005260</v>
      </c>
      <c r="K279" s="5" t="str">
        <f>IF(F279="B",LEFT('[1]TCE - ANEXO IV - Preencher'!M288,2),IF(F279="S",LEFT('[1]TCE - ANEXO IV - Preencher'!M288,7),IF('[1]TCE - ANEXO IV - Preencher'!H288="","")))</f>
        <v>35</v>
      </c>
      <c r="L279" s="7">
        <f>'[1]TCE - ANEXO IV - Preencher'!N288</f>
        <v>6400</v>
      </c>
    </row>
    <row r="280" spans="1:12" s="8" customFormat="1" ht="19.5" customHeight="1">
      <c r="A280" s="3">
        <f>IFERROR(VLOOKUP(B280,'[1]DADOS (OCULTAR)'!$P$3:$R$56,3,0),"")</f>
        <v>10988301000633</v>
      </c>
      <c r="B280" s="4" t="str">
        <f>'[1]TCE - ANEXO IV - Preencher'!C289</f>
        <v>HOSPITAL PELÓPIDAS SILVEIRA</v>
      </c>
      <c r="C280" s="4" t="str">
        <f>'[1]TCE - ANEXO IV - Preencher'!E289</f>
        <v>3.4 - Material Farmacológico</v>
      </c>
      <c r="D280" s="3">
        <f>'[1]TCE - ANEXO IV - Preencher'!F289</f>
        <v>9007162000126</v>
      </c>
      <c r="E280" s="5" t="str">
        <f>'[1]TCE - ANEXO IV - Preencher'!G289</f>
        <v>MAUES LOBATO COM. E REP. LTDA</v>
      </c>
      <c r="F280" s="5" t="str">
        <f>'[1]TCE - ANEXO IV - Preencher'!H289</f>
        <v>B</v>
      </c>
      <c r="G280" s="5" t="str">
        <f>'[1]TCE - ANEXO IV - Preencher'!I289</f>
        <v>S</v>
      </c>
      <c r="H280" s="5" t="str">
        <f>'[1]TCE - ANEXO IV - Preencher'!J289</f>
        <v>000080761</v>
      </c>
      <c r="I280" s="6">
        <f>IF('[1]TCE - ANEXO IV - Preencher'!K289="","",'[1]TCE - ANEXO IV - Preencher'!K289)</f>
        <v>44358</v>
      </c>
      <c r="J280" s="5" t="str">
        <f>'[1]TCE - ANEXO IV - Preencher'!L289</f>
        <v>26210609007162000126550010000807611812155183</v>
      </c>
      <c r="K280" s="5" t="str">
        <f>IF(F280="B",LEFT('[1]TCE - ANEXO IV - Preencher'!M289,2),IF(F280="S",LEFT('[1]TCE - ANEXO IV - Preencher'!M289,7),IF('[1]TCE - ANEXO IV - Preencher'!H289="","")))</f>
        <v>26</v>
      </c>
      <c r="L280" s="7">
        <f>'[1]TCE - ANEXO IV - Preencher'!N289</f>
        <v>29800</v>
      </c>
    </row>
    <row r="281" spans="1:12" s="8" customFormat="1" ht="19.5" customHeight="1">
      <c r="A281" s="3">
        <f>IFERROR(VLOOKUP(B281,'[1]DADOS (OCULTAR)'!$P$3:$R$56,3,0),"")</f>
        <v>10988301000633</v>
      </c>
      <c r="B281" s="4" t="str">
        <f>'[1]TCE - ANEXO IV - Preencher'!C290</f>
        <v>HOSPITAL PELÓPIDAS SILVEIRA</v>
      </c>
      <c r="C281" s="4" t="str">
        <f>'[1]TCE - ANEXO IV - Preencher'!E290</f>
        <v>3.4 - Material Farmacológico</v>
      </c>
      <c r="D281" s="3">
        <f>'[1]TCE - ANEXO IV - Preencher'!F290</f>
        <v>8674752000140</v>
      </c>
      <c r="E281" s="5" t="str">
        <f>'[1]TCE - ANEXO IV - Preencher'!G290</f>
        <v>CIRURGICA MONTEBELLO LTDA</v>
      </c>
      <c r="F281" s="5" t="str">
        <f>'[1]TCE - ANEXO IV - Preencher'!H290</f>
        <v>B</v>
      </c>
      <c r="G281" s="5" t="str">
        <f>'[1]TCE - ANEXO IV - Preencher'!I290</f>
        <v>S</v>
      </c>
      <c r="H281" s="5" t="str">
        <f>'[1]TCE - ANEXO IV - Preencher'!J290</f>
        <v>000105330</v>
      </c>
      <c r="I281" s="6">
        <f>IF('[1]TCE - ANEXO IV - Preencher'!K290="","",'[1]TCE - ANEXO IV - Preencher'!K290)</f>
        <v>44358</v>
      </c>
      <c r="J281" s="5" t="str">
        <f>'[1]TCE - ANEXO IV - Preencher'!L290</f>
        <v>26210608674752000140550010001053301660847160</v>
      </c>
      <c r="K281" s="5" t="str">
        <f>IF(F281="B",LEFT('[1]TCE - ANEXO IV - Preencher'!M290,2),IF(F281="S",LEFT('[1]TCE - ANEXO IV - Preencher'!M290,7),IF('[1]TCE - ANEXO IV - Preencher'!H290="","")))</f>
        <v>26</v>
      </c>
      <c r="L281" s="7">
        <f>'[1]TCE - ANEXO IV - Preencher'!N290</f>
        <v>4478.3999999999996</v>
      </c>
    </row>
    <row r="282" spans="1:12" s="8" customFormat="1" ht="19.5" customHeight="1">
      <c r="A282" s="3">
        <f>IFERROR(VLOOKUP(B282,'[1]DADOS (OCULTAR)'!$P$3:$R$56,3,0),"")</f>
        <v>10988301000633</v>
      </c>
      <c r="B282" s="4" t="str">
        <f>'[1]TCE - ANEXO IV - Preencher'!C291</f>
        <v>HOSPITAL PELÓPIDAS SILVEIRA</v>
      </c>
      <c r="C282" s="4" t="str">
        <f>'[1]TCE - ANEXO IV - Preencher'!E291</f>
        <v>3.4 - Material Farmacológico</v>
      </c>
      <c r="D282" s="3">
        <f>'[1]TCE - ANEXO IV - Preencher'!F291</f>
        <v>11563145000117</v>
      </c>
      <c r="E282" s="5" t="str">
        <f>'[1]TCE - ANEXO IV - Preencher'!G291</f>
        <v>COMERCIAL MOSTAERT LTDA</v>
      </c>
      <c r="F282" s="5" t="str">
        <f>'[1]TCE - ANEXO IV - Preencher'!H291</f>
        <v>B</v>
      </c>
      <c r="G282" s="5" t="str">
        <f>'[1]TCE - ANEXO IV - Preencher'!I291</f>
        <v>S</v>
      </c>
      <c r="H282" s="5" t="str">
        <f>'[1]TCE - ANEXO IV - Preencher'!J291</f>
        <v>000096764</v>
      </c>
      <c r="I282" s="6">
        <f>IF('[1]TCE - ANEXO IV - Preencher'!K291="","",'[1]TCE - ANEXO IV - Preencher'!K291)</f>
        <v>44358</v>
      </c>
      <c r="J282" s="5" t="str">
        <f>'[1]TCE - ANEXO IV - Preencher'!L291</f>
        <v>26210611563145000117550010000967641001974456</v>
      </c>
      <c r="K282" s="5" t="str">
        <f>IF(F282="B",LEFT('[1]TCE - ANEXO IV - Preencher'!M291,2),IF(F282="S",LEFT('[1]TCE - ANEXO IV - Preencher'!M291,7),IF('[1]TCE - ANEXO IV - Preencher'!H291="","")))</f>
        <v>26</v>
      </c>
      <c r="L282" s="7">
        <f>'[1]TCE - ANEXO IV - Preencher'!N291</f>
        <v>9644</v>
      </c>
    </row>
    <row r="283" spans="1:12" s="8" customFormat="1" ht="19.5" customHeight="1">
      <c r="A283" s="3">
        <f>IFERROR(VLOOKUP(B283,'[1]DADOS (OCULTAR)'!$P$3:$R$56,3,0),"")</f>
        <v>10988301000633</v>
      </c>
      <c r="B283" s="4" t="str">
        <f>'[1]TCE - ANEXO IV - Preencher'!C292</f>
        <v>HOSPITAL PELÓPIDAS SILVEIRA</v>
      </c>
      <c r="C283" s="4" t="str">
        <f>'[1]TCE - ANEXO IV - Preencher'!E292</f>
        <v>3.4 - Material Farmacológico</v>
      </c>
      <c r="D283" s="3">
        <f>'[1]TCE - ANEXO IV - Preencher'!F292</f>
        <v>6065614000138</v>
      </c>
      <c r="E283" s="5" t="str">
        <f>'[1]TCE - ANEXO IV - Preencher'!G292</f>
        <v>SUPERMEDICA DISTRIBUIDORA HOSPITALAR</v>
      </c>
      <c r="F283" s="5" t="str">
        <f>'[1]TCE - ANEXO IV - Preencher'!H292</f>
        <v>B</v>
      </c>
      <c r="G283" s="5" t="str">
        <f>'[1]TCE - ANEXO IV - Preencher'!I292</f>
        <v>S</v>
      </c>
      <c r="H283" s="5" t="str">
        <f>'[1]TCE - ANEXO IV - Preencher'!J292</f>
        <v>000127557</v>
      </c>
      <c r="I283" s="6">
        <f>IF('[1]TCE - ANEXO IV - Preencher'!K292="","",'[1]TCE - ANEXO IV - Preencher'!K292)</f>
        <v>44361</v>
      </c>
      <c r="J283" s="5" t="str">
        <f>'[1]TCE - ANEXO IV - Preencher'!L292</f>
        <v>52210606065614000138550000001275571211283665</v>
      </c>
      <c r="K283" s="5" t="str">
        <f>IF(F283="B",LEFT('[1]TCE - ANEXO IV - Preencher'!M292,2),IF(F283="S",LEFT('[1]TCE - ANEXO IV - Preencher'!M292,7),IF('[1]TCE - ANEXO IV - Preencher'!H292="","")))</f>
        <v>52</v>
      </c>
      <c r="L283" s="7">
        <f>'[1]TCE - ANEXO IV - Preencher'!N292</f>
        <v>1748.56</v>
      </c>
    </row>
    <row r="284" spans="1:12" s="8" customFormat="1" ht="19.5" customHeight="1">
      <c r="A284" s="3">
        <f>IFERROR(VLOOKUP(B284,'[1]DADOS (OCULTAR)'!$P$3:$R$56,3,0),"")</f>
        <v>10988301000633</v>
      </c>
      <c r="B284" s="4" t="str">
        <f>'[1]TCE - ANEXO IV - Preencher'!C293</f>
        <v>HOSPITAL PELÓPIDAS SILVEIRA</v>
      </c>
      <c r="C284" s="4" t="str">
        <f>'[1]TCE - ANEXO IV - Preencher'!E293</f>
        <v>3.4 - Material Farmacológico</v>
      </c>
      <c r="D284" s="3">
        <f>'[1]TCE - ANEXO IV - Preencher'!F293</f>
        <v>8671559000155</v>
      </c>
      <c r="E284" s="5" t="str">
        <f>'[1]TCE - ANEXO IV - Preencher'!G293</f>
        <v>RECIFARMA COM DE PROD FARMACEUTICOS LTDA</v>
      </c>
      <c r="F284" s="5" t="str">
        <f>'[1]TCE - ANEXO IV - Preencher'!H293</f>
        <v>B</v>
      </c>
      <c r="G284" s="5" t="str">
        <f>'[1]TCE - ANEXO IV - Preencher'!I293</f>
        <v>S</v>
      </c>
      <c r="H284" s="5" t="str">
        <f>'[1]TCE - ANEXO IV - Preencher'!J293</f>
        <v>000001953</v>
      </c>
      <c r="I284" s="6">
        <f>IF('[1]TCE - ANEXO IV - Preencher'!K293="","",'[1]TCE - ANEXO IV - Preencher'!K293)</f>
        <v>44361</v>
      </c>
      <c r="J284" s="5" t="str">
        <f>'[1]TCE - ANEXO IV - Preencher'!L293</f>
        <v>26210608671559000155550010000019531100035918</v>
      </c>
      <c r="K284" s="5" t="str">
        <f>IF(F284="B",LEFT('[1]TCE - ANEXO IV - Preencher'!M293,2),IF(F284="S",LEFT('[1]TCE - ANEXO IV - Preencher'!M293,7),IF('[1]TCE - ANEXO IV - Preencher'!H293="","")))</f>
        <v>26</v>
      </c>
      <c r="L284" s="7">
        <f>'[1]TCE - ANEXO IV - Preencher'!N293</f>
        <v>139</v>
      </c>
    </row>
    <row r="285" spans="1:12" s="8" customFormat="1" ht="19.5" customHeight="1">
      <c r="A285" s="3">
        <f>IFERROR(VLOOKUP(B285,'[1]DADOS (OCULTAR)'!$P$3:$R$56,3,0),"")</f>
        <v>10988301000633</v>
      </c>
      <c r="B285" s="4" t="str">
        <f>'[1]TCE - ANEXO IV - Preencher'!C294</f>
        <v>HOSPITAL PELÓPIDAS SILVEIRA</v>
      </c>
      <c r="C285" s="4" t="str">
        <f>'[1]TCE - ANEXO IV - Preencher'!E294</f>
        <v>3.4 - Material Farmacológico</v>
      </c>
      <c r="D285" s="3">
        <f>'[1]TCE - ANEXO IV - Preencher'!F294</f>
        <v>8671559000155</v>
      </c>
      <c r="E285" s="5" t="str">
        <f>'[1]TCE - ANEXO IV - Preencher'!G294</f>
        <v>RECIFARMA COM DE PROD FARMACEUTICOS LTDA</v>
      </c>
      <c r="F285" s="5" t="str">
        <f>'[1]TCE - ANEXO IV - Preencher'!H294</f>
        <v>B</v>
      </c>
      <c r="G285" s="5" t="str">
        <f>'[1]TCE - ANEXO IV - Preencher'!I294</f>
        <v>S</v>
      </c>
      <c r="H285" s="5" t="str">
        <f>'[1]TCE - ANEXO IV - Preencher'!J294</f>
        <v>000001954</v>
      </c>
      <c r="I285" s="6">
        <f>IF('[1]TCE - ANEXO IV - Preencher'!K294="","",'[1]TCE - ANEXO IV - Preencher'!K294)</f>
        <v>44361</v>
      </c>
      <c r="J285" s="5" t="str">
        <f>'[1]TCE - ANEXO IV - Preencher'!L294</f>
        <v>26210608671559000155550010000019541100045910</v>
      </c>
      <c r="K285" s="5" t="str">
        <f>IF(F285="B",LEFT('[1]TCE - ANEXO IV - Preencher'!M294,2),IF(F285="S",LEFT('[1]TCE - ANEXO IV - Preencher'!M294,7),IF('[1]TCE - ANEXO IV - Preencher'!H294="","")))</f>
        <v>26</v>
      </c>
      <c r="L285" s="7">
        <f>'[1]TCE - ANEXO IV - Preencher'!N294</f>
        <v>343.2</v>
      </c>
    </row>
    <row r="286" spans="1:12" s="8" customFormat="1" ht="19.5" customHeight="1">
      <c r="A286" s="3">
        <f>IFERROR(VLOOKUP(B286,'[1]DADOS (OCULTAR)'!$P$3:$R$56,3,0),"")</f>
        <v>10988301000633</v>
      </c>
      <c r="B286" s="4" t="str">
        <f>'[1]TCE - ANEXO IV - Preencher'!C295</f>
        <v>HOSPITAL PELÓPIDAS SILVEIRA</v>
      </c>
      <c r="C286" s="4" t="str">
        <f>'[1]TCE - ANEXO IV - Preencher'!E295</f>
        <v>3.4 - Material Farmacológico</v>
      </c>
      <c r="D286" s="3">
        <f>'[1]TCE - ANEXO IV - Preencher'!F295</f>
        <v>44734671000151</v>
      </c>
      <c r="E286" s="5" t="str">
        <f>'[1]TCE - ANEXO IV - Preencher'!G295</f>
        <v>CRISTALIA PROD. QUIM. FARMACEUTICOS LTDA</v>
      </c>
      <c r="F286" s="5" t="str">
        <f>'[1]TCE - ANEXO IV - Preencher'!H295</f>
        <v>B</v>
      </c>
      <c r="G286" s="5" t="str">
        <f>'[1]TCE - ANEXO IV - Preencher'!I295</f>
        <v>S</v>
      </c>
      <c r="H286" s="5" t="str">
        <f>'[1]TCE - ANEXO IV - Preencher'!J295</f>
        <v>2993448</v>
      </c>
      <c r="I286" s="6">
        <f>IF('[1]TCE - ANEXO IV - Preencher'!K295="","",'[1]TCE - ANEXO IV - Preencher'!K295)</f>
        <v>44362</v>
      </c>
      <c r="J286" s="5" t="str">
        <f>'[1]TCE - ANEXO IV - Preencher'!L295</f>
        <v>35210644734671000151550100029934481888038007</v>
      </c>
      <c r="K286" s="5" t="str">
        <f>IF(F286="B",LEFT('[1]TCE - ANEXO IV - Preencher'!M295,2),IF(F286="S",LEFT('[1]TCE - ANEXO IV - Preencher'!M295,7),IF('[1]TCE - ANEXO IV - Preencher'!H295="","")))</f>
        <v>35</v>
      </c>
      <c r="L286" s="7">
        <f>'[1]TCE - ANEXO IV - Preencher'!N295</f>
        <v>5600</v>
      </c>
    </row>
    <row r="287" spans="1:12" s="8" customFormat="1" ht="19.5" customHeight="1">
      <c r="A287" s="3">
        <f>IFERROR(VLOOKUP(B287,'[1]DADOS (OCULTAR)'!$P$3:$R$56,3,0),"")</f>
        <v>10988301000633</v>
      </c>
      <c r="B287" s="4" t="str">
        <f>'[1]TCE - ANEXO IV - Preencher'!C296</f>
        <v>HOSPITAL PELÓPIDAS SILVEIRA</v>
      </c>
      <c r="C287" s="4" t="str">
        <f>'[1]TCE - ANEXO IV - Preencher'!E296</f>
        <v>3.4 - Material Farmacológico</v>
      </c>
      <c r="D287" s="3">
        <f>'[1]TCE - ANEXO IV - Preencher'!F296</f>
        <v>21381761000100</v>
      </c>
      <c r="E287" s="5" t="str">
        <f>'[1]TCE - ANEXO IV - Preencher'!G296</f>
        <v>SIX DISTRIBUIDORA HOSPITALAR EPP</v>
      </c>
      <c r="F287" s="5" t="str">
        <f>'[1]TCE - ANEXO IV - Preencher'!H296</f>
        <v>B</v>
      </c>
      <c r="G287" s="5" t="str">
        <f>'[1]TCE - ANEXO IV - Preencher'!I296</f>
        <v>S</v>
      </c>
      <c r="H287" s="5" t="str">
        <f>'[1]TCE - ANEXO IV - Preencher'!J296</f>
        <v>000040593</v>
      </c>
      <c r="I287" s="6">
        <f>IF('[1]TCE - ANEXO IV - Preencher'!K296="","",'[1]TCE - ANEXO IV - Preencher'!K296)</f>
        <v>44362</v>
      </c>
      <c r="J287" s="5" t="str">
        <f>'[1]TCE - ANEXO IV - Preencher'!L296</f>
        <v>26210621381761000100550010000405931644769940</v>
      </c>
      <c r="K287" s="5" t="str">
        <f>IF(F287="B",LEFT('[1]TCE - ANEXO IV - Preencher'!M296,2),IF(F287="S",LEFT('[1]TCE - ANEXO IV - Preencher'!M296,7),IF('[1]TCE - ANEXO IV - Preencher'!H296="","")))</f>
        <v>26</v>
      </c>
      <c r="L287" s="7">
        <f>'[1]TCE - ANEXO IV - Preencher'!N296</f>
        <v>302.39999999999998</v>
      </c>
    </row>
    <row r="288" spans="1:12" s="8" customFormat="1" ht="19.5" customHeight="1">
      <c r="A288" s="3">
        <f>IFERROR(VLOOKUP(B288,'[1]DADOS (OCULTAR)'!$P$3:$R$56,3,0),"")</f>
        <v>10988301000633</v>
      </c>
      <c r="B288" s="4" t="str">
        <f>'[1]TCE - ANEXO IV - Preencher'!C297</f>
        <v>HOSPITAL PELÓPIDAS SILVEIRA</v>
      </c>
      <c r="C288" s="4" t="str">
        <f>'[1]TCE - ANEXO IV - Preencher'!E297</f>
        <v>3.4 - Material Farmacológico</v>
      </c>
      <c r="D288" s="3">
        <f>'[1]TCE - ANEXO IV - Preencher'!F297</f>
        <v>11563145000117</v>
      </c>
      <c r="E288" s="5" t="str">
        <f>'[1]TCE - ANEXO IV - Preencher'!G297</f>
        <v>COMERCIAL MOSTAERT LTDA</v>
      </c>
      <c r="F288" s="5" t="str">
        <f>'[1]TCE - ANEXO IV - Preencher'!H297</f>
        <v>B</v>
      </c>
      <c r="G288" s="5" t="str">
        <f>'[1]TCE - ANEXO IV - Preencher'!I297</f>
        <v>S</v>
      </c>
      <c r="H288" s="5" t="str">
        <f>'[1]TCE - ANEXO IV - Preencher'!J297</f>
        <v>000097011</v>
      </c>
      <c r="I288" s="6">
        <f>IF('[1]TCE - ANEXO IV - Preencher'!K297="","",'[1]TCE - ANEXO IV - Preencher'!K297)</f>
        <v>44363</v>
      </c>
      <c r="J288" s="5" t="str">
        <f>'[1]TCE - ANEXO IV - Preencher'!L297</f>
        <v>26210611563145000117550010000970111001980912</v>
      </c>
      <c r="K288" s="5" t="str">
        <f>IF(F288="B",LEFT('[1]TCE - ANEXO IV - Preencher'!M297,2),IF(F288="S",LEFT('[1]TCE - ANEXO IV - Preencher'!M297,7),IF('[1]TCE - ANEXO IV - Preencher'!H297="","")))</f>
        <v>26</v>
      </c>
      <c r="L288" s="7">
        <f>'[1]TCE - ANEXO IV - Preencher'!N297</f>
        <v>8436</v>
      </c>
    </row>
    <row r="289" spans="1:12" s="8" customFormat="1" ht="19.5" customHeight="1">
      <c r="A289" s="3">
        <f>IFERROR(VLOOKUP(B289,'[1]DADOS (OCULTAR)'!$P$3:$R$56,3,0),"")</f>
        <v>10988301000633</v>
      </c>
      <c r="B289" s="4" t="str">
        <f>'[1]TCE - ANEXO IV - Preencher'!C298</f>
        <v>HOSPITAL PELÓPIDAS SILVEIRA</v>
      </c>
      <c r="C289" s="4" t="str">
        <f>'[1]TCE - ANEXO IV - Preencher'!E298</f>
        <v>3.4 - Material Farmacológico</v>
      </c>
      <c r="D289" s="3">
        <f>'[1]TCE - ANEXO IV - Preencher'!F298</f>
        <v>21381761000100</v>
      </c>
      <c r="E289" s="5" t="str">
        <f>'[1]TCE - ANEXO IV - Preencher'!G298</f>
        <v>SIX DISTRIBUIDORA HOSPITALAR EPP</v>
      </c>
      <c r="F289" s="5" t="str">
        <f>'[1]TCE - ANEXO IV - Preencher'!H298</f>
        <v>B</v>
      </c>
      <c r="G289" s="5" t="str">
        <f>'[1]TCE - ANEXO IV - Preencher'!I298</f>
        <v>S</v>
      </c>
      <c r="H289" s="5" t="str">
        <f>'[1]TCE - ANEXO IV - Preencher'!J298</f>
        <v>000040618</v>
      </c>
      <c r="I289" s="6">
        <f>IF('[1]TCE - ANEXO IV - Preencher'!K298="","",'[1]TCE - ANEXO IV - Preencher'!K298)</f>
        <v>44363</v>
      </c>
      <c r="J289" s="5" t="str">
        <f>'[1]TCE - ANEXO IV - Preencher'!L298</f>
        <v>26210621381761000100550010000406181691074903</v>
      </c>
      <c r="K289" s="5" t="str">
        <f>IF(F289="B",LEFT('[1]TCE - ANEXO IV - Preencher'!M298,2),IF(F289="S",LEFT('[1]TCE - ANEXO IV - Preencher'!M298,7),IF('[1]TCE - ANEXO IV - Preencher'!H298="","")))</f>
        <v>26</v>
      </c>
      <c r="L289" s="7">
        <f>'[1]TCE - ANEXO IV - Preencher'!N298</f>
        <v>3700</v>
      </c>
    </row>
    <row r="290" spans="1:12" s="8" customFormat="1" ht="19.5" customHeight="1">
      <c r="A290" s="3">
        <f>IFERROR(VLOOKUP(B290,'[1]DADOS (OCULTAR)'!$P$3:$R$56,3,0),"")</f>
        <v>10988301000633</v>
      </c>
      <c r="B290" s="4" t="str">
        <f>'[1]TCE - ANEXO IV - Preencher'!C299</f>
        <v>HOSPITAL PELÓPIDAS SILVEIRA</v>
      </c>
      <c r="C290" s="4" t="str">
        <f>'[1]TCE - ANEXO IV - Preencher'!E299</f>
        <v>3.4 - Material Farmacológico</v>
      </c>
      <c r="D290" s="3">
        <f>'[1]TCE - ANEXO IV - Preencher'!F299</f>
        <v>4307650001530</v>
      </c>
      <c r="E290" s="5" t="str">
        <f>'[1]TCE - ANEXO IV - Preencher'!G299</f>
        <v>ONCO PROD DISTRIB DE PROD HOSP E ONCOLOG</v>
      </c>
      <c r="F290" s="5" t="str">
        <f>'[1]TCE - ANEXO IV - Preencher'!H299</f>
        <v>B</v>
      </c>
      <c r="G290" s="5" t="str">
        <f>'[1]TCE - ANEXO IV - Preencher'!I299</f>
        <v>S</v>
      </c>
      <c r="H290" s="5" t="str">
        <f>'[1]TCE - ANEXO IV - Preencher'!J299</f>
        <v>0287457</v>
      </c>
      <c r="I290" s="6">
        <f>IF('[1]TCE - ANEXO IV - Preencher'!K299="","",'[1]TCE - ANEXO IV - Preencher'!K299)</f>
        <v>44363</v>
      </c>
      <c r="J290" s="5" t="str">
        <f>'[1]TCE - ANEXO IV - Preencher'!L299</f>
        <v>35210604307650001530550150002874571510515995</v>
      </c>
      <c r="K290" s="5" t="str">
        <f>IF(F290="B",LEFT('[1]TCE - ANEXO IV - Preencher'!M299,2),IF(F290="S",LEFT('[1]TCE - ANEXO IV - Preencher'!M299,7),IF('[1]TCE - ANEXO IV - Preencher'!H299="","")))</f>
        <v>35</v>
      </c>
      <c r="L290" s="7">
        <f>'[1]TCE - ANEXO IV - Preencher'!N299</f>
        <v>42229.5</v>
      </c>
    </row>
    <row r="291" spans="1:12" s="8" customFormat="1" ht="19.5" customHeight="1">
      <c r="A291" s="3">
        <f>IFERROR(VLOOKUP(B291,'[1]DADOS (OCULTAR)'!$P$3:$R$56,3,0),"")</f>
        <v>10988301000633</v>
      </c>
      <c r="B291" s="4" t="str">
        <f>'[1]TCE - ANEXO IV - Preencher'!C300</f>
        <v>HOSPITAL PELÓPIDAS SILVEIRA</v>
      </c>
      <c r="C291" s="4" t="str">
        <f>'[1]TCE - ANEXO IV - Preencher'!E300</f>
        <v>3.4 - Material Farmacológico</v>
      </c>
      <c r="D291" s="3">
        <f>'[1]TCE - ANEXO IV - Preencher'!F300</f>
        <v>7484373000124</v>
      </c>
      <c r="E291" s="5" t="str">
        <f>'[1]TCE - ANEXO IV - Preencher'!G300</f>
        <v>UNI HOSPITALAR LTDA</v>
      </c>
      <c r="F291" s="5" t="str">
        <f>'[1]TCE - ANEXO IV - Preencher'!H300</f>
        <v>B</v>
      </c>
      <c r="G291" s="5" t="str">
        <f>'[1]TCE - ANEXO IV - Preencher'!I300</f>
        <v>S</v>
      </c>
      <c r="H291" s="5" t="str">
        <f>'[1]TCE - ANEXO IV - Preencher'!J300</f>
        <v>000125649</v>
      </c>
      <c r="I291" s="6">
        <f>IF('[1]TCE - ANEXO IV - Preencher'!K300="","",'[1]TCE - ANEXO IV - Preencher'!K300)</f>
        <v>44364</v>
      </c>
      <c r="J291" s="5" t="str">
        <f>'[1]TCE - ANEXO IV - Preencher'!L300</f>
        <v>26210607484373000124550010001256491094633711</v>
      </c>
      <c r="K291" s="5" t="str">
        <f>IF(F291="B",LEFT('[1]TCE - ANEXO IV - Preencher'!M300,2),IF(F291="S",LEFT('[1]TCE - ANEXO IV - Preencher'!M300,7),IF('[1]TCE - ANEXO IV - Preencher'!H300="","")))</f>
        <v>26</v>
      </c>
      <c r="L291" s="7">
        <f>'[1]TCE - ANEXO IV - Preencher'!N300</f>
        <v>14925</v>
      </c>
    </row>
    <row r="292" spans="1:12" s="8" customFormat="1" ht="19.5" customHeight="1">
      <c r="A292" s="3">
        <f>IFERROR(VLOOKUP(B292,'[1]DADOS (OCULTAR)'!$P$3:$R$56,3,0),"")</f>
        <v>10988301000633</v>
      </c>
      <c r="B292" s="4" t="str">
        <f>'[1]TCE - ANEXO IV - Preencher'!C301</f>
        <v>HOSPITAL PELÓPIDAS SILVEIRA</v>
      </c>
      <c r="C292" s="4" t="str">
        <f>'[1]TCE - ANEXO IV - Preencher'!E301</f>
        <v>3.4 - Material Farmacológico</v>
      </c>
      <c r="D292" s="3">
        <f>'[1]TCE - ANEXO IV - Preencher'!F301</f>
        <v>12420164000904</v>
      </c>
      <c r="E292" s="5" t="str">
        <f>'[1]TCE - ANEXO IV - Preencher'!G301</f>
        <v>CM HOSPITALAR S A</v>
      </c>
      <c r="F292" s="5" t="str">
        <f>'[1]TCE - ANEXO IV - Preencher'!H301</f>
        <v>B</v>
      </c>
      <c r="G292" s="5" t="str">
        <f>'[1]TCE - ANEXO IV - Preencher'!I301</f>
        <v>S</v>
      </c>
      <c r="H292" s="5" t="str">
        <f>'[1]TCE - ANEXO IV - Preencher'!J301</f>
        <v>000503522</v>
      </c>
      <c r="I292" s="6">
        <f>IF('[1]TCE - ANEXO IV - Preencher'!K301="","",'[1]TCE - ANEXO IV - Preencher'!K301)</f>
        <v>44364</v>
      </c>
      <c r="J292" s="5" t="str">
        <f>'[1]TCE - ANEXO IV - Preencher'!L301</f>
        <v>53210612420164000904550010005035221100093453</v>
      </c>
      <c r="K292" s="5" t="str">
        <f>IF(F292="B",LEFT('[1]TCE - ANEXO IV - Preencher'!M301,2),IF(F292="S",LEFT('[1]TCE - ANEXO IV - Preencher'!M301,7),IF('[1]TCE - ANEXO IV - Preencher'!H301="","")))</f>
        <v>53</v>
      </c>
      <c r="L292" s="7">
        <f>'[1]TCE - ANEXO IV - Preencher'!N301</f>
        <v>1813.74</v>
      </c>
    </row>
    <row r="293" spans="1:12" s="8" customFormat="1" ht="19.5" customHeight="1">
      <c r="A293" s="3">
        <f>IFERROR(VLOOKUP(B293,'[1]DADOS (OCULTAR)'!$P$3:$R$56,3,0),"")</f>
        <v>10988301000633</v>
      </c>
      <c r="B293" s="4" t="str">
        <f>'[1]TCE - ANEXO IV - Preencher'!C302</f>
        <v>HOSPITAL PELÓPIDAS SILVEIRA</v>
      </c>
      <c r="C293" s="4" t="str">
        <f>'[1]TCE - ANEXO IV - Preencher'!E302</f>
        <v>3.4 - Material Farmacológico</v>
      </c>
      <c r="D293" s="3">
        <f>'[1]TCE - ANEXO IV - Preencher'!F302</f>
        <v>12420164000904</v>
      </c>
      <c r="E293" s="5" t="str">
        <f>'[1]TCE - ANEXO IV - Preencher'!G302</f>
        <v>CM HOSPITALAR S A</v>
      </c>
      <c r="F293" s="5" t="str">
        <f>'[1]TCE - ANEXO IV - Preencher'!H302</f>
        <v>B</v>
      </c>
      <c r="G293" s="5" t="str">
        <f>'[1]TCE - ANEXO IV - Preencher'!I302</f>
        <v>S</v>
      </c>
      <c r="H293" s="5" t="str">
        <f>'[1]TCE - ANEXO IV - Preencher'!J302</f>
        <v>000503522</v>
      </c>
      <c r="I293" s="6">
        <f>IF('[1]TCE - ANEXO IV - Preencher'!K302="","",'[1]TCE - ANEXO IV - Preencher'!K302)</f>
        <v>44364</v>
      </c>
      <c r="J293" s="5" t="str">
        <f>'[1]TCE - ANEXO IV - Preencher'!L302</f>
        <v>53210612420164000904550010005035221100093453</v>
      </c>
      <c r="K293" s="5" t="str">
        <f>IF(F293="B",LEFT('[1]TCE - ANEXO IV - Preencher'!M302,2),IF(F293="S",LEFT('[1]TCE - ANEXO IV - Preencher'!M302,7),IF('[1]TCE - ANEXO IV - Preencher'!H302="","")))</f>
        <v>53</v>
      </c>
      <c r="L293" s="7">
        <f>'[1]TCE - ANEXO IV - Preencher'!N302</f>
        <v>16243.92</v>
      </c>
    </row>
    <row r="294" spans="1:12" s="8" customFormat="1" ht="19.5" customHeight="1">
      <c r="A294" s="3">
        <f>IFERROR(VLOOKUP(B294,'[1]DADOS (OCULTAR)'!$P$3:$R$56,3,0),"")</f>
        <v>10988301000633</v>
      </c>
      <c r="B294" s="4" t="str">
        <f>'[1]TCE - ANEXO IV - Preencher'!C303</f>
        <v>HOSPITAL PELÓPIDAS SILVEIRA</v>
      </c>
      <c r="C294" s="4" t="str">
        <f>'[1]TCE - ANEXO IV - Preencher'!E303</f>
        <v>3.4 - Material Farmacológico</v>
      </c>
      <c r="D294" s="3">
        <f>'[1]TCE - ANEXO IV - Preencher'!F303</f>
        <v>6626253067493</v>
      </c>
      <c r="E294" s="5" t="str">
        <f>'[1]TCE - ANEXO IV - Preencher'!G303</f>
        <v>EMPREENDIMENTOS PAGUE MENOS SA</v>
      </c>
      <c r="F294" s="5" t="str">
        <f>'[1]TCE - ANEXO IV - Preencher'!H303</f>
        <v>B</v>
      </c>
      <c r="G294" s="5" t="str">
        <f>'[1]TCE - ANEXO IV - Preencher'!I303</f>
        <v>S</v>
      </c>
      <c r="H294" s="5" t="str">
        <f>'[1]TCE - ANEXO IV - Preencher'!J303</f>
        <v>148539</v>
      </c>
      <c r="I294" s="6">
        <f>IF('[1]TCE - ANEXO IV - Preencher'!K303="","",'[1]TCE - ANEXO IV - Preencher'!K303)</f>
        <v>44364</v>
      </c>
      <c r="J294" s="5" t="str">
        <f>'[1]TCE - ANEXO IV - Preencher'!L303</f>
        <v>26210606626253067493650060001485391000009300</v>
      </c>
      <c r="K294" s="5" t="str">
        <f>IF(F294="B",LEFT('[1]TCE - ANEXO IV - Preencher'!M303,2),IF(F294="S",LEFT('[1]TCE - ANEXO IV - Preencher'!M303,7),IF('[1]TCE - ANEXO IV - Preencher'!H303="","")))</f>
        <v>26</v>
      </c>
      <c r="L294" s="7">
        <f>'[1]TCE - ANEXO IV - Preencher'!N303</f>
        <v>51.75</v>
      </c>
    </row>
    <row r="295" spans="1:12" s="8" customFormat="1" ht="19.5" customHeight="1">
      <c r="A295" s="3">
        <f>IFERROR(VLOOKUP(B295,'[1]DADOS (OCULTAR)'!$P$3:$R$56,3,0),"")</f>
        <v>10988301000633</v>
      </c>
      <c r="B295" s="4" t="str">
        <f>'[1]TCE - ANEXO IV - Preencher'!C304</f>
        <v>HOSPITAL PELÓPIDAS SILVEIRA</v>
      </c>
      <c r="C295" s="4" t="str">
        <f>'[1]TCE - ANEXO IV - Preencher'!E304</f>
        <v>3.4 - Material Farmacológico</v>
      </c>
      <c r="D295" s="3">
        <f>'[1]TCE - ANEXO IV - Preencher'!F304</f>
        <v>12420164001048</v>
      </c>
      <c r="E295" s="5" t="str">
        <f>'[1]TCE - ANEXO IV - Preencher'!G304</f>
        <v>CM HOSPITALAR S A</v>
      </c>
      <c r="F295" s="5" t="str">
        <f>'[1]TCE - ANEXO IV - Preencher'!H304</f>
        <v>B</v>
      </c>
      <c r="G295" s="5" t="str">
        <f>'[1]TCE - ANEXO IV - Preencher'!I304</f>
        <v>S</v>
      </c>
      <c r="H295" s="5" t="str">
        <f>'[1]TCE - ANEXO IV - Preencher'!J304</f>
        <v>000098880</v>
      </c>
      <c r="I295" s="6">
        <f>IF('[1]TCE - ANEXO IV - Preencher'!K304="","",'[1]TCE - ANEXO IV - Preencher'!K304)</f>
        <v>44365</v>
      </c>
      <c r="J295" s="5" t="str">
        <f>'[1]TCE - ANEXO IV - Preencher'!L304</f>
        <v>26210612420164001048550010000988801100073482</v>
      </c>
      <c r="K295" s="5" t="str">
        <f>IF(F295="B",LEFT('[1]TCE - ANEXO IV - Preencher'!M304,2),IF(F295="S",LEFT('[1]TCE - ANEXO IV - Preencher'!M304,7),IF('[1]TCE - ANEXO IV - Preencher'!H304="","")))</f>
        <v>26</v>
      </c>
      <c r="L295" s="7">
        <f>'[1]TCE - ANEXO IV - Preencher'!N304</f>
        <v>14873.9</v>
      </c>
    </row>
    <row r="296" spans="1:12" s="8" customFormat="1" ht="19.5" customHeight="1">
      <c r="A296" s="3">
        <f>IFERROR(VLOOKUP(B296,'[1]DADOS (OCULTAR)'!$P$3:$R$56,3,0),"")</f>
        <v>10988301000633</v>
      </c>
      <c r="B296" s="4" t="str">
        <f>'[1]TCE - ANEXO IV - Preencher'!C305</f>
        <v>HOSPITAL PELÓPIDAS SILVEIRA</v>
      </c>
      <c r="C296" s="4" t="str">
        <f>'[1]TCE - ANEXO IV - Preencher'!E305</f>
        <v>3.4 - Material Farmacológico</v>
      </c>
      <c r="D296" s="3">
        <f>'[1]TCE - ANEXO IV - Preencher'!F305</f>
        <v>8778201000126</v>
      </c>
      <c r="E296" s="5" t="str">
        <f>'[1]TCE - ANEXO IV - Preencher'!G305</f>
        <v>DROGAFONTE LTDA</v>
      </c>
      <c r="F296" s="5" t="str">
        <f>'[1]TCE - ANEXO IV - Preencher'!H305</f>
        <v>B</v>
      </c>
      <c r="G296" s="5" t="str">
        <f>'[1]TCE - ANEXO IV - Preencher'!I305</f>
        <v>S</v>
      </c>
      <c r="H296" s="5" t="str">
        <f>'[1]TCE - ANEXO IV - Preencher'!J305</f>
        <v>000340067</v>
      </c>
      <c r="I296" s="6">
        <f>IF('[1]TCE - ANEXO IV - Preencher'!K305="","",'[1]TCE - ANEXO IV - Preencher'!K305)</f>
        <v>44368</v>
      </c>
      <c r="J296" s="5" t="str">
        <f>'[1]TCE - ANEXO IV - Preencher'!L305</f>
        <v>26210608778201000126550010003400671200546342</v>
      </c>
      <c r="K296" s="5" t="str">
        <f>IF(F296="B",LEFT('[1]TCE - ANEXO IV - Preencher'!M305,2),IF(F296="S",LEFT('[1]TCE - ANEXO IV - Preencher'!M305,7),IF('[1]TCE - ANEXO IV - Preencher'!H305="","")))</f>
        <v>26</v>
      </c>
      <c r="L296" s="7">
        <f>'[1]TCE - ANEXO IV - Preencher'!N305</f>
        <v>24516</v>
      </c>
    </row>
    <row r="297" spans="1:12" s="8" customFormat="1" ht="19.5" customHeight="1">
      <c r="A297" s="3">
        <f>IFERROR(VLOOKUP(B297,'[1]DADOS (OCULTAR)'!$P$3:$R$56,3,0),"")</f>
        <v>10988301000633</v>
      </c>
      <c r="B297" s="4" t="str">
        <f>'[1]TCE - ANEXO IV - Preencher'!C306</f>
        <v>HOSPITAL PELÓPIDAS SILVEIRA</v>
      </c>
      <c r="C297" s="4" t="str">
        <f>'[1]TCE - ANEXO IV - Preencher'!E306</f>
        <v>3.4 - Material Farmacológico</v>
      </c>
      <c r="D297" s="3">
        <f>'[1]TCE - ANEXO IV - Preencher'!F306</f>
        <v>11563145000117</v>
      </c>
      <c r="E297" s="5" t="str">
        <f>'[1]TCE - ANEXO IV - Preencher'!G306</f>
        <v>COMERCIAL MOSTAERT LTDA</v>
      </c>
      <c r="F297" s="5" t="str">
        <f>'[1]TCE - ANEXO IV - Preencher'!H306</f>
        <v>B</v>
      </c>
      <c r="G297" s="5" t="str">
        <f>'[1]TCE - ANEXO IV - Preencher'!I306</f>
        <v>S</v>
      </c>
      <c r="H297" s="5" t="str">
        <f>'[1]TCE - ANEXO IV - Preencher'!J306</f>
        <v>000097189</v>
      </c>
      <c r="I297" s="6">
        <f>IF('[1]TCE - ANEXO IV - Preencher'!K306="","",'[1]TCE - ANEXO IV - Preencher'!K306)</f>
        <v>44368</v>
      </c>
      <c r="J297" s="5" t="str">
        <f>'[1]TCE - ANEXO IV - Preencher'!L306</f>
        <v>26210611563145000117550010000971891001985408</v>
      </c>
      <c r="K297" s="5" t="str">
        <f>IF(F297="B",LEFT('[1]TCE - ANEXO IV - Preencher'!M306,2),IF(F297="S",LEFT('[1]TCE - ANEXO IV - Preencher'!M306,7),IF('[1]TCE - ANEXO IV - Preencher'!H306="","")))</f>
        <v>26</v>
      </c>
      <c r="L297" s="7">
        <f>'[1]TCE - ANEXO IV - Preencher'!N306</f>
        <v>340.2</v>
      </c>
    </row>
    <row r="298" spans="1:12" s="8" customFormat="1" ht="19.5" customHeight="1">
      <c r="A298" s="3">
        <f>IFERROR(VLOOKUP(B298,'[1]DADOS (OCULTAR)'!$P$3:$R$56,3,0),"")</f>
        <v>10988301000633</v>
      </c>
      <c r="B298" s="4" t="str">
        <f>'[1]TCE - ANEXO IV - Preencher'!C307</f>
        <v>HOSPITAL PELÓPIDAS SILVEIRA</v>
      </c>
      <c r="C298" s="4" t="str">
        <f>'[1]TCE - ANEXO IV - Preencher'!E307</f>
        <v>3.4 - Material Farmacológico</v>
      </c>
      <c r="D298" s="3">
        <f>'[1]TCE - ANEXO IV - Preencher'!F307</f>
        <v>8671559000155</v>
      </c>
      <c r="E298" s="5" t="str">
        <f>'[1]TCE - ANEXO IV - Preencher'!G307</f>
        <v>RECIFARMA COM DE PROD FARMACEUTICOS LTDA</v>
      </c>
      <c r="F298" s="5" t="str">
        <f>'[1]TCE - ANEXO IV - Preencher'!H307</f>
        <v>B</v>
      </c>
      <c r="G298" s="5" t="str">
        <f>'[1]TCE - ANEXO IV - Preencher'!I307</f>
        <v>S</v>
      </c>
      <c r="H298" s="5" t="str">
        <f>'[1]TCE - ANEXO IV - Preencher'!J307</f>
        <v>000001970</v>
      </c>
      <c r="I298" s="6">
        <f>IF('[1]TCE - ANEXO IV - Preencher'!K307="","",'[1]TCE - ANEXO IV - Preencher'!K307)</f>
        <v>44368</v>
      </c>
      <c r="J298" s="5" t="str">
        <f>'[1]TCE - ANEXO IV - Preencher'!L307</f>
        <v>26210608671559000155550010000019701100007915</v>
      </c>
      <c r="K298" s="5" t="str">
        <f>IF(F298="B",LEFT('[1]TCE - ANEXO IV - Preencher'!M307,2),IF(F298="S",LEFT('[1]TCE - ANEXO IV - Preencher'!M307,7),IF('[1]TCE - ANEXO IV - Preencher'!H307="","")))</f>
        <v>26</v>
      </c>
      <c r="L298" s="7">
        <f>'[1]TCE - ANEXO IV - Preencher'!N307</f>
        <v>2550</v>
      </c>
    </row>
    <row r="299" spans="1:12" s="8" customFormat="1" ht="19.5" customHeight="1">
      <c r="A299" s="3">
        <f>IFERROR(VLOOKUP(B299,'[1]DADOS (OCULTAR)'!$P$3:$R$56,3,0),"")</f>
        <v>10988301000633</v>
      </c>
      <c r="B299" s="4" t="str">
        <f>'[1]TCE - ANEXO IV - Preencher'!C308</f>
        <v>HOSPITAL PELÓPIDAS SILVEIRA</v>
      </c>
      <c r="C299" s="4" t="str">
        <f>'[1]TCE - ANEXO IV - Preencher'!E308</f>
        <v>3.4 - Material Farmacológico</v>
      </c>
      <c r="D299" s="3">
        <f>'[1]TCE - ANEXO IV - Preencher'!F308</f>
        <v>12420164000319</v>
      </c>
      <c r="E299" s="5" t="str">
        <f>'[1]TCE - ANEXO IV - Preencher'!G308</f>
        <v>CM HOSPITALAR S A</v>
      </c>
      <c r="F299" s="5" t="str">
        <f>'[1]TCE - ANEXO IV - Preencher'!H308</f>
        <v>B</v>
      </c>
      <c r="G299" s="5" t="str">
        <f>'[1]TCE - ANEXO IV - Preencher'!I308</f>
        <v>S</v>
      </c>
      <c r="H299" s="5" t="str">
        <f>'[1]TCE - ANEXO IV - Preencher'!J308</f>
        <v>002255514</v>
      </c>
      <c r="I299" s="6">
        <f>IF('[1]TCE - ANEXO IV - Preencher'!K308="","",'[1]TCE - ANEXO IV - Preencher'!K308)</f>
        <v>44368</v>
      </c>
      <c r="J299" s="5" t="str">
        <f>'[1]TCE - ANEXO IV - Preencher'!L308</f>
        <v>52210612420164000319550010022555141100155812</v>
      </c>
      <c r="K299" s="5" t="str">
        <f>IF(F299="B",LEFT('[1]TCE - ANEXO IV - Preencher'!M308,2),IF(F299="S",LEFT('[1]TCE - ANEXO IV - Preencher'!M308,7),IF('[1]TCE - ANEXO IV - Preencher'!H308="","")))</f>
        <v>52</v>
      </c>
      <c r="L299" s="7">
        <f>'[1]TCE - ANEXO IV - Preencher'!N308</f>
        <v>33196.199999999997</v>
      </c>
    </row>
    <row r="300" spans="1:12" s="8" customFormat="1" ht="19.5" customHeight="1">
      <c r="A300" s="3">
        <f>IFERROR(VLOOKUP(B300,'[1]DADOS (OCULTAR)'!$P$3:$R$56,3,0),"")</f>
        <v>10988301000633</v>
      </c>
      <c r="B300" s="4" t="str">
        <f>'[1]TCE - ANEXO IV - Preencher'!C309</f>
        <v>HOSPITAL PELÓPIDAS SILVEIRA</v>
      </c>
      <c r="C300" s="4" t="str">
        <f>'[1]TCE - ANEXO IV - Preencher'!E309</f>
        <v>3.4 - Material Farmacológico</v>
      </c>
      <c r="D300" s="3">
        <f>'[1]TCE - ANEXO IV - Preencher'!F309</f>
        <v>11563145000117</v>
      </c>
      <c r="E300" s="5" t="str">
        <f>'[1]TCE - ANEXO IV - Preencher'!G309</f>
        <v>COMERCIAL MOSTAERT LTDA</v>
      </c>
      <c r="F300" s="5" t="str">
        <f>'[1]TCE - ANEXO IV - Preencher'!H309</f>
        <v>B</v>
      </c>
      <c r="G300" s="5" t="str">
        <f>'[1]TCE - ANEXO IV - Preencher'!I309</f>
        <v>S</v>
      </c>
      <c r="H300" s="5" t="str">
        <f>'[1]TCE - ANEXO IV - Preencher'!J309</f>
        <v>000097362</v>
      </c>
      <c r="I300" s="6">
        <f>IF('[1]TCE - ANEXO IV - Preencher'!K309="","",'[1]TCE - ANEXO IV - Preencher'!K309)</f>
        <v>44369</v>
      </c>
      <c r="J300" s="5" t="str">
        <f>'[1]TCE - ANEXO IV - Preencher'!L309</f>
        <v>26210611563145000117550010000973621001990131</v>
      </c>
      <c r="K300" s="5" t="str">
        <f>IF(F300="B",LEFT('[1]TCE - ANEXO IV - Preencher'!M309,2),IF(F300="S",LEFT('[1]TCE - ANEXO IV - Preencher'!M309,7),IF('[1]TCE - ANEXO IV - Preencher'!H309="","")))</f>
        <v>26</v>
      </c>
      <c r="L300" s="7">
        <f>'[1]TCE - ANEXO IV - Preencher'!N309</f>
        <v>11260</v>
      </c>
    </row>
    <row r="301" spans="1:12" s="8" customFormat="1" ht="19.5" customHeight="1">
      <c r="A301" s="3">
        <f>IFERROR(VLOOKUP(B301,'[1]DADOS (OCULTAR)'!$P$3:$R$56,3,0),"")</f>
        <v>10988301000633</v>
      </c>
      <c r="B301" s="4" t="str">
        <f>'[1]TCE - ANEXO IV - Preencher'!C310</f>
        <v>HOSPITAL PELÓPIDAS SILVEIRA</v>
      </c>
      <c r="C301" s="4" t="str">
        <f>'[1]TCE - ANEXO IV - Preencher'!E310</f>
        <v>3.4 - Material Farmacológico</v>
      </c>
      <c r="D301" s="3">
        <f>'[1]TCE - ANEXO IV - Preencher'!F310</f>
        <v>12420164000904</v>
      </c>
      <c r="E301" s="5" t="str">
        <f>'[1]TCE - ANEXO IV - Preencher'!G310</f>
        <v>CM HOSPITALAR S A</v>
      </c>
      <c r="F301" s="5" t="str">
        <f>'[1]TCE - ANEXO IV - Preencher'!H310</f>
        <v>B</v>
      </c>
      <c r="G301" s="5" t="str">
        <f>'[1]TCE - ANEXO IV - Preencher'!I310</f>
        <v>S</v>
      </c>
      <c r="H301" s="5" t="str">
        <f>'[1]TCE - ANEXO IV - Preencher'!J310</f>
        <v>000508155</v>
      </c>
      <c r="I301" s="6">
        <f>IF('[1]TCE - ANEXO IV - Preencher'!K310="","",'[1]TCE - ANEXO IV - Preencher'!K310)</f>
        <v>44370</v>
      </c>
      <c r="J301" s="5" t="str">
        <f>'[1]TCE - ANEXO IV - Preencher'!L310</f>
        <v>53210612420164000904550010005081551100052171</v>
      </c>
      <c r="K301" s="5" t="str">
        <f>IF(F301="B",LEFT('[1]TCE - ANEXO IV - Preencher'!M310,2),IF(F301="S",LEFT('[1]TCE - ANEXO IV - Preencher'!M310,7),IF('[1]TCE - ANEXO IV - Preencher'!H310="","")))</f>
        <v>53</v>
      </c>
      <c r="L301" s="7">
        <f>'[1]TCE - ANEXO IV - Preencher'!N310</f>
        <v>281.27</v>
      </c>
    </row>
    <row r="302" spans="1:12" s="8" customFormat="1" ht="19.5" customHeight="1">
      <c r="A302" s="3">
        <f>IFERROR(VLOOKUP(B302,'[1]DADOS (OCULTAR)'!$P$3:$R$56,3,0),"")</f>
        <v>10988301000633</v>
      </c>
      <c r="B302" s="4" t="str">
        <f>'[1]TCE - ANEXO IV - Preencher'!C311</f>
        <v>HOSPITAL PELÓPIDAS SILVEIRA</v>
      </c>
      <c r="C302" s="4" t="str">
        <f>'[1]TCE - ANEXO IV - Preencher'!E311</f>
        <v>3.4 - Material Farmacológico</v>
      </c>
      <c r="D302" s="3">
        <f>'[1]TCE - ANEXO IV - Preencher'!F311</f>
        <v>11563145000117</v>
      </c>
      <c r="E302" s="5" t="str">
        <f>'[1]TCE - ANEXO IV - Preencher'!G311</f>
        <v>COMERCIAL MOSTAERT LTDA</v>
      </c>
      <c r="F302" s="5" t="str">
        <f>'[1]TCE - ANEXO IV - Preencher'!H311</f>
        <v>B</v>
      </c>
      <c r="G302" s="5" t="str">
        <f>'[1]TCE - ANEXO IV - Preencher'!I311</f>
        <v>S</v>
      </c>
      <c r="H302" s="5" t="str">
        <f>'[1]TCE - ANEXO IV - Preencher'!J311</f>
        <v>000097481</v>
      </c>
      <c r="I302" s="6">
        <f>IF('[1]TCE - ANEXO IV - Preencher'!K311="","",'[1]TCE - ANEXO IV - Preencher'!K311)</f>
        <v>44372</v>
      </c>
      <c r="J302" s="5" t="str">
        <f>'[1]TCE - ANEXO IV - Preencher'!L311</f>
        <v>26210611563145000117550010000974811001993042</v>
      </c>
      <c r="K302" s="5" t="str">
        <f>IF(F302="B",LEFT('[1]TCE - ANEXO IV - Preencher'!M311,2),IF(F302="S",LEFT('[1]TCE - ANEXO IV - Preencher'!M311,7),IF('[1]TCE - ANEXO IV - Preencher'!H311="","")))</f>
        <v>26</v>
      </c>
      <c r="L302" s="7">
        <f>'[1]TCE - ANEXO IV - Preencher'!N311</f>
        <v>4334.9799999999996</v>
      </c>
    </row>
    <row r="303" spans="1:12" s="8" customFormat="1" ht="19.5" customHeight="1">
      <c r="A303" s="3">
        <f>IFERROR(VLOOKUP(B303,'[1]DADOS (OCULTAR)'!$P$3:$R$56,3,0),"")</f>
        <v>10988301000633</v>
      </c>
      <c r="B303" s="4" t="str">
        <f>'[1]TCE - ANEXO IV - Preencher'!C312</f>
        <v>HOSPITAL PELÓPIDAS SILVEIRA</v>
      </c>
      <c r="C303" s="4" t="str">
        <f>'[1]TCE - ANEXO IV - Preencher'!E312</f>
        <v>3.4 - Material Farmacológico</v>
      </c>
      <c r="D303" s="3">
        <f>'[1]TCE - ANEXO IV - Preencher'!F312</f>
        <v>11563145000117</v>
      </c>
      <c r="E303" s="5" t="str">
        <f>'[1]TCE - ANEXO IV - Preencher'!G312</f>
        <v>COMERCIAL MOSTAERT LTDA</v>
      </c>
      <c r="F303" s="5" t="str">
        <f>'[1]TCE - ANEXO IV - Preencher'!H312</f>
        <v>B</v>
      </c>
      <c r="G303" s="5" t="str">
        <f>'[1]TCE - ANEXO IV - Preencher'!I312</f>
        <v>S</v>
      </c>
      <c r="H303" s="5" t="str">
        <f>'[1]TCE - ANEXO IV - Preencher'!J312</f>
        <v>000097513</v>
      </c>
      <c r="I303" s="6">
        <f>IF('[1]TCE - ANEXO IV - Preencher'!K312="","",'[1]TCE - ANEXO IV - Preencher'!K312)</f>
        <v>44372</v>
      </c>
      <c r="J303" s="5" t="str">
        <f>'[1]TCE - ANEXO IV - Preencher'!L312</f>
        <v>26210611563145000117550010000975131001993900</v>
      </c>
      <c r="K303" s="5" t="str">
        <f>IF(F303="B",LEFT('[1]TCE - ANEXO IV - Preencher'!M312,2),IF(F303="S",LEFT('[1]TCE - ANEXO IV - Preencher'!M312,7),IF('[1]TCE - ANEXO IV - Preencher'!H312="","")))</f>
        <v>26</v>
      </c>
      <c r="L303" s="7">
        <f>'[1]TCE - ANEXO IV - Preencher'!N312</f>
        <v>33000</v>
      </c>
    </row>
    <row r="304" spans="1:12" s="8" customFormat="1" ht="19.5" customHeight="1">
      <c r="A304" s="3">
        <f>IFERROR(VLOOKUP(B304,'[1]DADOS (OCULTAR)'!$P$3:$R$56,3,0),"")</f>
        <v>10988301000633</v>
      </c>
      <c r="B304" s="4" t="str">
        <f>'[1]TCE - ANEXO IV - Preencher'!C313</f>
        <v>HOSPITAL PELÓPIDAS SILVEIRA</v>
      </c>
      <c r="C304" s="4" t="str">
        <f>'[1]TCE - ANEXO IV - Preencher'!E313</f>
        <v>3.4 - Material Farmacológico</v>
      </c>
      <c r="D304" s="3">
        <f>'[1]TCE - ANEXO IV - Preencher'!F313</f>
        <v>21381761000100</v>
      </c>
      <c r="E304" s="5" t="str">
        <f>'[1]TCE - ANEXO IV - Preencher'!G313</f>
        <v>SIX DISTRIBUIDORA HOSPITALAR EPP</v>
      </c>
      <c r="F304" s="5" t="str">
        <f>'[1]TCE - ANEXO IV - Preencher'!H313</f>
        <v>B</v>
      </c>
      <c r="G304" s="5" t="str">
        <f>'[1]TCE - ANEXO IV - Preencher'!I313</f>
        <v>S</v>
      </c>
      <c r="H304" s="5" t="str">
        <f>'[1]TCE - ANEXO IV - Preencher'!J313</f>
        <v>000040826</v>
      </c>
      <c r="I304" s="6">
        <f>IF('[1]TCE - ANEXO IV - Preencher'!K313="","",'[1]TCE - ANEXO IV - Preencher'!K313)</f>
        <v>44372</v>
      </c>
      <c r="J304" s="5" t="str">
        <f>'[1]TCE - ANEXO IV - Preencher'!L313</f>
        <v>26210621381761000100550010000408261465440867</v>
      </c>
      <c r="K304" s="5" t="str">
        <f>IF(F304="B",LEFT('[1]TCE - ANEXO IV - Preencher'!M313,2),IF(F304="S",LEFT('[1]TCE - ANEXO IV - Preencher'!M313,7),IF('[1]TCE - ANEXO IV - Preencher'!H313="","")))</f>
        <v>26</v>
      </c>
      <c r="L304" s="7">
        <f>'[1]TCE - ANEXO IV - Preencher'!N313</f>
        <v>2793</v>
      </c>
    </row>
    <row r="305" spans="1:12" s="8" customFormat="1" ht="19.5" customHeight="1">
      <c r="A305" s="3">
        <f>IFERROR(VLOOKUP(B305,'[1]DADOS (OCULTAR)'!$P$3:$R$56,3,0),"")</f>
        <v>10988301000633</v>
      </c>
      <c r="B305" s="4" t="str">
        <f>'[1]TCE - ANEXO IV - Preencher'!C314</f>
        <v>HOSPITAL PELÓPIDAS SILVEIRA</v>
      </c>
      <c r="C305" s="4" t="str">
        <f>'[1]TCE - ANEXO IV - Preencher'!E314</f>
        <v>3.4 - Material Farmacológico</v>
      </c>
      <c r="D305" s="3">
        <f>'[1]TCE - ANEXO IV - Preencher'!F314</f>
        <v>10854165000346</v>
      </c>
      <c r="E305" s="5" t="str">
        <f>'[1]TCE - ANEXO IV - Preencher'!G314</f>
        <v>F F DISTRIBUIRODA PRODUTOS FARMACEUTICOS</v>
      </c>
      <c r="F305" s="5" t="str">
        <f>'[1]TCE - ANEXO IV - Preencher'!H314</f>
        <v>B</v>
      </c>
      <c r="G305" s="5" t="str">
        <f>'[1]TCE - ANEXO IV - Preencher'!I314</f>
        <v>S</v>
      </c>
      <c r="H305" s="5" t="str">
        <f>'[1]TCE - ANEXO IV - Preencher'!J314</f>
        <v>100519</v>
      </c>
      <c r="I305" s="6">
        <f>IF('[1]TCE - ANEXO IV - Preencher'!K314="","",'[1]TCE - ANEXO IV - Preencher'!K314)</f>
        <v>44372</v>
      </c>
      <c r="J305" s="5" t="str">
        <f>'[1]TCE - ANEXO IV - Preencher'!L314</f>
        <v>23210610854165000346550010001005191499469630</v>
      </c>
      <c r="K305" s="5" t="str">
        <f>IF(F305="B",LEFT('[1]TCE - ANEXO IV - Preencher'!M314,2),IF(F305="S",LEFT('[1]TCE - ANEXO IV - Preencher'!M314,7),IF('[1]TCE - ANEXO IV - Preencher'!H314="","")))</f>
        <v>23</v>
      </c>
      <c r="L305" s="7">
        <f>'[1]TCE - ANEXO IV - Preencher'!N314</f>
        <v>2880</v>
      </c>
    </row>
    <row r="306" spans="1:12" s="8" customFormat="1" ht="19.5" customHeight="1">
      <c r="A306" s="3">
        <f>IFERROR(VLOOKUP(B306,'[1]DADOS (OCULTAR)'!$P$3:$R$56,3,0),"")</f>
        <v>10988301000633</v>
      </c>
      <c r="B306" s="4" t="str">
        <f>'[1]TCE - ANEXO IV - Preencher'!C315</f>
        <v>HOSPITAL PELÓPIDAS SILVEIRA</v>
      </c>
      <c r="C306" s="4" t="str">
        <f>'[1]TCE - ANEXO IV - Preencher'!E315</f>
        <v>3.4 - Material Farmacológico</v>
      </c>
      <c r="D306" s="3">
        <f>'[1]TCE - ANEXO IV - Preencher'!F315</f>
        <v>6106005000180</v>
      </c>
      <c r="E306" s="5" t="str">
        <f>'[1]TCE - ANEXO IV - Preencher'!G315</f>
        <v>STOCK MED PRODUTOS MEDICO HOSPITALARES</v>
      </c>
      <c r="F306" s="5" t="str">
        <f>'[1]TCE - ANEXO IV - Preencher'!H315</f>
        <v>B</v>
      </c>
      <c r="G306" s="5" t="str">
        <f>'[1]TCE - ANEXO IV - Preencher'!I315</f>
        <v>S</v>
      </c>
      <c r="H306" s="5" t="str">
        <f>'[1]TCE - ANEXO IV - Preencher'!J315</f>
        <v>121486</v>
      </c>
      <c r="I306" s="6">
        <f>IF('[1]TCE - ANEXO IV - Preencher'!K315="","",'[1]TCE - ANEXO IV - Preencher'!K315)</f>
        <v>44372</v>
      </c>
      <c r="J306" s="5" t="str">
        <f>'[1]TCE - ANEXO IV - Preencher'!L315</f>
        <v>43210606106005000180550010001214861005386253</v>
      </c>
      <c r="K306" s="5" t="str">
        <f>IF(F306="B",LEFT('[1]TCE - ANEXO IV - Preencher'!M315,2),IF(F306="S",LEFT('[1]TCE - ANEXO IV - Preencher'!M315,7),IF('[1]TCE - ANEXO IV - Preencher'!H315="","")))</f>
        <v>43</v>
      </c>
      <c r="L306" s="7">
        <f>'[1]TCE - ANEXO IV - Preencher'!N315</f>
        <v>21250</v>
      </c>
    </row>
    <row r="307" spans="1:12" s="8" customFormat="1" ht="19.5" customHeight="1">
      <c r="A307" s="3">
        <f>IFERROR(VLOOKUP(B307,'[1]DADOS (OCULTAR)'!$P$3:$R$56,3,0),"")</f>
        <v>10988301000633</v>
      </c>
      <c r="B307" s="4" t="str">
        <f>'[1]TCE - ANEXO IV - Preencher'!C316</f>
        <v>HOSPITAL PELÓPIDAS SILVEIRA</v>
      </c>
      <c r="C307" s="4" t="str">
        <f>'[1]TCE - ANEXO IV - Preencher'!E316</f>
        <v>3.4 - Material Farmacológico</v>
      </c>
      <c r="D307" s="3">
        <f>'[1]TCE - ANEXO IV - Preencher'!F316</f>
        <v>12882932000194</v>
      </c>
      <c r="E307" s="5" t="str">
        <f>'[1]TCE - ANEXO IV - Preencher'!G316</f>
        <v>EXOMED</v>
      </c>
      <c r="F307" s="5" t="str">
        <f>'[1]TCE - ANEXO IV - Preencher'!H316</f>
        <v>B</v>
      </c>
      <c r="G307" s="5" t="str">
        <f>'[1]TCE - ANEXO IV - Preencher'!I316</f>
        <v>S</v>
      </c>
      <c r="H307" s="5" t="str">
        <f>'[1]TCE - ANEXO IV - Preencher'!J316</f>
        <v>151976</v>
      </c>
      <c r="I307" s="6">
        <f>IF('[1]TCE - ANEXO IV - Preencher'!K316="","",'[1]TCE - ANEXO IV - Preencher'!K316)</f>
        <v>44375</v>
      </c>
      <c r="J307" s="5" t="str">
        <f>'[1]TCE - ANEXO IV - Preencher'!L316</f>
        <v>26210612882932000194550010001519761254688167</v>
      </c>
      <c r="K307" s="5" t="str">
        <f>IF(F307="B",LEFT('[1]TCE - ANEXO IV - Preencher'!M316,2),IF(F307="S",LEFT('[1]TCE - ANEXO IV - Preencher'!M316,7),IF('[1]TCE - ANEXO IV - Preencher'!H316="","")))</f>
        <v>26</v>
      </c>
      <c r="L307" s="7">
        <f>'[1]TCE - ANEXO IV - Preencher'!N316</f>
        <v>2130.36</v>
      </c>
    </row>
    <row r="308" spans="1:12" s="8" customFormat="1" ht="19.5" customHeight="1">
      <c r="A308" s="3">
        <f>IFERROR(VLOOKUP(B308,'[1]DADOS (OCULTAR)'!$P$3:$R$56,3,0),"")</f>
        <v>10988301000633</v>
      </c>
      <c r="B308" s="4" t="str">
        <f>'[1]TCE - ANEXO IV - Preencher'!C317</f>
        <v>HOSPITAL PELÓPIDAS SILVEIRA</v>
      </c>
      <c r="C308" s="4" t="str">
        <f>'[1]TCE - ANEXO IV - Preencher'!E317</f>
        <v>3.4 - Material Farmacológico</v>
      </c>
      <c r="D308" s="3">
        <f>'[1]TCE - ANEXO IV - Preencher'!F317</f>
        <v>60665981000975</v>
      </c>
      <c r="E308" s="5" t="str">
        <f>'[1]TCE - ANEXO IV - Preencher'!G317</f>
        <v>UNIAO QUIMICA FARMACEUTICA NACIONAL S/A</v>
      </c>
      <c r="F308" s="5" t="str">
        <f>'[1]TCE - ANEXO IV - Preencher'!H317</f>
        <v>B</v>
      </c>
      <c r="G308" s="5" t="str">
        <f>'[1]TCE - ANEXO IV - Preencher'!I317</f>
        <v>S</v>
      </c>
      <c r="H308" s="5" t="str">
        <f>'[1]TCE - ANEXO IV - Preencher'!J317</f>
        <v>514853</v>
      </c>
      <c r="I308" s="6">
        <f>IF('[1]TCE - ANEXO IV - Preencher'!K317="","",'[1]TCE - ANEXO IV - Preencher'!K317)</f>
        <v>44375</v>
      </c>
      <c r="J308" s="5" t="str">
        <f>'[1]TCE - ANEXO IV - Preencher'!L317</f>
        <v>31210660665981000975550010005148531595400000</v>
      </c>
      <c r="K308" s="5" t="str">
        <f>IF(F308="B",LEFT('[1]TCE - ANEXO IV - Preencher'!M317,2),IF(F308="S",LEFT('[1]TCE - ANEXO IV - Preencher'!M317,7),IF('[1]TCE - ANEXO IV - Preencher'!H317="","")))</f>
        <v>31</v>
      </c>
      <c r="L308" s="7">
        <f>'[1]TCE - ANEXO IV - Preencher'!N317</f>
        <v>4800</v>
      </c>
    </row>
    <row r="309" spans="1:12" s="8" customFormat="1" ht="19.5" customHeight="1">
      <c r="A309" s="3">
        <f>IFERROR(VLOOKUP(B309,'[1]DADOS (OCULTAR)'!$P$3:$R$56,3,0),"")</f>
        <v>10988301000633</v>
      </c>
      <c r="B309" s="4" t="str">
        <f>'[1]TCE - ANEXO IV - Preencher'!C318</f>
        <v>HOSPITAL PELÓPIDAS SILVEIRA</v>
      </c>
      <c r="C309" s="4" t="str">
        <f>'[1]TCE - ANEXO IV - Preencher'!E318</f>
        <v>3.4 - Material Farmacológico</v>
      </c>
      <c r="D309" s="3">
        <f>'[1]TCE - ANEXO IV - Preencher'!F318</f>
        <v>21596736000144</v>
      </c>
      <c r="E309" s="5" t="str">
        <f>'[1]TCE - ANEXO IV - Preencher'!G318</f>
        <v xml:space="preserve">ULTRAMEGA DISTRIBUIDORA HOSPITALAR LTDA </v>
      </c>
      <c r="F309" s="5" t="str">
        <f>'[1]TCE - ANEXO IV - Preencher'!H318</f>
        <v>B</v>
      </c>
      <c r="G309" s="5" t="str">
        <f>'[1]TCE - ANEXO IV - Preencher'!I318</f>
        <v>S</v>
      </c>
      <c r="H309" s="5" t="str">
        <f>'[1]TCE - ANEXO IV - Preencher'!J318</f>
        <v>00129896</v>
      </c>
      <c r="I309" s="6">
        <f>IF('[1]TCE - ANEXO IV - Preencher'!K318="","",'[1]TCE - ANEXO IV - Preencher'!K318)</f>
        <v>44375</v>
      </c>
      <c r="J309" s="5" t="str">
        <f>'[1]TCE - ANEXO IV - Preencher'!L318</f>
        <v>26210621596736000144550010001298961001333053</v>
      </c>
      <c r="K309" s="5" t="str">
        <f>IF(F309="B",LEFT('[1]TCE - ANEXO IV - Preencher'!M318,2),IF(F309="S",LEFT('[1]TCE - ANEXO IV - Preencher'!M318,7),IF('[1]TCE - ANEXO IV - Preencher'!H318="","")))</f>
        <v>26</v>
      </c>
      <c r="L309" s="7">
        <f>'[1]TCE - ANEXO IV - Preencher'!N318</f>
        <v>506.6</v>
      </c>
    </row>
    <row r="310" spans="1:12" s="8" customFormat="1" ht="19.5" customHeight="1">
      <c r="A310" s="3">
        <f>IFERROR(VLOOKUP(B310,'[1]DADOS (OCULTAR)'!$P$3:$R$56,3,0),"")</f>
        <v>10988301000633</v>
      </c>
      <c r="B310" s="4" t="str">
        <f>'[1]TCE - ANEXO IV - Preencher'!C319</f>
        <v>HOSPITAL PELÓPIDAS SILVEIRA</v>
      </c>
      <c r="C310" s="4" t="str">
        <f>'[1]TCE - ANEXO IV - Preencher'!E319</f>
        <v>3.4 - Material Farmacológico</v>
      </c>
      <c r="D310" s="3">
        <f>'[1]TCE - ANEXO IV - Preencher'!F319</f>
        <v>12420164001048</v>
      </c>
      <c r="E310" s="5" t="str">
        <f>'[1]TCE - ANEXO IV - Preencher'!G319</f>
        <v>CM HOSPITALAR S A</v>
      </c>
      <c r="F310" s="5" t="str">
        <f>'[1]TCE - ANEXO IV - Preencher'!H319</f>
        <v>B</v>
      </c>
      <c r="G310" s="5" t="str">
        <f>'[1]TCE - ANEXO IV - Preencher'!I319</f>
        <v>S</v>
      </c>
      <c r="H310" s="5" t="str">
        <f>'[1]TCE - ANEXO IV - Preencher'!J319</f>
        <v>000099473</v>
      </c>
      <c r="I310" s="6">
        <f>IF('[1]TCE - ANEXO IV - Preencher'!K319="","",'[1]TCE - ANEXO IV - Preencher'!K319)</f>
        <v>44375</v>
      </c>
      <c r="J310" s="5" t="str">
        <f>'[1]TCE - ANEXO IV - Preencher'!L319</f>
        <v>26210612420164001048550010000994731100257042</v>
      </c>
      <c r="K310" s="5" t="str">
        <f>IF(F310="B",LEFT('[1]TCE - ANEXO IV - Preencher'!M319,2),IF(F310="S",LEFT('[1]TCE - ANEXO IV - Preencher'!M319,7),IF('[1]TCE - ANEXO IV - Preencher'!H319="","")))</f>
        <v>26</v>
      </c>
      <c r="L310" s="7">
        <f>'[1]TCE - ANEXO IV - Preencher'!N319</f>
        <v>28431</v>
      </c>
    </row>
    <row r="311" spans="1:12" s="8" customFormat="1" ht="19.5" customHeight="1">
      <c r="A311" s="3">
        <f>IFERROR(VLOOKUP(B311,'[1]DADOS (OCULTAR)'!$P$3:$R$56,3,0),"")</f>
        <v>10988301000633</v>
      </c>
      <c r="B311" s="4" t="str">
        <f>'[1]TCE - ANEXO IV - Preencher'!C320</f>
        <v>HOSPITAL PELÓPIDAS SILVEIRA</v>
      </c>
      <c r="C311" s="4" t="str">
        <f>'[1]TCE - ANEXO IV - Preencher'!E320</f>
        <v>3.4 - Material Farmacológico</v>
      </c>
      <c r="D311" s="3">
        <f>'[1]TCE - ANEXO IV - Preencher'!F320</f>
        <v>12420164001048</v>
      </c>
      <c r="E311" s="5" t="str">
        <f>'[1]TCE - ANEXO IV - Preencher'!G320</f>
        <v>CM HOSPITALAR S A</v>
      </c>
      <c r="F311" s="5" t="str">
        <f>'[1]TCE - ANEXO IV - Preencher'!H320</f>
        <v>B</v>
      </c>
      <c r="G311" s="5" t="str">
        <f>'[1]TCE - ANEXO IV - Preencher'!I320</f>
        <v>S</v>
      </c>
      <c r="H311" s="5" t="str">
        <f>'[1]TCE - ANEXO IV - Preencher'!J320</f>
        <v>000099468</v>
      </c>
      <c r="I311" s="6">
        <f>IF('[1]TCE - ANEXO IV - Preencher'!K320="","",'[1]TCE - ANEXO IV - Preencher'!K320)</f>
        <v>44375</v>
      </c>
      <c r="J311" s="5" t="str">
        <f>'[1]TCE - ANEXO IV - Preencher'!L320</f>
        <v>26210612420164001048550010000994681100224594</v>
      </c>
      <c r="K311" s="5" t="str">
        <f>IF(F311="B",LEFT('[1]TCE - ANEXO IV - Preencher'!M320,2),IF(F311="S",LEFT('[1]TCE - ANEXO IV - Preencher'!M320,7),IF('[1]TCE - ANEXO IV - Preencher'!H320="","")))</f>
        <v>26</v>
      </c>
      <c r="L311" s="7">
        <f>'[1]TCE - ANEXO IV - Preencher'!N320</f>
        <v>3503.8</v>
      </c>
    </row>
    <row r="312" spans="1:12" s="8" customFormat="1" ht="19.5" customHeight="1">
      <c r="A312" s="3">
        <f>IFERROR(VLOOKUP(B312,'[1]DADOS (OCULTAR)'!$P$3:$R$56,3,0),"")</f>
        <v>10988301000633</v>
      </c>
      <c r="B312" s="4" t="str">
        <f>'[1]TCE - ANEXO IV - Preencher'!C321</f>
        <v>HOSPITAL PELÓPIDAS SILVEIRA</v>
      </c>
      <c r="C312" s="4" t="str">
        <f>'[1]TCE - ANEXO IV - Preencher'!E321</f>
        <v>3.4 - Material Farmacológico</v>
      </c>
      <c r="D312" s="3">
        <f>'[1]TCE - ANEXO IV - Preencher'!F321</f>
        <v>12420164001048</v>
      </c>
      <c r="E312" s="5" t="str">
        <f>'[1]TCE - ANEXO IV - Preencher'!G321</f>
        <v>CM HOSPITALAR S A</v>
      </c>
      <c r="F312" s="5" t="str">
        <f>'[1]TCE - ANEXO IV - Preencher'!H321</f>
        <v>B</v>
      </c>
      <c r="G312" s="5" t="str">
        <f>'[1]TCE - ANEXO IV - Preencher'!I321</f>
        <v>S</v>
      </c>
      <c r="H312" s="5" t="str">
        <f>'[1]TCE - ANEXO IV - Preencher'!J321</f>
        <v>000099467</v>
      </c>
      <c r="I312" s="6">
        <f>IF('[1]TCE - ANEXO IV - Preencher'!K321="","",'[1]TCE - ANEXO IV - Preencher'!K321)</f>
        <v>44375</v>
      </c>
      <c r="J312" s="5" t="str">
        <f>'[1]TCE - ANEXO IV - Preencher'!L321</f>
        <v>26210612420164001048550010000994671100316483</v>
      </c>
      <c r="K312" s="5" t="str">
        <f>IF(F312="B",LEFT('[1]TCE - ANEXO IV - Preencher'!M321,2),IF(F312="S",LEFT('[1]TCE - ANEXO IV - Preencher'!M321,7),IF('[1]TCE - ANEXO IV - Preencher'!H321="","")))</f>
        <v>26</v>
      </c>
      <c r="L312" s="7">
        <f>'[1]TCE - ANEXO IV - Preencher'!N321</f>
        <v>2760</v>
      </c>
    </row>
    <row r="313" spans="1:12" s="8" customFormat="1" ht="19.5" customHeight="1">
      <c r="A313" s="3">
        <f>IFERROR(VLOOKUP(B313,'[1]DADOS (OCULTAR)'!$P$3:$R$56,3,0),"")</f>
        <v>10988301000633</v>
      </c>
      <c r="B313" s="4" t="str">
        <f>'[1]TCE - ANEXO IV - Preencher'!C322</f>
        <v>HOSPITAL PELÓPIDAS SILVEIRA</v>
      </c>
      <c r="C313" s="4" t="str">
        <f>'[1]TCE - ANEXO IV - Preencher'!E322</f>
        <v>3.4 - Material Farmacológico</v>
      </c>
      <c r="D313" s="3">
        <f>'[1]TCE - ANEXO IV - Preencher'!F322</f>
        <v>12420164000319</v>
      </c>
      <c r="E313" s="5" t="str">
        <f>'[1]TCE - ANEXO IV - Preencher'!G322</f>
        <v>CM HOSPITALAR S A</v>
      </c>
      <c r="F313" s="5" t="str">
        <f>'[1]TCE - ANEXO IV - Preencher'!H322</f>
        <v>B</v>
      </c>
      <c r="G313" s="5" t="str">
        <f>'[1]TCE - ANEXO IV - Preencher'!I322</f>
        <v>S</v>
      </c>
      <c r="H313" s="5" t="str">
        <f>'[1]TCE - ANEXO IV - Preencher'!J322</f>
        <v>002257642</v>
      </c>
      <c r="I313" s="6">
        <f>IF('[1]TCE - ANEXO IV - Preencher'!K322="","",'[1]TCE - ANEXO IV - Preencher'!K322)</f>
        <v>44375</v>
      </c>
      <c r="J313" s="5" t="str">
        <f>'[1]TCE - ANEXO IV - Preencher'!L322</f>
        <v>52210612420164000319550010022576421100083730</v>
      </c>
      <c r="K313" s="5" t="str">
        <f>IF(F313="B",LEFT('[1]TCE - ANEXO IV - Preencher'!M322,2),IF(F313="S",LEFT('[1]TCE - ANEXO IV - Preencher'!M322,7),IF('[1]TCE - ANEXO IV - Preencher'!H322="","")))</f>
        <v>52</v>
      </c>
      <c r="L313" s="7">
        <f>'[1]TCE - ANEXO IV - Preencher'!N322</f>
        <v>45989.279999999999</v>
      </c>
    </row>
    <row r="314" spans="1:12" s="8" customFormat="1" ht="19.5" customHeight="1">
      <c r="A314" s="3">
        <f>IFERROR(VLOOKUP(B314,'[1]DADOS (OCULTAR)'!$P$3:$R$56,3,0),"")</f>
        <v>10988301000633</v>
      </c>
      <c r="B314" s="4" t="str">
        <f>'[1]TCE - ANEXO IV - Preencher'!C323</f>
        <v>HOSPITAL PELÓPIDAS SILVEIRA</v>
      </c>
      <c r="C314" s="4" t="str">
        <f>'[1]TCE - ANEXO IV - Preencher'!E323</f>
        <v>3.4 - Material Farmacológico</v>
      </c>
      <c r="D314" s="3">
        <f>'[1]TCE - ANEXO IV - Preencher'!F323</f>
        <v>7160019000144</v>
      </c>
      <c r="E314" s="5" t="str">
        <f>'[1]TCE - ANEXO IV - Preencher'!G323</f>
        <v>VITALE COMERCIO LTDA EPP</v>
      </c>
      <c r="F314" s="5" t="str">
        <f>'[1]TCE - ANEXO IV - Preencher'!H323</f>
        <v>B</v>
      </c>
      <c r="G314" s="5" t="str">
        <f>'[1]TCE - ANEXO IV - Preencher'!I323</f>
        <v>S</v>
      </c>
      <c r="H314" s="5" t="str">
        <f>'[1]TCE - ANEXO IV - Preencher'!J323</f>
        <v>55397</v>
      </c>
      <c r="I314" s="6">
        <f>IF('[1]TCE - ANEXO IV - Preencher'!K323="","",'[1]TCE - ANEXO IV - Preencher'!K323)</f>
        <v>44376</v>
      </c>
      <c r="J314" s="5" t="str">
        <f>'[1]TCE - ANEXO IV - Preencher'!L323</f>
        <v>26210607160019000144550010000553971748234992</v>
      </c>
      <c r="K314" s="5" t="str">
        <f>IF(F314="B",LEFT('[1]TCE - ANEXO IV - Preencher'!M323,2),IF(F314="S",LEFT('[1]TCE - ANEXO IV - Preencher'!M323,7),IF('[1]TCE - ANEXO IV - Preencher'!H323="","")))</f>
        <v>26</v>
      </c>
      <c r="L314" s="7">
        <f>'[1]TCE - ANEXO IV - Preencher'!N323</f>
        <v>804.4</v>
      </c>
    </row>
    <row r="315" spans="1:12" s="8" customFormat="1" ht="19.5" customHeight="1">
      <c r="A315" s="3">
        <f>IFERROR(VLOOKUP(B315,'[1]DADOS (OCULTAR)'!$P$3:$R$56,3,0),"")</f>
        <v>10988301000633</v>
      </c>
      <c r="B315" s="4" t="str">
        <f>'[1]TCE - ANEXO IV - Preencher'!C324</f>
        <v>HOSPITAL PELÓPIDAS SILVEIRA</v>
      </c>
      <c r="C315" s="4" t="str">
        <f>'[1]TCE - ANEXO IV - Preencher'!E324</f>
        <v>3.4 - Material Farmacológico</v>
      </c>
      <c r="D315" s="3">
        <f>'[1]TCE - ANEXO IV - Preencher'!F324</f>
        <v>8674752000140</v>
      </c>
      <c r="E315" s="5" t="str">
        <f>'[1]TCE - ANEXO IV - Preencher'!G324</f>
        <v>CIRURGICA MONTEBELLO LTDA</v>
      </c>
      <c r="F315" s="5" t="str">
        <f>'[1]TCE - ANEXO IV - Preencher'!H324</f>
        <v>B</v>
      </c>
      <c r="G315" s="5" t="str">
        <f>'[1]TCE - ANEXO IV - Preencher'!I324</f>
        <v>S</v>
      </c>
      <c r="H315" s="5" t="str">
        <f>'[1]TCE - ANEXO IV - Preencher'!J324</f>
        <v>000106615</v>
      </c>
      <c r="I315" s="6">
        <f>IF('[1]TCE - ANEXO IV - Preencher'!K324="","",'[1]TCE - ANEXO IV - Preencher'!K324)</f>
        <v>44376</v>
      </c>
      <c r="J315" s="5" t="str">
        <f>'[1]TCE - ANEXO IV - Preencher'!L324</f>
        <v>26210608674752000140550010001066151026913809</v>
      </c>
      <c r="K315" s="5" t="str">
        <f>IF(F315="B",LEFT('[1]TCE - ANEXO IV - Preencher'!M324,2),IF(F315="S",LEFT('[1]TCE - ANEXO IV - Preencher'!M324,7),IF('[1]TCE - ANEXO IV - Preencher'!H324="","")))</f>
        <v>26</v>
      </c>
      <c r="L315" s="7">
        <f>'[1]TCE - ANEXO IV - Preencher'!N324</f>
        <v>4436.8599999999997</v>
      </c>
    </row>
    <row r="316" spans="1:12" s="8" customFormat="1" ht="19.5" customHeight="1">
      <c r="A316" s="3">
        <f>IFERROR(VLOOKUP(B316,'[1]DADOS (OCULTAR)'!$P$3:$R$56,3,0),"")</f>
        <v>10988301000633</v>
      </c>
      <c r="B316" s="4" t="str">
        <f>'[1]TCE - ANEXO IV - Preencher'!C325</f>
        <v>HOSPITAL PELÓPIDAS SILVEIRA</v>
      </c>
      <c r="C316" s="4" t="str">
        <f>'[1]TCE - ANEXO IV - Preencher'!E325</f>
        <v>3.4 - Material Farmacológico</v>
      </c>
      <c r="D316" s="3">
        <f>'[1]TCE - ANEXO IV - Preencher'!F325</f>
        <v>11563145000117</v>
      </c>
      <c r="E316" s="5" t="str">
        <f>'[1]TCE - ANEXO IV - Preencher'!G325</f>
        <v>COMERCIAL MOSTAERT LTDA</v>
      </c>
      <c r="F316" s="5" t="str">
        <f>'[1]TCE - ANEXO IV - Preencher'!H325</f>
        <v>B</v>
      </c>
      <c r="G316" s="5" t="str">
        <f>'[1]TCE - ANEXO IV - Preencher'!I325</f>
        <v>S</v>
      </c>
      <c r="H316" s="5" t="str">
        <f>'[1]TCE - ANEXO IV - Preencher'!J325</f>
        <v>000097797</v>
      </c>
      <c r="I316" s="6">
        <f>IF('[1]TCE - ANEXO IV - Preencher'!K325="","",'[1]TCE - ANEXO IV - Preencher'!K325)</f>
        <v>44377</v>
      </c>
      <c r="J316" s="5" t="str">
        <f>'[1]TCE - ANEXO IV - Preencher'!L325</f>
        <v>26210611563145000117550010000977971002000744</v>
      </c>
      <c r="K316" s="5" t="str">
        <f>IF(F316="B",LEFT('[1]TCE - ANEXO IV - Preencher'!M325,2),IF(F316="S",LEFT('[1]TCE - ANEXO IV - Preencher'!M325,7),IF('[1]TCE - ANEXO IV - Preencher'!H325="","")))</f>
        <v>26</v>
      </c>
      <c r="L316" s="7">
        <f>'[1]TCE - ANEXO IV - Preencher'!N325</f>
        <v>112600</v>
      </c>
    </row>
    <row r="317" spans="1:12" s="8" customFormat="1" ht="19.5" customHeight="1">
      <c r="A317" s="3">
        <f>IFERROR(VLOOKUP(B317,'[1]DADOS (OCULTAR)'!$P$3:$R$56,3,0),"")</f>
        <v>10988301000633</v>
      </c>
      <c r="B317" s="4" t="str">
        <f>'[1]TCE - ANEXO IV - Preencher'!C326</f>
        <v>HOSPITAL PELÓPIDAS SILVEIRA</v>
      </c>
      <c r="C317" s="4" t="str">
        <f>'[1]TCE - ANEXO IV - Preencher'!E326</f>
        <v>3.4 - Material Farmacológico</v>
      </c>
      <c r="D317" s="3">
        <f>'[1]TCE - ANEXO IV - Preencher'!F326</f>
        <v>60665981000975</v>
      </c>
      <c r="E317" s="5" t="str">
        <f>'[1]TCE - ANEXO IV - Preencher'!G326</f>
        <v>UNIAO QUIMICA FARMACEUTICA NACIONAL S/A</v>
      </c>
      <c r="F317" s="5" t="str">
        <f>'[1]TCE - ANEXO IV - Preencher'!H326</f>
        <v>B</v>
      </c>
      <c r="G317" s="5" t="str">
        <f>'[1]TCE - ANEXO IV - Preencher'!I326</f>
        <v>S</v>
      </c>
      <c r="H317" s="5" t="str">
        <f>'[1]TCE - ANEXO IV - Preencher'!J326</f>
        <v>516559</v>
      </c>
      <c r="I317" s="6">
        <f>IF('[1]TCE - ANEXO IV - Preencher'!K326="","",'[1]TCE - ANEXO IV - Preencher'!K326)</f>
        <v>44377</v>
      </c>
      <c r="J317" s="5" t="str">
        <f>'[1]TCE - ANEXO IV - Preencher'!L326</f>
        <v>31210660665981000975550010005165591328685629</v>
      </c>
      <c r="K317" s="5" t="str">
        <f>IF(F317="B",LEFT('[1]TCE - ANEXO IV - Preencher'!M326,2),IF(F317="S",LEFT('[1]TCE - ANEXO IV - Preencher'!M326,7),IF('[1]TCE - ANEXO IV - Preencher'!H326="","")))</f>
        <v>33</v>
      </c>
      <c r="L317" s="7">
        <f>'[1]TCE - ANEXO IV - Preencher'!N326</f>
        <v>6400</v>
      </c>
    </row>
    <row r="318" spans="1:12" s="8" customFormat="1" ht="19.5" customHeight="1">
      <c r="A318" s="3">
        <f>IFERROR(VLOOKUP(B318,'[1]DADOS (OCULTAR)'!$P$3:$R$56,3,0),"")</f>
        <v>10988301000633</v>
      </c>
      <c r="B318" s="4" t="str">
        <f>'[1]TCE - ANEXO IV - Preencher'!C327</f>
        <v>HOSPITAL PELÓPIDAS SILVEIRA</v>
      </c>
      <c r="C318" s="4" t="str">
        <f>'[1]TCE - ANEXO IV - Preencher'!E327</f>
        <v>3.14 - Alimentação Preparada</v>
      </c>
      <c r="D318" s="3">
        <f>'[1]TCE - ANEXO IV - Preencher'!F327</f>
        <v>7160019000144</v>
      </c>
      <c r="E318" s="5" t="str">
        <f>'[1]TCE - ANEXO IV - Preencher'!G327</f>
        <v>VITALE COMERCIO LTDA EPP</v>
      </c>
      <c r="F318" s="5" t="str">
        <f>'[1]TCE - ANEXO IV - Preencher'!H327</f>
        <v>B</v>
      </c>
      <c r="G318" s="5" t="str">
        <f>'[1]TCE - ANEXO IV - Preencher'!I327</f>
        <v>S</v>
      </c>
      <c r="H318" s="5" t="str">
        <f>'[1]TCE - ANEXO IV - Preencher'!J327</f>
        <v>53577</v>
      </c>
      <c r="I318" s="6">
        <f>IF('[1]TCE - ANEXO IV - Preencher'!K327="","",'[1]TCE - ANEXO IV - Preencher'!K327)</f>
        <v>44358</v>
      </c>
      <c r="J318" s="5" t="str">
        <f>'[1]TCE - ANEXO IV - Preencher'!L327</f>
        <v>26210607160019000144550010000535771148028797</v>
      </c>
      <c r="K318" s="5" t="str">
        <f>IF(F318="B",LEFT('[1]TCE - ANEXO IV - Preencher'!M327,2),IF(F318="S",LEFT('[1]TCE - ANEXO IV - Preencher'!M327,7),IF('[1]TCE - ANEXO IV - Preencher'!H327="","")))</f>
        <v>26</v>
      </c>
      <c r="L318" s="7">
        <f>'[1]TCE - ANEXO IV - Preencher'!N327</f>
        <v>3847.2</v>
      </c>
    </row>
    <row r="319" spans="1:12" s="8" customFormat="1" ht="19.5" customHeight="1">
      <c r="A319" s="3">
        <f>IFERROR(VLOOKUP(B319,'[1]DADOS (OCULTAR)'!$P$3:$R$56,3,0),"")</f>
        <v>10988301000633</v>
      </c>
      <c r="B319" s="4" t="str">
        <f>'[1]TCE - ANEXO IV - Preencher'!C328</f>
        <v>HOSPITAL PELÓPIDAS SILVEIRA</v>
      </c>
      <c r="C319" s="4" t="str">
        <f>'[1]TCE - ANEXO IV - Preencher'!E328</f>
        <v>3.14 - Alimentação Preparada</v>
      </c>
      <c r="D319" s="3">
        <f>'[1]TCE - ANEXO IV - Preencher'!F328</f>
        <v>23523598000107</v>
      </c>
      <c r="E319" s="5" t="str">
        <f>'[1]TCE - ANEXO IV - Preencher'!G328</f>
        <v>BARROS E BARROS COM ATACADISTA DE MEDICA</v>
      </c>
      <c r="F319" s="5" t="str">
        <f>'[1]TCE - ANEXO IV - Preencher'!H328</f>
        <v>B</v>
      </c>
      <c r="G319" s="5" t="str">
        <f>'[1]TCE - ANEXO IV - Preencher'!I328</f>
        <v>S</v>
      </c>
      <c r="H319" s="5" t="str">
        <f>'[1]TCE - ANEXO IV - Preencher'!J328</f>
        <v>000003306</v>
      </c>
      <c r="I319" s="6">
        <f>IF('[1]TCE - ANEXO IV - Preencher'!K328="","",'[1]TCE - ANEXO IV - Preencher'!K328)</f>
        <v>44358</v>
      </c>
      <c r="J319" s="5" t="str">
        <f>'[1]TCE - ANEXO IV - Preencher'!L328</f>
        <v>26210623523598000107550010000033061000000014</v>
      </c>
      <c r="K319" s="5" t="str">
        <f>IF(F319="B",LEFT('[1]TCE - ANEXO IV - Preencher'!M328,2),IF(F319="S",LEFT('[1]TCE - ANEXO IV - Preencher'!M328,7),IF('[1]TCE - ANEXO IV - Preencher'!H328="","")))</f>
        <v>26</v>
      </c>
      <c r="L319" s="7">
        <f>'[1]TCE - ANEXO IV - Preencher'!N328</f>
        <v>2766.03</v>
      </c>
    </row>
    <row r="320" spans="1:12" s="8" customFormat="1" ht="19.5" customHeight="1">
      <c r="A320" s="3">
        <f>IFERROR(VLOOKUP(B320,'[1]DADOS (OCULTAR)'!$P$3:$R$56,3,0),"")</f>
        <v>10988301000633</v>
      </c>
      <c r="B320" s="4" t="str">
        <f>'[1]TCE - ANEXO IV - Preencher'!C329</f>
        <v>HOSPITAL PELÓPIDAS SILVEIRA</v>
      </c>
      <c r="C320" s="4" t="str">
        <f>'[1]TCE - ANEXO IV - Preencher'!E329</f>
        <v>3.14 - Alimentação Preparada</v>
      </c>
      <c r="D320" s="3">
        <f>'[1]TCE - ANEXO IV - Preencher'!F329</f>
        <v>1687725000162</v>
      </c>
      <c r="E320" s="5" t="str">
        <f>'[1]TCE - ANEXO IV - Preencher'!G329</f>
        <v>CENEP</v>
      </c>
      <c r="F320" s="5" t="str">
        <f>'[1]TCE - ANEXO IV - Preencher'!H329</f>
        <v>B</v>
      </c>
      <c r="G320" s="5" t="str">
        <f>'[1]TCE - ANEXO IV - Preencher'!I329</f>
        <v>S</v>
      </c>
      <c r="H320" s="5" t="str">
        <f>'[1]TCE - ANEXO IV - Preencher'!J329</f>
        <v>000029920</v>
      </c>
      <c r="I320" s="6">
        <f>IF('[1]TCE - ANEXO IV - Preencher'!K329="","",'[1]TCE - ANEXO IV - Preencher'!K329)</f>
        <v>44363</v>
      </c>
      <c r="J320" s="5" t="str">
        <f>'[1]TCE - ANEXO IV - Preencher'!L329</f>
        <v>26210601687725000162550010000299201810266545</v>
      </c>
      <c r="K320" s="5" t="str">
        <f>IF(F320="B",LEFT('[1]TCE - ANEXO IV - Preencher'!M329,2),IF(F320="S",LEFT('[1]TCE - ANEXO IV - Preencher'!M329,7),IF('[1]TCE - ANEXO IV - Preencher'!H329="","")))</f>
        <v>26</v>
      </c>
      <c r="L320" s="7">
        <f>'[1]TCE - ANEXO IV - Preencher'!N329</f>
        <v>9876</v>
      </c>
    </row>
    <row r="321" spans="1:12" s="8" customFormat="1" ht="19.5" customHeight="1">
      <c r="A321" s="3">
        <f>IFERROR(VLOOKUP(B321,'[1]DADOS (OCULTAR)'!$P$3:$R$56,3,0),"")</f>
        <v>10988301000633</v>
      </c>
      <c r="B321" s="4" t="str">
        <f>'[1]TCE - ANEXO IV - Preencher'!C330</f>
        <v>HOSPITAL PELÓPIDAS SILVEIRA</v>
      </c>
      <c r="C321" s="4" t="str">
        <f>'[1]TCE - ANEXO IV - Preencher'!E330</f>
        <v>3.14 - Alimentação Preparada</v>
      </c>
      <c r="D321" s="3">
        <f>'[1]TCE - ANEXO IV - Preencher'!F330</f>
        <v>1687725000162</v>
      </c>
      <c r="E321" s="5" t="str">
        <f>'[1]TCE - ANEXO IV - Preencher'!G330</f>
        <v>CENEP</v>
      </c>
      <c r="F321" s="5" t="str">
        <f>'[1]TCE - ANEXO IV - Preencher'!H330</f>
        <v>B</v>
      </c>
      <c r="G321" s="5" t="str">
        <f>'[1]TCE - ANEXO IV - Preencher'!I330</f>
        <v>S</v>
      </c>
      <c r="H321" s="5" t="str">
        <f>'[1]TCE - ANEXO IV - Preencher'!J330</f>
        <v>000030095</v>
      </c>
      <c r="I321" s="6">
        <f>IF('[1]TCE - ANEXO IV - Preencher'!K330="","",'[1]TCE - ANEXO IV - Preencher'!K330)</f>
        <v>44365</v>
      </c>
      <c r="J321" s="5" t="str">
        <f>'[1]TCE - ANEXO IV - Preencher'!L330</f>
        <v>26210601687725000162550010000300951604044782</v>
      </c>
      <c r="K321" s="5" t="str">
        <f>IF(F321="B",LEFT('[1]TCE - ANEXO IV - Preencher'!M330,2),IF(F321="S",LEFT('[1]TCE - ANEXO IV - Preencher'!M330,7),IF('[1]TCE - ANEXO IV - Preencher'!H330="","")))</f>
        <v>26</v>
      </c>
      <c r="L321" s="7">
        <f>'[1]TCE - ANEXO IV - Preencher'!N330</f>
        <v>8904</v>
      </c>
    </row>
    <row r="322" spans="1:12" s="8" customFormat="1" ht="19.5" customHeight="1">
      <c r="A322" s="3">
        <f>IFERROR(VLOOKUP(B322,'[1]DADOS (OCULTAR)'!$P$3:$R$56,3,0),"")</f>
        <v>10988301000633</v>
      </c>
      <c r="B322" s="4" t="str">
        <f>'[1]TCE - ANEXO IV - Preencher'!C331</f>
        <v>HOSPITAL PELÓPIDAS SILVEIRA</v>
      </c>
      <c r="C322" s="4" t="str">
        <f>'[1]TCE - ANEXO IV - Preencher'!E331</f>
        <v>3.2 - Gás e Outros Materiais Engarrafados</v>
      </c>
      <c r="D322" s="3">
        <f>'[1]TCE - ANEXO IV - Preencher'!F331</f>
        <v>24380578002041</v>
      </c>
      <c r="E322" s="5" t="str">
        <f>'[1]TCE - ANEXO IV - Preencher'!G331</f>
        <v>WHITE MARTINS GASES IND DO NORDESTE LTDA</v>
      </c>
      <c r="F322" s="5" t="str">
        <f>'[1]TCE - ANEXO IV - Preencher'!H331</f>
        <v>B</v>
      </c>
      <c r="G322" s="5" t="str">
        <f>'[1]TCE - ANEXO IV - Preencher'!I331</f>
        <v>S</v>
      </c>
      <c r="H322" s="5" t="str">
        <f>'[1]TCE - ANEXO IV - Preencher'!J331</f>
        <v>5491</v>
      </c>
      <c r="I322" s="6">
        <f>IF('[1]TCE - ANEXO IV - Preencher'!K331="","",'[1]TCE - ANEXO IV - Preencher'!K331)</f>
        <v>44349</v>
      </c>
      <c r="J322" s="5" t="str">
        <f>'[1]TCE - ANEXO IV - Preencher'!L331</f>
        <v>26210624380578002041550860000054911838885438</v>
      </c>
      <c r="K322" s="5" t="str">
        <f>IF(F322="B",LEFT('[1]TCE - ANEXO IV - Preencher'!M331,2),IF(F322="S",LEFT('[1]TCE - ANEXO IV - Preencher'!M331,7),IF('[1]TCE - ANEXO IV - Preencher'!H331="","")))</f>
        <v>26</v>
      </c>
      <c r="L322" s="7">
        <f>'[1]TCE - ANEXO IV - Preencher'!N331</f>
        <v>314.77</v>
      </c>
    </row>
    <row r="323" spans="1:12" s="8" customFormat="1" ht="19.5" customHeight="1">
      <c r="A323" s="3">
        <f>IFERROR(VLOOKUP(B323,'[1]DADOS (OCULTAR)'!$P$3:$R$56,3,0),"")</f>
        <v>10988301000633</v>
      </c>
      <c r="B323" s="4" t="str">
        <f>'[1]TCE - ANEXO IV - Preencher'!C332</f>
        <v>HOSPITAL PELÓPIDAS SILVEIRA</v>
      </c>
      <c r="C323" s="4" t="str">
        <f>'[1]TCE - ANEXO IV - Preencher'!E332</f>
        <v>3.2 - Gás e Outros Materiais Engarrafados</v>
      </c>
      <c r="D323" s="3">
        <f>'[1]TCE - ANEXO IV - Preencher'!F332</f>
        <v>24380578002041</v>
      </c>
      <c r="E323" s="5" t="str">
        <f>'[1]TCE - ANEXO IV - Preencher'!G332</f>
        <v>WHITE MARTINS GASES IND DO NORDESTE LTDA</v>
      </c>
      <c r="F323" s="5" t="str">
        <f>'[1]TCE - ANEXO IV - Preencher'!H332</f>
        <v>B</v>
      </c>
      <c r="G323" s="5" t="str">
        <f>'[1]TCE - ANEXO IV - Preencher'!I332</f>
        <v>S</v>
      </c>
      <c r="H323" s="5" t="str">
        <f>'[1]TCE - ANEXO IV - Preencher'!J332</f>
        <v>5563</v>
      </c>
      <c r="I323" s="6">
        <f>IF('[1]TCE - ANEXO IV - Preencher'!K332="","",'[1]TCE - ANEXO IV - Preencher'!K332)</f>
        <v>44355</v>
      </c>
      <c r="J323" s="5" t="str">
        <f>'[1]TCE - ANEXO IV - Preencher'!L332</f>
        <v>26210624380578002041550860000055631839234288</v>
      </c>
      <c r="K323" s="5" t="str">
        <f>IF(F323="B",LEFT('[1]TCE - ANEXO IV - Preencher'!M332,2),IF(F323="S",LEFT('[1]TCE - ANEXO IV - Preencher'!M332,7),IF('[1]TCE - ANEXO IV - Preencher'!H332="","")))</f>
        <v>26</v>
      </c>
      <c r="L323" s="7">
        <f>'[1]TCE - ANEXO IV - Preencher'!N332</f>
        <v>244.82</v>
      </c>
    </row>
    <row r="324" spans="1:12" s="8" customFormat="1" ht="19.5" customHeight="1">
      <c r="A324" s="3">
        <f>IFERROR(VLOOKUP(B324,'[1]DADOS (OCULTAR)'!$P$3:$R$56,3,0),"")</f>
        <v>10988301000633</v>
      </c>
      <c r="B324" s="4" t="str">
        <f>'[1]TCE - ANEXO IV - Preencher'!C333</f>
        <v>HOSPITAL PELÓPIDAS SILVEIRA</v>
      </c>
      <c r="C324" s="4" t="str">
        <f>'[1]TCE - ANEXO IV - Preencher'!E333</f>
        <v>3.2 - Gás e Outros Materiais Engarrafados</v>
      </c>
      <c r="D324" s="3">
        <f>'[1]TCE - ANEXO IV - Preencher'!F333</f>
        <v>24380578002041</v>
      </c>
      <c r="E324" s="5" t="str">
        <f>'[1]TCE - ANEXO IV - Preencher'!G333</f>
        <v>WHITE MARTINS GASES IND DO NORDESTE LTDA</v>
      </c>
      <c r="F324" s="5" t="str">
        <f>'[1]TCE - ANEXO IV - Preencher'!H333</f>
        <v>B</v>
      </c>
      <c r="G324" s="5" t="str">
        <f>'[1]TCE - ANEXO IV - Preencher'!I333</f>
        <v>S</v>
      </c>
      <c r="H324" s="5" t="str">
        <f>'[1]TCE - ANEXO IV - Preencher'!J333</f>
        <v>5555</v>
      </c>
      <c r="I324" s="6">
        <f>IF('[1]TCE - ANEXO IV - Preencher'!K333="","",'[1]TCE - ANEXO IV - Preencher'!K333)</f>
        <v>44355</v>
      </c>
      <c r="J324" s="5" t="str">
        <f>'[1]TCE - ANEXO IV - Preencher'!L333</f>
        <v>26210624380578002041550860000055551839192702</v>
      </c>
      <c r="K324" s="5" t="str">
        <f>IF(F324="B",LEFT('[1]TCE - ANEXO IV - Preencher'!M333,2),IF(F324="S",LEFT('[1]TCE - ANEXO IV - Preencher'!M333,7),IF('[1]TCE - ANEXO IV - Preencher'!H333="","")))</f>
        <v>26</v>
      </c>
      <c r="L324" s="7">
        <f>'[1]TCE - ANEXO IV - Preencher'!N333</f>
        <v>83.02</v>
      </c>
    </row>
    <row r="325" spans="1:12" s="8" customFormat="1" ht="19.5" customHeight="1">
      <c r="A325" s="3">
        <f>IFERROR(VLOOKUP(B325,'[1]DADOS (OCULTAR)'!$P$3:$R$56,3,0),"")</f>
        <v>10988301000633</v>
      </c>
      <c r="B325" s="4" t="str">
        <f>'[1]TCE - ANEXO IV - Preencher'!C334</f>
        <v>HOSPITAL PELÓPIDAS SILVEIRA</v>
      </c>
      <c r="C325" s="4" t="str">
        <f>'[1]TCE - ANEXO IV - Preencher'!E334</f>
        <v>3.2 - Gás e Outros Materiais Engarrafados</v>
      </c>
      <c r="D325" s="3">
        <f>'[1]TCE - ANEXO IV - Preencher'!F334</f>
        <v>24380578002041</v>
      </c>
      <c r="E325" s="5" t="str">
        <f>'[1]TCE - ANEXO IV - Preencher'!G334</f>
        <v>WHITE MARTINS GASES IND DO NORDESTE LTDA</v>
      </c>
      <c r="F325" s="5" t="str">
        <f>'[1]TCE - ANEXO IV - Preencher'!H334</f>
        <v>B</v>
      </c>
      <c r="G325" s="5" t="str">
        <f>'[1]TCE - ANEXO IV - Preencher'!I334</f>
        <v>S</v>
      </c>
      <c r="H325" s="5" t="str">
        <f>'[1]TCE - ANEXO IV - Preencher'!J334</f>
        <v>5521</v>
      </c>
      <c r="I325" s="6">
        <f>IF('[1]TCE - ANEXO IV - Preencher'!K334="","",'[1]TCE - ANEXO IV - Preencher'!K334)</f>
        <v>44355</v>
      </c>
      <c r="J325" s="5" t="str">
        <f>'[1]TCE - ANEXO IV - Preencher'!L334</f>
        <v>26210624380578002041550860000055211839025875</v>
      </c>
      <c r="K325" s="5" t="str">
        <f>IF(F325="B",LEFT('[1]TCE - ANEXO IV - Preencher'!M334,2),IF(F325="S",LEFT('[1]TCE - ANEXO IV - Preencher'!M334,7),IF('[1]TCE - ANEXO IV - Preencher'!H334="","")))</f>
        <v>26</v>
      </c>
      <c r="L325" s="7">
        <f>'[1]TCE - ANEXO IV - Preencher'!N334</f>
        <v>384.66</v>
      </c>
    </row>
    <row r="326" spans="1:12" s="8" customFormat="1" ht="19.5" customHeight="1">
      <c r="A326" s="3">
        <f>IFERROR(VLOOKUP(B326,'[1]DADOS (OCULTAR)'!$P$3:$R$56,3,0),"")</f>
        <v>10988301000633</v>
      </c>
      <c r="B326" s="4" t="str">
        <f>'[1]TCE - ANEXO IV - Preencher'!C335</f>
        <v>HOSPITAL PELÓPIDAS SILVEIRA</v>
      </c>
      <c r="C326" s="4" t="str">
        <f>'[1]TCE - ANEXO IV - Preencher'!E335</f>
        <v>3.2 - Gás e Outros Materiais Engarrafados</v>
      </c>
      <c r="D326" s="3">
        <f>'[1]TCE - ANEXO IV - Preencher'!F335</f>
        <v>24380578002041</v>
      </c>
      <c r="E326" s="5" t="str">
        <f>'[1]TCE - ANEXO IV - Preencher'!G335</f>
        <v>WHITE MARTINS GASES IND DO NORDESTE LTDA</v>
      </c>
      <c r="F326" s="5" t="str">
        <f>'[1]TCE - ANEXO IV - Preencher'!H335</f>
        <v>B</v>
      </c>
      <c r="G326" s="5" t="str">
        <f>'[1]TCE - ANEXO IV - Preencher'!I335</f>
        <v>S</v>
      </c>
      <c r="H326" s="5" t="str">
        <f>'[1]TCE - ANEXO IV - Preencher'!J335</f>
        <v>5583</v>
      </c>
      <c r="I326" s="6">
        <f>IF('[1]TCE - ANEXO IV - Preencher'!K335="","",'[1]TCE - ANEXO IV - Preencher'!K335)</f>
        <v>44355</v>
      </c>
      <c r="J326" s="5" t="str">
        <f>'[1]TCE - ANEXO IV - Preencher'!L335</f>
        <v>26210624380578002041550860000055831839384428</v>
      </c>
      <c r="K326" s="5" t="str">
        <f>IF(F326="B",LEFT('[1]TCE - ANEXO IV - Preencher'!M335,2),IF(F326="S",LEFT('[1]TCE - ANEXO IV - Preencher'!M335,7),IF('[1]TCE - ANEXO IV - Preencher'!H335="","")))</f>
        <v>26</v>
      </c>
      <c r="L326" s="7">
        <f>'[1]TCE - ANEXO IV - Preencher'!N335</f>
        <v>384.67</v>
      </c>
    </row>
    <row r="327" spans="1:12" s="8" customFormat="1" ht="19.5" customHeight="1">
      <c r="A327" s="3">
        <f>IFERROR(VLOOKUP(B327,'[1]DADOS (OCULTAR)'!$P$3:$R$56,3,0),"")</f>
        <v>10988301000633</v>
      </c>
      <c r="B327" s="4" t="str">
        <f>'[1]TCE - ANEXO IV - Preencher'!C336</f>
        <v>HOSPITAL PELÓPIDAS SILVEIRA</v>
      </c>
      <c r="C327" s="4" t="str">
        <f>'[1]TCE - ANEXO IV - Preencher'!E336</f>
        <v>3.2 - Gás e Outros Materiais Engarrafados</v>
      </c>
      <c r="D327" s="3">
        <f>'[1]TCE - ANEXO IV - Preencher'!F336</f>
        <v>24380578002041</v>
      </c>
      <c r="E327" s="5" t="str">
        <f>'[1]TCE - ANEXO IV - Preencher'!G336</f>
        <v>WHITE MARTINS GASES IND DO NORDESTE LTDA</v>
      </c>
      <c r="F327" s="5" t="str">
        <f>'[1]TCE - ANEXO IV - Preencher'!H336</f>
        <v>B</v>
      </c>
      <c r="G327" s="5" t="str">
        <f>'[1]TCE - ANEXO IV - Preencher'!I336</f>
        <v>S</v>
      </c>
      <c r="H327" s="5" t="str">
        <f>'[1]TCE - ANEXO IV - Preencher'!J336</f>
        <v>5536</v>
      </c>
      <c r="I327" s="6">
        <f>IF('[1]TCE - ANEXO IV - Preencher'!K336="","",'[1]TCE - ANEXO IV - Preencher'!K336)</f>
        <v>44355</v>
      </c>
      <c r="J327" s="5" t="str">
        <f>'[1]TCE - ANEXO IV - Preencher'!L336</f>
        <v>26210624380578002041550860000055361839156816</v>
      </c>
      <c r="K327" s="5" t="str">
        <f>IF(F327="B",LEFT('[1]TCE - ANEXO IV - Preencher'!M336,2),IF(F327="S",LEFT('[1]TCE - ANEXO IV - Preencher'!M336,7),IF('[1]TCE - ANEXO IV - Preencher'!H336="","")))</f>
        <v>26</v>
      </c>
      <c r="L327" s="7">
        <f>'[1]TCE - ANEXO IV - Preencher'!N336</f>
        <v>69.94</v>
      </c>
    </row>
    <row r="328" spans="1:12" s="8" customFormat="1" ht="19.5" customHeight="1">
      <c r="A328" s="3">
        <f>IFERROR(VLOOKUP(B328,'[1]DADOS (OCULTAR)'!$P$3:$R$56,3,0),"")</f>
        <v>10988301000633</v>
      </c>
      <c r="B328" s="4" t="str">
        <f>'[1]TCE - ANEXO IV - Preencher'!C337</f>
        <v>HOSPITAL PELÓPIDAS SILVEIRA</v>
      </c>
      <c r="C328" s="4" t="str">
        <f>'[1]TCE - ANEXO IV - Preencher'!E337</f>
        <v>3.2 - Gás e Outros Materiais Engarrafados</v>
      </c>
      <c r="D328" s="3">
        <f>'[1]TCE - ANEXO IV - Preencher'!F337</f>
        <v>24380578002041</v>
      </c>
      <c r="E328" s="5" t="str">
        <f>'[1]TCE - ANEXO IV - Preencher'!G337</f>
        <v>WHITE MARTINS GASES IND DO NORDESTE LTDA</v>
      </c>
      <c r="F328" s="5" t="str">
        <f>'[1]TCE - ANEXO IV - Preencher'!H337</f>
        <v>B</v>
      </c>
      <c r="G328" s="5" t="str">
        <f>'[1]TCE - ANEXO IV - Preencher'!I337</f>
        <v>S</v>
      </c>
      <c r="H328" s="5" t="str">
        <f>'[1]TCE - ANEXO IV - Preencher'!J337</f>
        <v>5629</v>
      </c>
      <c r="I328" s="6">
        <f>IF('[1]TCE - ANEXO IV - Preencher'!K337="","",'[1]TCE - ANEXO IV - Preencher'!K337)</f>
        <v>44355</v>
      </c>
      <c r="J328" s="5" t="str">
        <f>'[1]TCE - ANEXO IV - Preencher'!L337</f>
        <v>26210624380578002041550860000056291839813850</v>
      </c>
      <c r="K328" s="5" t="str">
        <f>IF(F328="B",LEFT('[1]TCE - ANEXO IV - Preencher'!M337,2),IF(F328="S",LEFT('[1]TCE - ANEXO IV - Preencher'!M337,7),IF('[1]TCE - ANEXO IV - Preencher'!H337="","")))</f>
        <v>26</v>
      </c>
      <c r="L328" s="7">
        <f>'[1]TCE - ANEXO IV - Preencher'!N337</f>
        <v>454.61</v>
      </c>
    </row>
    <row r="329" spans="1:12" s="8" customFormat="1" ht="19.5" customHeight="1">
      <c r="A329" s="3">
        <f>IFERROR(VLOOKUP(B329,'[1]DADOS (OCULTAR)'!$P$3:$R$56,3,0),"")</f>
        <v>10988301000633</v>
      </c>
      <c r="B329" s="4" t="str">
        <f>'[1]TCE - ANEXO IV - Preencher'!C338</f>
        <v>HOSPITAL PELÓPIDAS SILVEIRA</v>
      </c>
      <c r="C329" s="4" t="str">
        <f>'[1]TCE - ANEXO IV - Preencher'!E338</f>
        <v>3.2 - Gás e Outros Materiais Engarrafados</v>
      </c>
      <c r="D329" s="3">
        <f>'[1]TCE - ANEXO IV - Preencher'!F338</f>
        <v>24380578002203</v>
      </c>
      <c r="E329" s="5" t="str">
        <f>'[1]TCE - ANEXO IV - Preencher'!G338</f>
        <v>WHITE MARTINS</v>
      </c>
      <c r="F329" s="5" t="str">
        <f>'[1]TCE - ANEXO IV - Preencher'!H338</f>
        <v>B</v>
      </c>
      <c r="G329" s="5" t="str">
        <f>'[1]TCE - ANEXO IV - Preencher'!I338</f>
        <v>S</v>
      </c>
      <c r="H329" s="5" t="str">
        <f>'[1]TCE - ANEXO IV - Preencher'!J338</f>
        <v>1756</v>
      </c>
      <c r="I329" s="6">
        <f>IF('[1]TCE - ANEXO IV - Preencher'!K338="","",'[1]TCE - ANEXO IV - Preencher'!K338)</f>
        <v>44355</v>
      </c>
      <c r="J329" s="5" t="str">
        <f>'[1]TCE - ANEXO IV - Preencher'!L338</f>
        <v>26210624380578002203550890000017561839207208</v>
      </c>
      <c r="K329" s="5" t="str">
        <f>IF(F329="B",LEFT('[1]TCE - ANEXO IV - Preencher'!M338,2),IF(F329="S",LEFT('[1]TCE - ANEXO IV - Preencher'!M338,7),IF('[1]TCE - ANEXO IV - Preencher'!H338="","")))</f>
        <v>26</v>
      </c>
      <c r="L329" s="7">
        <f>'[1]TCE - ANEXO IV - Preencher'!N338</f>
        <v>5697.6</v>
      </c>
    </row>
    <row r="330" spans="1:12" s="8" customFormat="1" ht="19.5" customHeight="1">
      <c r="A330" s="3">
        <f>IFERROR(VLOOKUP(B330,'[1]DADOS (OCULTAR)'!$P$3:$R$56,3,0),"")</f>
        <v>10988301000633</v>
      </c>
      <c r="B330" s="4" t="str">
        <f>'[1]TCE - ANEXO IV - Preencher'!C339</f>
        <v>HOSPITAL PELÓPIDAS SILVEIRA</v>
      </c>
      <c r="C330" s="4" t="str">
        <f>'[1]TCE - ANEXO IV - Preencher'!E339</f>
        <v>3.2 - Gás e Outros Materiais Engarrafados</v>
      </c>
      <c r="D330" s="3">
        <f>'[1]TCE - ANEXO IV - Preencher'!F339</f>
        <v>24380578002041</v>
      </c>
      <c r="E330" s="5" t="str">
        <f>'[1]TCE - ANEXO IV - Preencher'!G339</f>
        <v>WHITE MARTINS GASES IND DO NORDESTE LTDA</v>
      </c>
      <c r="F330" s="5" t="str">
        <f>'[1]TCE - ANEXO IV - Preencher'!H339</f>
        <v>B</v>
      </c>
      <c r="G330" s="5" t="str">
        <f>'[1]TCE - ANEXO IV - Preencher'!I339</f>
        <v>S</v>
      </c>
      <c r="H330" s="5" t="str">
        <f>'[1]TCE - ANEXO IV - Preencher'!J339</f>
        <v>5644</v>
      </c>
      <c r="I330" s="6">
        <f>IF('[1]TCE - ANEXO IV - Preencher'!K339="","",'[1]TCE - ANEXO IV - Preencher'!K339)</f>
        <v>44357</v>
      </c>
      <c r="J330" s="5" t="str">
        <f>'[1]TCE - ANEXO IV - Preencher'!L339</f>
        <v>26210624380578002041550860000056441839958235</v>
      </c>
      <c r="K330" s="5" t="str">
        <f>IF(F330="B",LEFT('[1]TCE - ANEXO IV - Preencher'!M339,2),IF(F330="S",LEFT('[1]TCE - ANEXO IV - Preencher'!M339,7),IF('[1]TCE - ANEXO IV - Preencher'!H339="","")))</f>
        <v>26</v>
      </c>
      <c r="L330" s="7">
        <f>'[1]TCE - ANEXO IV - Preencher'!N339</f>
        <v>489.59</v>
      </c>
    </row>
    <row r="331" spans="1:12" s="8" customFormat="1" ht="19.5" customHeight="1">
      <c r="A331" s="3">
        <f>IFERROR(VLOOKUP(B331,'[1]DADOS (OCULTAR)'!$P$3:$R$56,3,0),"")</f>
        <v>10988301000633</v>
      </c>
      <c r="B331" s="4" t="str">
        <f>'[1]TCE - ANEXO IV - Preencher'!C340</f>
        <v>HOSPITAL PELÓPIDAS SILVEIRA</v>
      </c>
      <c r="C331" s="4" t="str">
        <f>'[1]TCE - ANEXO IV - Preencher'!E340</f>
        <v>3.2 - Gás e Outros Materiais Engarrafados</v>
      </c>
      <c r="D331" s="3">
        <f>'[1]TCE - ANEXO IV - Preencher'!F340</f>
        <v>24380578002041</v>
      </c>
      <c r="E331" s="5" t="str">
        <f>'[1]TCE - ANEXO IV - Preencher'!G340</f>
        <v>WHITE MARTINS GASES IND DO NORDESTE LTDA</v>
      </c>
      <c r="F331" s="5" t="str">
        <f>'[1]TCE - ANEXO IV - Preencher'!H340</f>
        <v>B</v>
      </c>
      <c r="G331" s="5" t="str">
        <f>'[1]TCE - ANEXO IV - Preencher'!I340</f>
        <v>S</v>
      </c>
      <c r="H331" s="5" t="str">
        <f>'[1]TCE - ANEXO IV - Preencher'!J340</f>
        <v>5606</v>
      </c>
      <c r="I331" s="6">
        <f>IF('[1]TCE - ANEXO IV - Preencher'!K340="","",'[1]TCE - ANEXO IV - Preencher'!K340)</f>
        <v>44357</v>
      </c>
      <c r="J331" s="5" t="str">
        <f>'[1]TCE - ANEXO IV - Preencher'!L340</f>
        <v>26210624380578002041550860000056061839463650</v>
      </c>
      <c r="K331" s="5" t="str">
        <f>IF(F331="B",LEFT('[1]TCE - ANEXO IV - Preencher'!M340,2),IF(F331="S",LEFT('[1]TCE - ANEXO IV - Preencher'!M340,7),IF('[1]TCE - ANEXO IV - Preencher'!H340="","")))</f>
        <v>26</v>
      </c>
      <c r="L331" s="7">
        <f>'[1]TCE - ANEXO IV - Preencher'!N340</f>
        <v>279.79000000000002</v>
      </c>
    </row>
    <row r="332" spans="1:12" s="8" customFormat="1" ht="19.5" customHeight="1">
      <c r="A332" s="3">
        <f>IFERROR(VLOOKUP(B332,'[1]DADOS (OCULTAR)'!$P$3:$R$56,3,0),"")</f>
        <v>10988301000633</v>
      </c>
      <c r="B332" s="4" t="str">
        <f>'[1]TCE - ANEXO IV - Preencher'!C341</f>
        <v>HOSPITAL PELÓPIDAS SILVEIRA</v>
      </c>
      <c r="C332" s="4" t="str">
        <f>'[1]TCE - ANEXO IV - Preencher'!E341</f>
        <v>3.2 - Gás e Outros Materiais Engarrafados</v>
      </c>
      <c r="D332" s="3">
        <f>'[1]TCE - ANEXO IV - Preencher'!F341</f>
        <v>24380578002203</v>
      </c>
      <c r="E332" s="5" t="str">
        <f>'[1]TCE - ANEXO IV - Preencher'!G341</f>
        <v>WHITE MARTINS</v>
      </c>
      <c r="F332" s="5" t="str">
        <f>'[1]TCE - ANEXO IV - Preencher'!H341</f>
        <v>B</v>
      </c>
      <c r="G332" s="5" t="str">
        <f>'[1]TCE - ANEXO IV - Preencher'!I341</f>
        <v>S</v>
      </c>
      <c r="H332" s="5" t="str">
        <f>'[1]TCE - ANEXO IV - Preencher'!J341</f>
        <v>1024</v>
      </c>
      <c r="I332" s="6">
        <f>IF('[1]TCE - ANEXO IV - Preencher'!K341="","",'[1]TCE - ANEXO IV - Preencher'!K341)</f>
        <v>44357</v>
      </c>
      <c r="J332" s="5" t="str">
        <f>'[1]TCE - ANEXO IV - Preencher'!L341</f>
        <v>26210624380578002203550930000010241839571886</v>
      </c>
      <c r="K332" s="5" t="str">
        <f>IF(F332="B",LEFT('[1]TCE - ANEXO IV - Preencher'!M341,2),IF(F332="S",LEFT('[1]TCE - ANEXO IV - Preencher'!M341,7),IF('[1]TCE - ANEXO IV - Preencher'!H341="","")))</f>
        <v>26</v>
      </c>
      <c r="L332" s="7">
        <f>'[1]TCE - ANEXO IV - Preencher'!N341</f>
        <v>5598.29</v>
      </c>
    </row>
    <row r="333" spans="1:12" s="8" customFormat="1" ht="19.5" customHeight="1">
      <c r="A333" s="3">
        <f>IFERROR(VLOOKUP(B333,'[1]DADOS (OCULTAR)'!$P$3:$R$56,3,0),"")</f>
        <v>10988301000633</v>
      </c>
      <c r="B333" s="4" t="str">
        <f>'[1]TCE - ANEXO IV - Preencher'!C342</f>
        <v>HOSPITAL PELÓPIDAS SILVEIRA</v>
      </c>
      <c r="C333" s="4" t="str">
        <f>'[1]TCE - ANEXO IV - Preencher'!E342</f>
        <v>3.2 - Gás e Outros Materiais Engarrafados</v>
      </c>
      <c r="D333" s="3">
        <f>'[1]TCE - ANEXO IV - Preencher'!F342</f>
        <v>24380578002041</v>
      </c>
      <c r="E333" s="5" t="str">
        <f>'[1]TCE - ANEXO IV - Preencher'!G342</f>
        <v>WHITE MARTINS GASES IND DO NORDESTE LTDA</v>
      </c>
      <c r="F333" s="5" t="str">
        <f>'[1]TCE - ANEXO IV - Preencher'!H342</f>
        <v>B</v>
      </c>
      <c r="G333" s="5" t="str">
        <f>'[1]TCE - ANEXO IV - Preencher'!I342</f>
        <v>S</v>
      </c>
      <c r="H333" s="5" t="str">
        <f>'[1]TCE - ANEXO IV - Preencher'!J342</f>
        <v>5712</v>
      </c>
      <c r="I333" s="6">
        <f>IF('[1]TCE - ANEXO IV - Preencher'!K342="","",'[1]TCE - ANEXO IV - Preencher'!K342)</f>
        <v>44363</v>
      </c>
      <c r="J333" s="5" t="str">
        <f>'[1]TCE - ANEXO IV - Preencher'!L342</f>
        <v>26210624380578002041550860000057121840470447</v>
      </c>
      <c r="K333" s="5" t="str">
        <f>IF(F333="B",LEFT('[1]TCE - ANEXO IV - Preencher'!M342,2),IF(F333="S",LEFT('[1]TCE - ANEXO IV - Preencher'!M342,7),IF('[1]TCE - ANEXO IV - Preencher'!H342="","")))</f>
        <v>26</v>
      </c>
      <c r="L333" s="7">
        <f>'[1]TCE - ANEXO IV - Preencher'!N342</f>
        <v>594.5</v>
      </c>
    </row>
    <row r="334" spans="1:12" s="8" customFormat="1" ht="19.5" customHeight="1">
      <c r="A334" s="3">
        <f>IFERROR(VLOOKUP(B334,'[1]DADOS (OCULTAR)'!$P$3:$R$56,3,0),"")</f>
        <v>10988301000633</v>
      </c>
      <c r="B334" s="4" t="str">
        <f>'[1]TCE - ANEXO IV - Preencher'!C343</f>
        <v>HOSPITAL PELÓPIDAS SILVEIRA</v>
      </c>
      <c r="C334" s="4" t="str">
        <f>'[1]TCE - ANEXO IV - Preencher'!E343</f>
        <v>3.2 - Gás e Outros Materiais Engarrafados</v>
      </c>
      <c r="D334" s="3">
        <f>'[1]TCE - ANEXO IV - Preencher'!F343</f>
        <v>24380578002041</v>
      </c>
      <c r="E334" s="5" t="str">
        <f>'[1]TCE - ANEXO IV - Preencher'!G343</f>
        <v>WHITE MARTINS GASES IND DO NORDESTE LTDA</v>
      </c>
      <c r="F334" s="5" t="str">
        <f>'[1]TCE - ANEXO IV - Preencher'!H343</f>
        <v>B</v>
      </c>
      <c r="G334" s="5" t="str">
        <f>'[1]TCE - ANEXO IV - Preencher'!I343</f>
        <v>S</v>
      </c>
      <c r="H334" s="5" t="str">
        <f>'[1]TCE - ANEXO IV - Preencher'!J343</f>
        <v>5678</v>
      </c>
      <c r="I334" s="6">
        <f>IF('[1]TCE - ANEXO IV - Preencher'!K343="","",'[1]TCE - ANEXO IV - Preencher'!K343)</f>
        <v>44363</v>
      </c>
      <c r="J334" s="5" t="str">
        <f>'[1]TCE - ANEXO IV - Preencher'!L343</f>
        <v>26210624380578002041550860000056781840258118</v>
      </c>
      <c r="K334" s="5" t="str">
        <f>IF(F334="B",LEFT('[1]TCE - ANEXO IV - Preencher'!M343,2),IF(F334="S",LEFT('[1]TCE - ANEXO IV - Preencher'!M343,7),IF('[1]TCE - ANEXO IV - Preencher'!H343="","")))</f>
        <v>26</v>
      </c>
      <c r="L334" s="7">
        <f>'[1]TCE - ANEXO IV - Preencher'!N343</f>
        <v>349.73</v>
      </c>
    </row>
    <row r="335" spans="1:12" s="8" customFormat="1" ht="19.5" customHeight="1">
      <c r="A335" s="3">
        <f>IFERROR(VLOOKUP(B335,'[1]DADOS (OCULTAR)'!$P$3:$R$56,3,0),"")</f>
        <v>10988301000633</v>
      </c>
      <c r="B335" s="4" t="str">
        <f>'[1]TCE - ANEXO IV - Preencher'!C344</f>
        <v>HOSPITAL PELÓPIDAS SILVEIRA</v>
      </c>
      <c r="C335" s="4" t="str">
        <f>'[1]TCE - ANEXO IV - Preencher'!E344</f>
        <v>3.2 - Gás e Outros Materiais Engarrafados</v>
      </c>
      <c r="D335" s="3">
        <f>'[1]TCE - ANEXO IV - Preencher'!F344</f>
        <v>24380578002041</v>
      </c>
      <c r="E335" s="5" t="str">
        <f>'[1]TCE - ANEXO IV - Preencher'!G344</f>
        <v>WHITE MARTINS GASES IND DO NORDESTE LTDA</v>
      </c>
      <c r="F335" s="5" t="str">
        <f>'[1]TCE - ANEXO IV - Preencher'!H344</f>
        <v>B</v>
      </c>
      <c r="G335" s="5" t="str">
        <f>'[1]TCE - ANEXO IV - Preencher'!I344</f>
        <v>S</v>
      </c>
      <c r="H335" s="5" t="str">
        <f>'[1]TCE - ANEXO IV - Preencher'!J344</f>
        <v>5662</v>
      </c>
      <c r="I335" s="6">
        <f>IF('[1]TCE - ANEXO IV - Preencher'!K344="","",'[1]TCE - ANEXO IV - Preencher'!K344)</f>
        <v>44363</v>
      </c>
      <c r="J335" s="5" t="str">
        <f>'[1]TCE - ANEXO IV - Preencher'!L344</f>
        <v>26210624380578002041550860000056621840101553</v>
      </c>
      <c r="K335" s="5" t="str">
        <f>IF(F335="B",LEFT('[1]TCE - ANEXO IV - Preencher'!M344,2),IF(F335="S",LEFT('[1]TCE - ANEXO IV - Preencher'!M344,7),IF('[1]TCE - ANEXO IV - Preencher'!H344="","")))</f>
        <v>26</v>
      </c>
      <c r="L335" s="7">
        <f>'[1]TCE - ANEXO IV - Preencher'!N344</f>
        <v>349.74</v>
      </c>
    </row>
    <row r="336" spans="1:12" s="8" customFormat="1" ht="19.5" customHeight="1">
      <c r="A336" s="3">
        <f>IFERROR(VLOOKUP(B336,'[1]DADOS (OCULTAR)'!$P$3:$R$56,3,0),"")</f>
        <v>10988301000633</v>
      </c>
      <c r="B336" s="4" t="str">
        <f>'[1]TCE - ANEXO IV - Preencher'!C345</f>
        <v>HOSPITAL PELÓPIDAS SILVEIRA</v>
      </c>
      <c r="C336" s="4" t="str">
        <f>'[1]TCE - ANEXO IV - Preencher'!E345</f>
        <v>3.2 - Gás e Outros Materiais Engarrafados</v>
      </c>
      <c r="D336" s="3">
        <f>'[1]TCE - ANEXO IV - Preencher'!F345</f>
        <v>24380578002041</v>
      </c>
      <c r="E336" s="5" t="str">
        <f>'[1]TCE - ANEXO IV - Preencher'!G345</f>
        <v>WHITE MARTINS GASES IND DO NORDESTE LTDA</v>
      </c>
      <c r="F336" s="5" t="str">
        <f>'[1]TCE - ANEXO IV - Preencher'!H345</f>
        <v>B</v>
      </c>
      <c r="G336" s="5" t="str">
        <f>'[1]TCE - ANEXO IV - Preencher'!I345</f>
        <v>S</v>
      </c>
      <c r="H336" s="5" t="str">
        <f>'[1]TCE - ANEXO IV - Preencher'!J345</f>
        <v>5694</v>
      </c>
      <c r="I336" s="6">
        <f>IF('[1]TCE - ANEXO IV - Preencher'!K345="","",'[1]TCE - ANEXO IV - Preencher'!K345)</f>
        <v>44363</v>
      </c>
      <c r="J336" s="5" t="str">
        <f>'[1]TCE - ANEXO IV - Preencher'!L345</f>
        <v>26210624380578002041550860000056941840399394</v>
      </c>
      <c r="K336" s="5" t="str">
        <f>IF(F336="B",LEFT('[1]TCE - ANEXO IV - Preencher'!M345,2),IF(F336="S",LEFT('[1]TCE - ANEXO IV - Preencher'!M345,7),IF('[1]TCE - ANEXO IV - Preencher'!H345="","")))</f>
        <v>26</v>
      </c>
      <c r="L336" s="7">
        <f>'[1]TCE - ANEXO IV - Preencher'!N345</f>
        <v>419.69</v>
      </c>
    </row>
    <row r="337" spans="1:12" s="8" customFormat="1" ht="19.5" customHeight="1">
      <c r="A337" s="3">
        <f>IFERROR(VLOOKUP(B337,'[1]DADOS (OCULTAR)'!$P$3:$R$56,3,0),"")</f>
        <v>10988301000633</v>
      </c>
      <c r="B337" s="4" t="str">
        <f>'[1]TCE - ANEXO IV - Preencher'!C346</f>
        <v>HOSPITAL PELÓPIDAS SILVEIRA</v>
      </c>
      <c r="C337" s="4" t="str">
        <f>'[1]TCE - ANEXO IV - Preencher'!E346</f>
        <v>3.2 - Gás e Outros Materiais Engarrafados</v>
      </c>
      <c r="D337" s="3">
        <f>'[1]TCE - ANEXO IV - Preencher'!F346</f>
        <v>24380578002041</v>
      </c>
      <c r="E337" s="5" t="str">
        <f>'[1]TCE - ANEXO IV - Preencher'!G346</f>
        <v>WHITE MARTINS GASES IND DO NORDESTE LTDA</v>
      </c>
      <c r="F337" s="5" t="str">
        <f>'[1]TCE - ANEXO IV - Preencher'!H346</f>
        <v>B</v>
      </c>
      <c r="G337" s="5" t="str">
        <f>'[1]TCE - ANEXO IV - Preencher'!I346</f>
        <v>S</v>
      </c>
      <c r="H337" s="5" t="str">
        <f>'[1]TCE - ANEXO IV - Preencher'!J346</f>
        <v>5748</v>
      </c>
      <c r="I337" s="6">
        <f>IF('[1]TCE - ANEXO IV - Preencher'!K346="","",'[1]TCE - ANEXO IV - Preencher'!K346)</f>
        <v>44363</v>
      </c>
      <c r="J337" s="5" t="str">
        <f>'[1]TCE - ANEXO IV - Preencher'!L346</f>
        <v>26210624380578002041550860000057481840818896</v>
      </c>
      <c r="K337" s="5" t="str">
        <f>IF(F337="B",LEFT('[1]TCE - ANEXO IV - Preencher'!M346,2),IF(F337="S",LEFT('[1]TCE - ANEXO IV - Preencher'!M346,7),IF('[1]TCE - ANEXO IV - Preencher'!H346="","")))</f>
        <v>26</v>
      </c>
      <c r="L337" s="7">
        <f>'[1]TCE - ANEXO IV - Preencher'!N346</f>
        <v>419.68</v>
      </c>
    </row>
    <row r="338" spans="1:12" s="8" customFormat="1" ht="19.5" customHeight="1">
      <c r="A338" s="3">
        <f>IFERROR(VLOOKUP(B338,'[1]DADOS (OCULTAR)'!$P$3:$R$56,3,0),"")</f>
        <v>10988301000633</v>
      </c>
      <c r="B338" s="4" t="str">
        <f>'[1]TCE - ANEXO IV - Preencher'!C347</f>
        <v>HOSPITAL PELÓPIDAS SILVEIRA</v>
      </c>
      <c r="C338" s="4" t="str">
        <f>'[1]TCE - ANEXO IV - Preencher'!E347</f>
        <v>3.2 - Gás e Outros Materiais Engarrafados</v>
      </c>
      <c r="D338" s="3">
        <f>'[1]TCE - ANEXO IV - Preencher'!F347</f>
        <v>24380578002041</v>
      </c>
      <c r="E338" s="5" t="str">
        <f>'[1]TCE - ANEXO IV - Preencher'!G347</f>
        <v>WHITE MARTINS GASES IND DO NORDESTE LTDA</v>
      </c>
      <c r="F338" s="5" t="str">
        <f>'[1]TCE - ANEXO IV - Preencher'!H347</f>
        <v>B</v>
      </c>
      <c r="G338" s="5" t="str">
        <f>'[1]TCE - ANEXO IV - Preencher'!I347</f>
        <v>S</v>
      </c>
      <c r="H338" s="5" t="str">
        <f>'[1]TCE - ANEXO IV - Preencher'!J347</f>
        <v>5728</v>
      </c>
      <c r="I338" s="6">
        <f>IF('[1]TCE - ANEXO IV - Preencher'!K347="","",'[1]TCE - ANEXO IV - Preencher'!K347)</f>
        <v>44363</v>
      </c>
      <c r="J338" s="5" t="str">
        <f>'[1]TCE - ANEXO IV - Preencher'!L347</f>
        <v>26210624380578002041550860000057281840656249</v>
      </c>
      <c r="K338" s="5" t="str">
        <f>IF(F338="B",LEFT('[1]TCE - ANEXO IV - Preencher'!M347,2),IF(F338="S",LEFT('[1]TCE - ANEXO IV - Preencher'!M347,7),IF('[1]TCE - ANEXO IV - Preencher'!H347="","")))</f>
        <v>26</v>
      </c>
      <c r="L338" s="7">
        <f>'[1]TCE - ANEXO IV - Preencher'!N347</f>
        <v>454.55</v>
      </c>
    </row>
    <row r="339" spans="1:12" s="8" customFormat="1" ht="19.5" customHeight="1">
      <c r="A339" s="3">
        <f>IFERROR(VLOOKUP(B339,'[1]DADOS (OCULTAR)'!$P$3:$R$56,3,0),"")</f>
        <v>10988301000633</v>
      </c>
      <c r="B339" s="4" t="str">
        <f>'[1]TCE - ANEXO IV - Preencher'!C348</f>
        <v>HOSPITAL PELÓPIDAS SILVEIRA</v>
      </c>
      <c r="C339" s="4" t="str">
        <f>'[1]TCE - ANEXO IV - Preencher'!E348</f>
        <v>3.2 - Gás e Outros Materiais Engarrafados</v>
      </c>
      <c r="D339" s="3">
        <f>'[1]TCE - ANEXO IV - Preencher'!F348</f>
        <v>24380578002203</v>
      </c>
      <c r="E339" s="5" t="str">
        <f>'[1]TCE - ANEXO IV - Preencher'!G348</f>
        <v>WHITE MARTINS</v>
      </c>
      <c r="F339" s="5" t="str">
        <f>'[1]TCE - ANEXO IV - Preencher'!H348</f>
        <v>B</v>
      </c>
      <c r="G339" s="5" t="str">
        <f>'[1]TCE - ANEXO IV - Preencher'!I348</f>
        <v>S</v>
      </c>
      <c r="H339" s="5" t="str">
        <f>'[1]TCE - ANEXO IV - Preencher'!J348</f>
        <v>1164</v>
      </c>
      <c r="I339" s="6">
        <f>IF('[1]TCE - ANEXO IV - Preencher'!K348="","",'[1]TCE - ANEXO IV - Preencher'!K348)</f>
        <v>44363</v>
      </c>
      <c r="J339" s="5" t="str">
        <f>'[1]TCE - ANEXO IV - Preencher'!L348</f>
        <v>26210624380578002203550150000011641840238869</v>
      </c>
      <c r="K339" s="5" t="str">
        <f>IF(F339="B",LEFT('[1]TCE - ANEXO IV - Preencher'!M348,2),IF(F339="S",LEFT('[1]TCE - ANEXO IV - Preencher'!M348,7),IF('[1]TCE - ANEXO IV - Preencher'!H348="","")))</f>
        <v>26</v>
      </c>
      <c r="L339" s="7">
        <f>'[1]TCE - ANEXO IV - Preencher'!N348</f>
        <v>4336.43</v>
      </c>
    </row>
    <row r="340" spans="1:12" s="8" customFormat="1" ht="19.5" customHeight="1">
      <c r="A340" s="3">
        <f>IFERROR(VLOOKUP(B340,'[1]DADOS (OCULTAR)'!$P$3:$R$56,3,0),"")</f>
        <v>10988301000633</v>
      </c>
      <c r="B340" s="4" t="str">
        <f>'[1]TCE - ANEXO IV - Preencher'!C349</f>
        <v>HOSPITAL PELÓPIDAS SILVEIRA</v>
      </c>
      <c r="C340" s="4" t="str">
        <f>'[1]TCE - ANEXO IV - Preencher'!E349</f>
        <v>3.2 - Gás e Outros Materiais Engarrafados</v>
      </c>
      <c r="D340" s="3">
        <f>'[1]TCE - ANEXO IV - Preencher'!F349</f>
        <v>24380578002203</v>
      </c>
      <c r="E340" s="5" t="str">
        <f>'[1]TCE - ANEXO IV - Preencher'!G349</f>
        <v>WHITE MARTINS</v>
      </c>
      <c r="F340" s="5" t="str">
        <f>'[1]TCE - ANEXO IV - Preencher'!H349</f>
        <v>B</v>
      </c>
      <c r="G340" s="5" t="str">
        <f>'[1]TCE - ANEXO IV - Preencher'!I349</f>
        <v>S</v>
      </c>
      <c r="H340" s="5" t="str">
        <f>'[1]TCE - ANEXO IV - Preencher'!J349</f>
        <v>1774</v>
      </c>
      <c r="I340" s="6">
        <f>IF('[1]TCE - ANEXO IV - Preencher'!K349="","",'[1]TCE - ANEXO IV - Preencher'!K349)</f>
        <v>44363</v>
      </c>
      <c r="J340" s="5" t="str">
        <f>'[1]TCE - ANEXO IV - Preencher'!L349</f>
        <v>26210624380578002203550890000017741840644290</v>
      </c>
      <c r="K340" s="5" t="str">
        <f>IF(F340="B",LEFT('[1]TCE - ANEXO IV - Preencher'!M349,2),IF(F340="S",LEFT('[1]TCE - ANEXO IV - Preencher'!M349,7),IF('[1]TCE - ANEXO IV - Preencher'!H349="","")))</f>
        <v>26</v>
      </c>
      <c r="L340" s="7">
        <f>'[1]TCE - ANEXO IV - Preencher'!N349</f>
        <v>5345.39</v>
      </c>
    </row>
    <row r="341" spans="1:12" s="8" customFormat="1" ht="19.5" customHeight="1">
      <c r="A341" s="3">
        <f>IFERROR(VLOOKUP(B341,'[1]DADOS (OCULTAR)'!$P$3:$R$56,3,0),"")</f>
        <v>10988301000633</v>
      </c>
      <c r="B341" s="4" t="str">
        <f>'[1]TCE - ANEXO IV - Preencher'!C350</f>
        <v>HOSPITAL PELÓPIDAS SILVEIRA</v>
      </c>
      <c r="C341" s="4" t="str">
        <f>'[1]TCE - ANEXO IV - Preencher'!E350</f>
        <v>3.2 - Gás e Outros Materiais Engarrafados</v>
      </c>
      <c r="D341" s="3">
        <f>'[1]TCE - ANEXO IV - Preencher'!F350</f>
        <v>24380578002041</v>
      </c>
      <c r="E341" s="5" t="str">
        <f>'[1]TCE - ANEXO IV - Preencher'!G350</f>
        <v>WHITE MARTINS GASES IND DO NORDESTE LTDA</v>
      </c>
      <c r="F341" s="5" t="str">
        <f>'[1]TCE - ANEXO IV - Preencher'!H350</f>
        <v>B</v>
      </c>
      <c r="G341" s="5" t="str">
        <f>'[1]TCE - ANEXO IV - Preencher'!I350</f>
        <v>S</v>
      </c>
      <c r="H341" s="5" t="str">
        <f>'[1]TCE - ANEXO IV - Preencher'!J350</f>
        <v>301630</v>
      </c>
      <c r="I341" s="6">
        <f>IF('[1]TCE - ANEXO IV - Preencher'!K350="","",'[1]TCE - ANEXO IV - Preencher'!K350)</f>
        <v>44364</v>
      </c>
      <c r="J341" s="5" t="str">
        <f>'[1]TCE - ANEXO IV - Preencher'!L350</f>
        <v>26210624380578002041552000003016301840993059</v>
      </c>
      <c r="K341" s="5" t="str">
        <f>IF(F341="B",LEFT('[1]TCE - ANEXO IV - Preencher'!M350,2),IF(F341="S",LEFT('[1]TCE - ANEXO IV - Preencher'!M350,7),IF('[1]TCE - ANEXO IV - Preencher'!H350="","")))</f>
        <v>26</v>
      </c>
      <c r="L341" s="7">
        <f>'[1]TCE - ANEXO IV - Preencher'!N350</f>
        <v>34.97</v>
      </c>
    </row>
    <row r="342" spans="1:12" s="8" customFormat="1" ht="19.5" customHeight="1">
      <c r="A342" s="3">
        <f>IFERROR(VLOOKUP(B342,'[1]DADOS (OCULTAR)'!$P$3:$R$56,3,0),"")</f>
        <v>10988301000633</v>
      </c>
      <c r="B342" s="4" t="str">
        <f>'[1]TCE - ANEXO IV - Preencher'!C351</f>
        <v>HOSPITAL PELÓPIDAS SILVEIRA</v>
      </c>
      <c r="C342" s="4" t="str">
        <f>'[1]TCE - ANEXO IV - Preencher'!E351</f>
        <v>3.2 - Gás e Outros Materiais Engarrafados</v>
      </c>
      <c r="D342" s="3">
        <f>'[1]TCE - ANEXO IV - Preencher'!F351</f>
        <v>24380578002041</v>
      </c>
      <c r="E342" s="5" t="str">
        <f>'[1]TCE - ANEXO IV - Preencher'!G351</f>
        <v>WHITE MARTINS GASES IND DO NORDESTE LTDA</v>
      </c>
      <c r="F342" s="5" t="str">
        <f>'[1]TCE - ANEXO IV - Preencher'!H351</f>
        <v>B</v>
      </c>
      <c r="G342" s="5" t="str">
        <f>'[1]TCE - ANEXO IV - Preencher'!I351</f>
        <v>S</v>
      </c>
      <c r="H342" s="5" t="str">
        <f>'[1]TCE - ANEXO IV - Preencher'!J351</f>
        <v>5770</v>
      </c>
      <c r="I342" s="6">
        <f>IF('[1]TCE - ANEXO IV - Preencher'!K351="","",'[1]TCE - ANEXO IV - Preencher'!K351)</f>
        <v>44364</v>
      </c>
      <c r="J342" s="5" t="str">
        <f>'[1]TCE - ANEXO IV - Preencher'!L351</f>
        <v>26210624380578002041550860000057701841005695</v>
      </c>
      <c r="K342" s="5" t="str">
        <f>IF(F342="B",LEFT('[1]TCE - ANEXO IV - Preencher'!M351,2),IF(F342="S",LEFT('[1]TCE - ANEXO IV - Preencher'!M351,7),IF('[1]TCE - ANEXO IV - Preencher'!H351="","")))</f>
        <v>26</v>
      </c>
      <c r="L342" s="7">
        <f>'[1]TCE - ANEXO IV - Preencher'!N351</f>
        <v>104.92</v>
      </c>
    </row>
    <row r="343" spans="1:12" s="8" customFormat="1" ht="19.5" customHeight="1">
      <c r="A343" s="3">
        <f>IFERROR(VLOOKUP(B343,'[1]DADOS (OCULTAR)'!$P$3:$R$56,3,0),"")</f>
        <v>10988301000633</v>
      </c>
      <c r="B343" s="4" t="str">
        <f>'[1]TCE - ANEXO IV - Preencher'!C352</f>
        <v>HOSPITAL PELÓPIDAS SILVEIRA</v>
      </c>
      <c r="C343" s="4" t="str">
        <f>'[1]TCE - ANEXO IV - Preencher'!E352</f>
        <v>3.2 - Gás e Outros Materiais Engarrafados</v>
      </c>
      <c r="D343" s="3">
        <f>'[1]TCE - ANEXO IV - Preencher'!F352</f>
        <v>24380578002041</v>
      </c>
      <c r="E343" s="5" t="str">
        <f>'[1]TCE - ANEXO IV - Preencher'!G352</f>
        <v>WHITE MARTINS GASES IND DO NORDESTE LTDA</v>
      </c>
      <c r="F343" s="5" t="str">
        <f>'[1]TCE - ANEXO IV - Preencher'!H352</f>
        <v>B</v>
      </c>
      <c r="G343" s="5" t="str">
        <f>'[1]TCE - ANEXO IV - Preencher'!I352</f>
        <v>S</v>
      </c>
      <c r="H343" s="5" t="str">
        <f>'[1]TCE - ANEXO IV - Preencher'!J352</f>
        <v>5834</v>
      </c>
      <c r="I343" s="6">
        <f>IF('[1]TCE - ANEXO IV - Preencher'!K352="","",'[1]TCE - ANEXO IV - Preencher'!K352)</f>
        <v>44369</v>
      </c>
      <c r="J343" s="5" t="str">
        <f>'[1]TCE - ANEXO IV - Preencher'!L352</f>
        <v>26210624380578002041550860000058341841566017</v>
      </c>
      <c r="K343" s="5" t="str">
        <f>IF(F343="B",LEFT('[1]TCE - ANEXO IV - Preencher'!M352,2),IF(F343="S",LEFT('[1]TCE - ANEXO IV - Preencher'!M352,7),IF('[1]TCE - ANEXO IV - Preencher'!H352="","")))</f>
        <v>26</v>
      </c>
      <c r="L343" s="7">
        <f>'[1]TCE - ANEXO IV - Preencher'!N352</f>
        <v>419.58</v>
      </c>
    </row>
    <row r="344" spans="1:12" s="8" customFormat="1" ht="19.5" customHeight="1">
      <c r="A344" s="3">
        <f>IFERROR(VLOOKUP(B344,'[1]DADOS (OCULTAR)'!$P$3:$R$56,3,0),"")</f>
        <v>10988301000633</v>
      </c>
      <c r="B344" s="4" t="str">
        <f>'[1]TCE - ANEXO IV - Preencher'!C353</f>
        <v>HOSPITAL PELÓPIDAS SILVEIRA</v>
      </c>
      <c r="C344" s="4" t="str">
        <f>'[1]TCE - ANEXO IV - Preencher'!E353</f>
        <v>3.2 - Gás e Outros Materiais Engarrafados</v>
      </c>
      <c r="D344" s="3">
        <f>'[1]TCE - ANEXO IV - Preencher'!F353</f>
        <v>24380578002041</v>
      </c>
      <c r="E344" s="5" t="str">
        <f>'[1]TCE - ANEXO IV - Preencher'!G353</f>
        <v>WHITE MARTINS GASES IND DO NORDESTE LTDA</v>
      </c>
      <c r="F344" s="5" t="str">
        <f>'[1]TCE - ANEXO IV - Preencher'!H353</f>
        <v>B</v>
      </c>
      <c r="G344" s="5" t="str">
        <f>'[1]TCE - ANEXO IV - Preencher'!I353</f>
        <v>S</v>
      </c>
      <c r="H344" s="5" t="str">
        <f>'[1]TCE - ANEXO IV - Preencher'!J353</f>
        <v>5817</v>
      </c>
      <c r="I344" s="6">
        <f>IF('[1]TCE - ANEXO IV - Preencher'!K353="","",'[1]TCE - ANEXO IV - Preencher'!K353)</f>
        <v>44369</v>
      </c>
      <c r="J344" s="5" t="str">
        <f>'[1]TCE - ANEXO IV - Preencher'!L353</f>
        <v>26210624380578002041550860000058171841392859</v>
      </c>
      <c r="K344" s="5" t="str">
        <f>IF(F344="B",LEFT('[1]TCE - ANEXO IV - Preencher'!M353,2),IF(F344="S",LEFT('[1]TCE - ANEXO IV - Preencher'!M353,7),IF('[1]TCE - ANEXO IV - Preencher'!H353="","")))</f>
        <v>26</v>
      </c>
      <c r="L344" s="7">
        <f>'[1]TCE - ANEXO IV - Preencher'!N353</f>
        <v>559.47</v>
      </c>
    </row>
    <row r="345" spans="1:12" s="8" customFormat="1" ht="19.5" customHeight="1">
      <c r="A345" s="3">
        <f>IFERROR(VLOOKUP(B345,'[1]DADOS (OCULTAR)'!$P$3:$R$56,3,0),"")</f>
        <v>10988301000633</v>
      </c>
      <c r="B345" s="4" t="str">
        <f>'[1]TCE - ANEXO IV - Preencher'!C354</f>
        <v>HOSPITAL PELÓPIDAS SILVEIRA</v>
      </c>
      <c r="C345" s="4" t="str">
        <f>'[1]TCE - ANEXO IV - Preencher'!E354</f>
        <v>3.2 - Gás e Outros Materiais Engarrafados</v>
      </c>
      <c r="D345" s="3">
        <f>'[1]TCE - ANEXO IV - Preencher'!F354</f>
        <v>24380578002041</v>
      </c>
      <c r="E345" s="5" t="str">
        <f>'[1]TCE - ANEXO IV - Preencher'!G354</f>
        <v>WHITE MARTINS GASES IND DO NORDESTE LTDA</v>
      </c>
      <c r="F345" s="5" t="str">
        <f>'[1]TCE - ANEXO IV - Preencher'!H354</f>
        <v>B</v>
      </c>
      <c r="G345" s="5" t="str">
        <f>'[1]TCE - ANEXO IV - Preencher'!I354</f>
        <v>S</v>
      </c>
      <c r="H345" s="5" t="str">
        <f>'[1]TCE - ANEXO IV - Preencher'!J354</f>
        <v>5786</v>
      </c>
      <c r="I345" s="6">
        <f>IF('[1]TCE - ANEXO IV - Preencher'!K354="","",'[1]TCE - ANEXO IV - Preencher'!K354)</f>
        <v>44369</v>
      </c>
      <c r="J345" s="5" t="str">
        <f>'[1]TCE - ANEXO IV - Preencher'!L354</f>
        <v>26210624380578002041550860000057861841137010</v>
      </c>
      <c r="K345" s="5" t="str">
        <f>IF(F345="B",LEFT('[1]TCE - ANEXO IV - Preencher'!M354,2),IF(F345="S",LEFT('[1]TCE - ANEXO IV - Preencher'!M354,7),IF('[1]TCE - ANEXO IV - Preencher'!H354="","")))</f>
        <v>26</v>
      </c>
      <c r="L345" s="7">
        <f>'[1]TCE - ANEXO IV - Preencher'!N354</f>
        <v>489.53</v>
      </c>
    </row>
    <row r="346" spans="1:12" s="8" customFormat="1" ht="19.5" customHeight="1">
      <c r="A346" s="3">
        <f>IFERROR(VLOOKUP(B346,'[1]DADOS (OCULTAR)'!$P$3:$R$56,3,0),"")</f>
        <v>10988301000633</v>
      </c>
      <c r="B346" s="4" t="str">
        <f>'[1]TCE - ANEXO IV - Preencher'!C355</f>
        <v>HOSPITAL PELÓPIDAS SILVEIRA</v>
      </c>
      <c r="C346" s="4" t="str">
        <f>'[1]TCE - ANEXO IV - Preencher'!E355</f>
        <v>3.2 - Gás e Outros Materiais Engarrafados</v>
      </c>
      <c r="D346" s="3">
        <f>'[1]TCE - ANEXO IV - Preencher'!F355</f>
        <v>24380578002041</v>
      </c>
      <c r="E346" s="5" t="str">
        <f>'[1]TCE - ANEXO IV - Preencher'!G355</f>
        <v>WHITE MARTINS GASES IND DO NORDESTE LTDA</v>
      </c>
      <c r="F346" s="5" t="str">
        <f>'[1]TCE - ANEXO IV - Preencher'!H355</f>
        <v>B</v>
      </c>
      <c r="G346" s="5" t="str">
        <f>'[1]TCE - ANEXO IV - Preencher'!I355</f>
        <v>S</v>
      </c>
      <c r="H346" s="5" t="str">
        <f>'[1]TCE - ANEXO IV - Preencher'!J355</f>
        <v>5800</v>
      </c>
      <c r="I346" s="6">
        <f>IF('[1]TCE - ANEXO IV - Preencher'!K355="","",'[1]TCE - ANEXO IV - Preencher'!K355)</f>
        <v>44369</v>
      </c>
      <c r="J346" s="5" t="str">
        <f>'[1]TCE - ANEXO IV - Preencher'!L355</f>
        <v>26210624380578002041550860000058001841309792</v>
      </c>
      <c r="K346" s="5" t="str">
        <f>IF(F346="B",LEFT('[1]TCE - ANEXO IV - Preencher'!M355,2),IF(F346="S",LEFT('[1]TCE - ANEXO IV - Preencher'!M355,7),IF('[1]TCE - ANEXO IV - Preencher'!H355="","")))</f>
        <v>26</v>
      </c>
      <c r="L346" s="7">
        <f>'[1]TCE - ANEXO IV - Preencher'!N355</f>
        <v>314.76</v>
      </c>
    </row>
    <row r="347" spans="1:12" s="8" customFormat="1" ht="19.5" customHeight="1">
      <c r="A347" s="3">
        <f>IFERROR(VLOOKUP(B347,'[1]DADOS (OCULTAR)'!$P$3:$R$56,3,0),"")</f>
        <v>10988301000633</v>
      </c>
      <c r="B347" s="4" t="str">
        <f>'[1]TCE - ANEXO IV - Preencher'!C356</f>
        <v>HOSPITAL PELÓPIDAS SILVEIRA</v>
      </c>
      <c r="C347" s="4" t="str">
        <f>'[1]TCE - ANEXO IV - Preencher'!E356</f>
        <v>3.2 - Gás e Outros Materiais Engarrafados</v>
      </c>
      <c r="D347" s="3">
        <f>'[1]TCE - ANEXO IV - Preencher'!F356</f>
        <v>24380578002203</v>
      </c>
      <c r="E347" s="5" t="str">
        <f>'[1]TCE - ANEXO IV - Preencher'!G356</f>
        <v>WHITE MARTINS</v>
      </c>
      <c r="F347" s="5" t="str">
        <f>'[1]TCE - ANEXO IV - Preencher'!H356</f>
        <v>B</v>
      </c>
      <c r="G347" s="5" t="str">
        <f>'[1]TCE - ANEXO IV - Preencher'!I356</f>
        <v>S</v>
      </c>
      <c r="H347" s="5" t="str">
        <f>'[1]TCE - ANEXO IV - Preencher'!J356</f>
        <v>2032</v>
      </c>
      <c r="I347" s="6">
        <f>IF('[1]TCE - ANEXO IV - Preencher'!K356="","",'[1]TCE - ANEXO IV - Preencher'!K356)</f>
        <v>44369</v>
      </c>
      <c r="J347" s="5" t="str">
        <f>'[1]TCE - ANEXO IV - Preencher'!L356</f>
        <v>26210624380578002203550470000020321841231919</v>
      </c>
      <c r="K347" s="5" t="str">
        <f>IF(F347="B",LEFT('[1]TCE - ANEXO IV - Preencher'!M356,2),IF(F347="S",LEFT('[1]TCE - ANEXO IV - Preencher'!M356,7),IF('[1]TCE - ANEXO IV - Preencher'!H356="","")))</f>
        <v>26</v>
      </c>
      <c r="L347" s="7">
        <f>'[1]TCE - ANEXO IV - Preencher'!N356</f>
        <v>5092.49</v>
      </c>
    </row>
    <row r="348" spans="1:12" s="8" customFormat="1" ht="19.5" customHeight="1">
      <c r="A348" s="3">
        <f>IFERROR(VLOOKUP(B348,'[1]DADOS (OCULTAR)'!$P$3:$R$56,3,0),"")</f>
        <v>10988301000633</v>
      </c>
      <c r="B348" s="4" t="str">
        <f>'[1]TCE - ANEXO IV - Preencher'!C357</f>
        <v>HOSPITAL PELÓPIDAS SILVEIRA</v>
      </c>
      <c r="C348" s="4" t="str">
        <f>'[1]TCE - ANEXO IV - Preencher'!E357</f>
        <v>3.2 - Gás e Outros Materiais Engarrafados</v>
      </c>
      <c r="D348" s="3">
        <f>'[1]TCE - ANEXO IV - Preencher'!F357</f>
        <v>24380578002041</v>
      </c>
      <c r="E348" s="5" t="str">
        <f>'[1]TCE - ANEXO IV - Preencher'!G357</f>
        <v>WHITE MARTINS GASES IND DO NORDESTE LTDA</v>
      </c>
      <c r="F348" s="5" t="str">
        <f>'[1]TCE - ANEXO IV - Preencher'!H357</f>
        <v>B</v>
      </c>
      <c r="G348" s="5" t="str">
        <f>'[1]TCE - ANEXO IV - Preencher'!I357</f>
        <v>S</v>
      </c>
      <c r="H348" s="5" t="str">
        <f>'[1]TCE - ANEXO IV - Preencher'!J357</f>
        <v>5878</v>
      </c>
      <c r="I348" s="6">
        <f>IF('[1]TCE - ANEXO IV - Preencher'!K357="","",'[1]TCE - ANEXO IV - Preencher'!K357)</f>
        <v>44376</v>
      </c>
      <c r="J348" s="5" t="str">
        <f>'[1]TCE - ANEXO IV - Preencher'!L357</f>
        <v>26210624380578002041550860000058781841906505</v>
      </c>
      <c r="K348" s="5" t="str">
        <f>IF(F348="B",LEFT('[1]TCE - ANEXO IV - Preencher'!M357,2),IF(F348="S",LEFT('[1]TCE - ANEXO IV - Preencher'!M357,7),IF('[1]TCE - ANEXO IV - Preencher'!H357="","")))</f>
        <v>26</v>
      </c>
      <c r="L348" s="7">
        <f>'[1]TCE - ANEXO IV - Preencher'!N357</f>
        <v>279.74</v>
      </c>
    </row>
    <row r="349" spans="1:12" s="8" customFormat="1" ht="19.5" customHeight="1">
      <c r="A349" s="3">
        <f>IFERROR(VLOOKUP(B349,'[1]DADOS (OCULTAR)'!$P$3:$R$56,3,0),"")</f>
        <v>10988301000633</v>
      </c>
      <c r="B349" s="4" t="str">
        <f>'[1]TCE - ANEXO IV - Preencher'!C358</f>
        <v>HOSPITAL PELÓPIDAS SILVEIRA</v>
      </c>
      <c r="C349" s="4" t="str">
        <f>'[1]TCE - ANEXO IV - Preencher'!E358</f>
        <v>3.2 - Gás e Outros Materiais Engarrafados</v>
      </c>
      <c r="D349" s="3">
        <f>'[1]TCE - ANEXO IV - Preencher'!F358</f>
        <v>24380578002041</v>
      </c>
      <c r="E349" s="5" t="str">
        <f>'[1]TCE - ANEXO IV - Preencher'!G358</f>
        <v>WHITE MARTINS GASES IND DO NORDESTE LTDA</v>
      </c>
      <c r="F349" s="5" t="str">
        <f>'[1]TCE - ANEXO IV - Preencher'!H358</f>
        <v>B</v>
      </c>
      <c r="G349" s="5" t="str">
        <f>'[1]TCE - ANEXO IV - Preencher'!I358</f>
        <v>S</v>
      </c>
      <c r="H349" s="5" t="str">
        <f>'[1]TCE - ANEXO IV - Preencher'!J358</f>
        <v>5891</v>
      </c>
      <c r="I349" s="6">
        <f>IF('[1]TCE - ANEXO IV - Preencher'!K358="","",'[1]TCE - ANEXO IV - Preencher'!K358)</f>
        <v>44376</v>
      </c>
      <c r="J349" s="5" t="str">
        <f>'[1]TCE - ANEXO IV - Preencher'!L358</f>
        <v>26210624380578002041550860000058911842072987</v>
      </c>
      <c r="K349" s="5" t="str">
        <f>IF(F349="B",LEFT('[1]TCE - ANEXO IV - Preencher'!M358,2),IF(F349="S",LEFT('[1]TCE - ANEXO IV - Preencher'!M358,7),IF('[1]TCE - ANEXO IV - Preencher'!H358="","")))</f>
        <v>26</v>
      </c>
      <c r="L349" s="7">
        <f>'[1]TCE - ANEXO IV - Preencher'!N358</f>
        <v>174.87</v>
      </c>
    </row>
    <row r="350" spans="1:12" s="8" customFormat="1" ht="19.5" customHeight="1">
      <c r="A350" s="3">
        <f>IFERROR(VLOOKUP(B350,'[1]DADOS (OCULTAR)'!$P$3:$R$56,3,0),"")</f>
        <v>10988301000633</v>
      </c>
      <c r="B350" s="4" t="str">
        <f>'[1]TCE - ANEXO IV - Preencher'!C359</f>
        <v>HOSPITAL PELÓPIDAS SILVEIRA</v>
      </c>
      <c r="C350" s="4" t="str">
        <f>'[1]TCE - ANEXO IV - Preencher'!E359</f>
        <v>3.2 - Gás e Outros Materiais Engarrafados</v>
      </c>
      <c r="D350" s="3">
        <f>'[1]TCE - ANEXO IV - Preencher'!F359</f>
        <v>24380578002041</v>
      </c>
      <c r="E350" s="5" t="str">
        <f>'[1]TCE - ANEXO IV - Preencher'!G359</f>
        <v>WHITE MARTINS GASES IND DO NORDESTE LTDA</v>
      </c>
      <c r="F350" s="5" t="str">
        <f>'[1]TCE - ANEXO IV - Preencher'!H359</f>
        <v>B</v>
      </c>
      <c r="G350" s="5" t="str">
        <f>'[1]TCE - ANEXO IV - Preencher'!I359</f>
        <v>S</v>
      </c>
      <c r="H350" s="5" t="str">
        <f>'[1]TCE - ANEXO IV - Preencher'!J359</f>
        <v>5862</v>
      </c>
      <c r="I350" s="6">
        <f>IF('[1]TCE - ANEXO IV - Preencher'!K359="","",'[1]TCE - ANEXO IV - Preencher'!K359)</f>
        <v>44376</v>
      </c>
      <c r="J350" s="5" t="str">
        <f>'[1]TCE - ANEXO IV - Preencher'!L359</f>
        <v>26210624380578002041550860000058621841786488</v>
      </c>
      <c r="K350" s="5" t="str">
        <f>IF(F350="B",LEFT('[1]TCE - ANEXO IV - Preencher'!M359,2),IF(F350="S",LEFT('[1]TCE - ANEXO IV - Preencher'!M359,7),IF('[1]TCE - ANEXO IV - Preencher'!H359="","")))</f>
        <v>26</v>
      </c>
      <c r="L350" s="7">
        <f>'[1]TCE - ANEXO IV - Preencher'!N359</f>
        <v>349.69</v>
      </c>
    </row>
    <row r="351" spans="1:12" s="8" customFormat="1" ht="19.5" customHeight="1">
      <c r="A351" s="3">
        <f>IFERROR(VLOOKUP(B351,'[1]DADOS (OCULTAR)'!$P$3:$R$56,3,0),"")</f>
        <v>10988301000633</v>
      </c>
      <c r="B351" s="4" t="str">
        <f>'[1]TCE - ANEXO IV - Preencher'!C360</f>
        <v>HOSPITAL PELÓPIDAS SILVEIRA</v>
      </c>
      <c r="C351" s="4" t="str">
        <f>'[1]TCE - ANEXO IV - Preencher'!E360</f>
        <v>3.2 - Gás e Outros Materiais Engarrafados</v>
      </c>
      <c r="D351" s="3">
        <f>'[1]TCE - ANEXO IV - Preencher'!F360</f>
        <v>24380578002041</v>
      </c>
      <c r="E351" s="5" t="str">
        <f>'[1]TCE - ANEXO IV - Preencher'!G360</f>
        <v>WHITE MARTINS GASES IND DO NORDESTE LTDA</v>
      </c>
      <c r="F351" s="5" t="str">
        <f>'[1]TCE - ANEXO IV - Preencher'!H360</f>
        <v>B</v>
      </c>
      <c r="G351" s="5" t="str">
        <f>'[1]TCE - ANEXO IV - Preencher'!I360</f>
        <v>S</v>
      </c>
      <c r="H351" s="5" t="str">
        <f>'[1]TCE - ANEXO IV - Preencher'!J360</f>
        <v>5905</v>
      </c>
      <c r="I351" s="6">
        <f>IF('[1]TCE - ANEXO IV - Preencher'!K360="","",'[1]TCE - ANEXO IV - Preencher'!K360)</f>
        <v>44376</v>
      </c>
      <c r="J351" s="5" t="str">
        <f>'[1]TCE - ANEXO IV - Preencher'!L360</f>
        <v>26210624380578002041550860000059051842213200</v>
      </c>
      <c r="K351" s="5" t="str">
        <f>IF(F351="B",LEFT('[1]TCE - ANEXO IV - Preencher'!M360,2),IF(F351="S",LEFT('[1]TCE - ANEXO IV - Preencher'!M360,7),IF('[1]TCE - ANEXO IV - Preencher'!H360="","")))</f>
        <v>26</v>
      </c>
      <c r="L351" s="7">
        <f>'[1]TCE - ANEXO IV - Preencher'!N360</f>
        <v>104.92</v>
      </c>
    </row>
    <row r="352" spans="1:12" s="8" customFormat="1" ht="19.5" customHeight="1">
      <c r="A352" s="3">
        <f>IFERROR(VLOOKUP(B352,'[1]DADOS (OCULTAR)'!$P$3:$R$56,3,0),"")</f>
        <v>10988301000633</v>
      </c>
      <c r="B352" s="4" t="str">
        <f>'[1]TCE - ANEXO IV - Preencher'!C361</f>
        <v>HOSPITAL PELÓPIDAS SILVEIRA</v>
      </c>
      <c r="C352" s="4" t="str">
        <f>'[1]TCE - ANEXO IV - Preencher'!E361</f>
        <v>3.2 - Gás e Outros Materiais Engarrafados</v>
      </c>
      <c r="D352" s="3">
        <f>'[1]TCE - ANEXO IV - Preencher'!F361</f>
        <v>24380578002041</v>
      </c>
      <c r="E352" s="5" t="str">
        <f>'[1]TCE - ANEXO IV - Preencher'!G361</f>
        <v>WHITE MARTINS GASES IND DO NORDESTE LTDA</v>
      </c>
      <c r="F352" s="5" t="str">
        <f>'[1]TCE - ANEXO IV - Preencher'!H361</f>
        <v>B</v>
      </c>
      <c r="G352" s="5" t="str">
        <f>'[1]TCE - ANEXO IV - Preencher'!I361</f>
        <v>S</v>
      </c>
      <c r="H352" s="5" t="str">
        <f>'[1]TCE - ANEXO IV - Preencher'!J361</f>
        <v>5918</v>
      </c>
      <c r="I352" s="6">
        <f>IF('[1]TCE - ANEXO IV - Preencher'!K361="","",'[1]TCE - ANEXO IV - Preencher'!K361)</f>
        <v>44376</v>
      </c>
      <c r="J352" s="5" t="str">
        <f>'[1]TCE - ANEXO IV - Preencher'!L361</f>
        <v>26210624380578002041550860000059181842288314</v>
      </c>
      <c r="K352" s="5" t="str">
        <f>IF(F352="B",LEFT('[1]TCE - ANEXO IV - Preencher'!M361,2),IF(F352="S",LEFT('[1]TCE - ANEXO IV - Preencher'!M361,7),IF('[1]TCE - ANEXO IV - Preencher'!H361="","")))</f>
        <v>26</v>
      </c>
      <c r="L352" s="7">
        <f>'[1]TCE - ANEXO IV - Preencher'!N361</f>
        <v>454.55</v>
      </c>
    </row>
    <row r="353" spans="1:12" s="8" customFormat="1" ht="19.5" customHeight="1">
      <c r="A353" s="3">
        <f>IFERROR(VLOOKUP(B353,'[1]DADOS (OCULTAR)'!$P$3:$R$56,3,0),"")</f>
        <v>10988301000633</v>
      </c>
      <c r="B353" s="4" t="str">
        <f>'[1]TCE - ANEXO IV - Preencher'!C362</f>
        <v>HOSPITAL PELÓPIDAS SILVEIRA</v>
      </c>
      <c r="C353" s="4" t="str">
        <f>'[1]TCE - ANEXO IV - Preencher'!E362</f>
        <v>3.2 - Gás e Outros Materiais Engarrafados</v>
      </c>
      <c r="D353" s="3">
        <f>'[1]TCE - ANEXO IV - Preencher'!F362</f>
        <v>24380578002203</v>
      </c>
      <c r="E353" s="5" t="str">
        <f>'[1]TCE - ANEXO IV - Preencher'!G362</f>
        <v>WHITE MARTINS</v>
      </c>
      <c r="F353" s="5" t="str">
        <f>'[1]TCE - ANEXO IV - Preencher'!H362</f>
        <v>B</v>
      </c>
      <c r="G353" s="5" t="str">
        <f>'[1]TCE - ANEXO IV - Preencher'!I362</f>
        <v>S</v>
      </c>
      <c r="H353" s="5" t="str">
        <f>'[1]TCE - ANEXO IV - Preencher'!J362</f>
        <v>2041</v>
      </c>
      <c r="I353" s="6">
        <f>IF('[1]TCE - ANEXO IV - Preencher'!K362="","",'[1]TCE - ANEXO IV - Preencher'!K362)</f>
        <v>44376</v>
      </c>
      <c r="J353" s="5" t="str">
        <f>'[1]TCE - ANEXO IV - Preencher'!L362</f>
        <v>26210624380578002203550470000020411841642861</v>
      </c>
      <c r="K353" s="5" t="str">
        <f>IF(F353="B",LEFT('[1]TCE - ANEXO IV - Preencher'!M362,2),IF(F353="S",LEFT('[1]TCE - ANEXO IV - Preencher'!M362,7),IF('[1]TCE - ANEXO IV - Preencher'!H362="","")))</f>
        <v>26</v>
      </c>
      <c r="L353" s="7">
        <f>'[1]TCE - ANEXO IV - Preencher'!N362</f>
        <v>5900.19</v>
      </c>
    </row>
    <row r="354" spans="1:12" s="8" customFormat="1" ht="19.5" customHeight="1">
      <c r="A354" s="3">
        <f>IFERROR(VLOOKUP(B354,'[1]DADOS (OCULTAR)'!$P$3:$R$56,3,0),"")</f>
        <v>10988301000633</v>
      </c>
      <c r="B354" s="4" t="str">
        <f>'[1]TCE - ANEXO IV - Preencher'!C363</f>
        <v>HOSPITAL PELÓPIDAS SILVEIRA</v>
      </c>
      <c r="C354" s="4" t="str">
        <f>'[1]TCE - ANEXO IV - Preencher'!E363</f>
        <v>3.2 - Gás e Outros Materiais Engarrafados</v>
      </c>
      <c r="D354" s="3">
        <f>'[1]TCE - ANEXO IV - Preencher'!F363</f>
        <v>24380578002203</v>
      </c>
      <c r="E354" s="5" t="str">
        <f>'[1]TCE - ANEXO IV - Preencher'!G363</f>
        <v>WHITE MARTINS</v>
      </c>
      <c r="F354" s="5" t="str">
        <f>'[1]TCE - ANEXO IV - Preencher'!H363</f>
        <v>B</v>
      </c>
      <c r="G354" s="5" t="str">
        <f>'[1]TCE - ANEXO IV - Preencher'!I363</f>
        <v>S</v>
      </c>
      <c r="H354" s="5" t="str">
        <f>'[1]TCE - ANEXO IV - Preencher'!J363</f>
        <v>2047</v>
      </c>
      <c r="I354" s="6">
        <f>IF('[1]TCE - ANEXO IV - Preencher'!K363="","",'[1]TCE - ANEXO IV - Preencher'!K363)</f>
        <v>44376</v>
      </c>
      <c r="J354" s="5" t="str">
        <f>'[1]TCE - ANEXO IV - Preencher'!L363</f>
        <v>26210624380578002203550470000020471842205817</v>
      </c>
      <c r="K354" s="5" t="str">
        <f>IF(F354="B",LEFT('[1]TCE - ANEXO IV - Preencher'!M363,2),IF(F354="S",LEFT('[1]TCE - ANEXO IV - Preencher'!M363,7),IF('[1]TCE - ANEXO IV - Preencher'!H363="","")))</f>
        <v>26</v>
      </c>
      <c r="L354" s="7">
        <f>'[1]TCE - ANEXO IV - Preencher'!N363</f>
        <v>4487.37</v>
      </c>
    </row>
    <row r="355" spans="1:12" s="8" customFormat="1" ht="19.5" customHeight="1">
      <c r="A355" s="3">
        <f>IFERROR(VLOOKUP(B355,'[1]DADOS (OCULTAR)'!$P$3:$R$56,3,0),"")</f>
        <v>10988301000633</v>
      </c>
      <c r="B355" s="4" t="str">
        <f>'[1]TCE - ANEXO IV - Preencher'!C364</f>
        <v>HOSPITAL PELÓPIDAS SILVEIRA</v>
      </c>
      <c r="C355" s="4" t="str">
        <f>'[1]TCE - ANEXO IV - Preencher'!E364</f>
        <v>3.2 - Gás e Outros Materiais Engarrafados</v>
      </c>
      <c r="D355" s="3">
        <f>'[1]TCE - ANEXO IV - Preencher'!F364</f>
        <v>24380578002041</v>
      </c>
      <c r="E355" s="5" t="str">
        <f>'[1]TCE - ANEXO IV - Preencher'!G364</f>
        <v>WHITE MARTINS GASES IND DO NORDESTE LTDA</v>
      </c>
      <c r="F355" s="5" t="str">
        <f>'[1]TCE - ANEXO IV - Preencher'!H364</f>
        <v>B</v>
      </c>
      <c r="G355" s="5" t="str">
        <f>'[1]TCE - ANEXO IV - Preencher'!I364</f>
        <v>S</v>
      </c>
      <c r="H355" s="5" t="str">
        <f>'[1]TCE - ANEXO IV - Preencher'!J364</f>
        <v>5937</v>
      </c>
      <c r="I355" s="6">
        <f>IF('[1]TCE - ANEXO IV - Preencher'!K364="","",'[1]TCE - ANEXO IV - Preencher'!K364)</f>
        <v>44377</v>
      </c>
      <c r="J355" s="5" t="str">
        <f>'[1]TCE - ANEXO IV - Preencher'!L364</f>
        <v>26210624380578002041550860000059371842493037</v>
      </c>
      <c r="K355" s="5" t="str">
        <f>IF(F355="B",LEFT('[1]TCE - ANEXO IV - Preencher'!M364,2),IF(F355="S",LEFT('[1]TCE - ANEXO IV - Preencher'!M364,7),IF('[1]TCE - ANEXO IV - Preencher'!H364="","")))</f>
        <v>26</v>
      </c>
      <c r="L355" s="7">
        <f>'[1]TCE - ANEXO IV - Preencher'!N364</f>
        <v>384.66</v>
      </c>
    </row>
    <row r="356" spans="1:12" s="8" customFormat="1" ht="19.5" customHeight="1">
      <c r="A356" s="3">
        <f>IFERROR(VLOOKUP(B356,'[1]DADOS (OCULTAR)'!$P$3:$R$56,3,0),"")</f>
        <v>10988301000633</v>
      </c>
      <c r="B356" s="4" t="str">
        <f>'[1]TCE - ANEXO IV - Preencher'!C365</f>
        <v>HOSPITAL PELÓPIDAS SILVEIRA</v>
      </c>
      <c r="C356" s="4" t="str">
        <f>'[1]TCE - ANEXO IV - Preencher'!E365</f>
        <v>3.2 - Gás e Outros Materiais Engarrafados</v>
      </c>
      <c r="D356" s="3">
        <f>'[1]TCE - ANEXO IV - Preencher'!F365</f>
        <v>24380578002041</v>
      </c>
      <c r="E356" s="5" t="str">
        <f>'[1]TCE - ANEXO IV - Preencher'!G365</f>
        <v>WHITE MARTINS GASES IND DO NORDESTE LTDA</v>
      </c>
      <c r="F356" s="5" t="str">
        <f>'[1]TCE - ANEXO IV - Preencher'!H365</f>
        <v>B</v>
      </c>
      <c r="G356" s="5" t="str">
        <f>'[1]TCE - ANEXO IV - Preencher'!I365</f>
        <v>S</v>
      </c>
      <c r="H356" s="5" t="str">
        <f>'[1]TCE - ANEXO IV - Preencher'!J365</f>
        <v>5949</v>
      </c>
      <c r="I356" s="6">
        <f>IF('[1]TCE - ANEXO IV - Preencher'!K365="","",'[1]TCE - ANEXO IV - Preencher'!K365)</f>
        <v>44377</v>
      </c>
      <c r="J356" s="5" t="str">
        <f>'[1]TCE - ANEXO IV - Preencher'!L365</f>
        <v>26210624380578002041550860000059491842638214</v>
      </c>
      <c r="K356" s="5" t="str">
        <f>IF(F356="B",LEFT('[1]TCE - ANEXO IV - Preencher'!M365,2),IF(F356="S",LEFT('[1]TCE - ANEXO IV - Preencher'!M365,7),IF('[1]TCE - ANEXO IV - Preencher'!H365="","")))</f>
        <v>26</v>
      </c>
      <c r="L356" s="7">
        <f>'[1]TCE - ANEXO IV - Preencher'!N365</f>
        <v>419.69</v>
      </c>
    </row>
    <row r="357" spans="1:12" s="8" customFormat="1" ht="19.5" customHeight="1">
      <c r="A357" s="3">
        <f>IFERROR(VLOOKUP(B357,'[1]DADOS (OCULTAR)'!$P$3:$R$56,3,0),"")</f>
        <v>10988301000633</v>
      </c>
      <c r="B357" s="4" t="str">
        <f>'[1]TCE - ANEXO IV - Preencher'!C366</f>
        <v>HOSPITAL PELÓPIDAS SILVEIRA</v>
      </c>
      <c r="C357" s="4" t="str">
        <f>'[1]TCE - ANEXO IV - Preencher'!E366</f>
        <v>3.2 - Gás e Outros Materiais Engarrafados</v>
      </c>
      <c r="D357" s="3">
        <f>'[1]TCE - ANEXO IV - Preencher'!F366</f>
        <v>24380578002203</v>
      </c>
      <c r="E357" s="5" t="str">
        <f>'[1]TCE - ANEXO IV - Preencher'!G366</f>
        <v>WHITE MARTINS</v>
      </c>
      <c r="F357" s="5" t="str">
        <f>'[1]TCE - ANEXO IV - Preencher'!H366</f>
        <v>B</v>
      </c>
      <c r="G357" s="5" t="str">
        <f>'[1]TCE - ANEXO IV - Preencher'!I366</f>
        <v>S</v>
      </c>
      <c r="H357" s="5" t="str">
        <f>'[1]TCE - ANEXO IV - Preencher'!J366</f>
        <v>1875</v>
      </c>
      <c r="I357" s="6">
        <f>IF('[1]TCE - ANEXO IV - Preencher'!K366="","",'[1]TCE - ANEXO IV - Preencher'!K366)</f>
        <v>44377</v>
      </c>
      <c r="J357" s="5" t="str">
        <f>'[1]TCE - ANEXO IV - Preencher'!L366</f>
        <v>21260624380578002203550290000018751842689526</v>
      </c>
      <c r="K357" s="5" t="str">
        <f>IF(F357="B",LEFT('[1]TCE - ANEXO IV - Preencher'!M366,2),IF(F357="S",LEFT('[1]TCE - ANEXO IV - Preencher'!M366,7),IF('[1]TCE - ANEXO IV - Preencher'!H366="","")))</f>
        <v>26</v>
      </c>
      <c r="L357" s="7">
        <f>'[1]TCE - ANEXO IV - Preencher'!N366</f>
        <v>5142.8</v>
      </c>
    </row>
    <row r="358" spans="1:12" s="8" customFormat="1" ht="19.5" customHeight="1">
      <c r="A358" s="3">
        <f>IFERROR(VLOOKUP(B358,'[1]DADOS (OCULTAR)'!$P$3:$R$56,3,0),"")</f>
        <v>10988301000633</v>
      </c>
      <c r="B358" s="4" t="str">
        <f>'[1]TCE - ANEXO IV - Preencher'!C367</f>
        <v>HOSPITAL PELÓPIDAS SILVEIRA</v>
      </c>
      <c r="C358" s="4" t="str">
        <f>'[1]TCE - ANEXO IV - Preencher'!E367</f>
        <v>3.13 - Materiais e Materiais Ortopédicos e Corretivos (OPME)</v>
      </c>
      <c r="D358" s="3">
        <f>'[1]TCE - ANEXO IV - Preencher'!F367</f>
        <v>4237235000152</v>
      </c>
      <c r="E358" s="5" t="str">
        <f>'[1]TCE - ANEXO IV - Preencher'!G367</f>
        <v>ENDOCENTER COMERCIAL LTDA</v>
      </c>
      <c r="F358" s="5" t="str">
        <f>'[1]TCE - ANEXO IV - Preencher'!H367</f>
        <v>B</v>
      </c>
      <c r="G358" s="5" t="str">
        <f>'[1]TCE - ANEXO IV - Preencher'!I367</f>
        <v>S</v>
      </c>
      <c r="H358" s="5" t="str">
        <f>'[1]TCE - ANEXO IV - Preencher'!J367</f>
        <v>000088541</v>
      </c>
      <c r="I358" s="6">
        <f>IF('[1]TCE - ANEXO IV - Preencher'!K367="","",'[1]TCE - ANEXO IV - Preencher'!K367)</f>
        <v>44357</v>
      </c>
      <c r="J358" s="5" t="str">
        <f>'[1]TCE - ANEXO IV - Preencher'!L367</f>
        <v>26210604237235000152550010000885411120048217</v>
      </c>
      <c r="K358" s="5" t="str">
        <f>IF(F358="B",LEFT('[1]TCE - ANEXO IV - Preencher'!M367,2),IF(F358="S",LEFT('[1]TCE - ANEXO IV - Preencher'!M367,7),IF('[1]TCE - ANEXO IV - Preencher'!H367="","")))</f>
        <v>26</v>
      </c>
      <c r="L358" s="7">
        <f>'[1]TCE - ANEXO IV - Preencher'!N367</f>
        <v>2160</v>
      </c>
    </row>
    <row r="359" spans="1:12" s="8" customFormat="1" ht="19.5" customHeight="1">
      <c r="A359" s="3">
        <f>IFERROR(VLOOKUP(B359,'[1]DADOS (OCULTAR)'!$P$3:$R$56,3,0),"")</f>
        <v>10988301000633</v>
      </c>
      <c r="B359" s="4" t="str">
        <f>'[1]TCE - ANEXO IV - Preencher'!C368</f>
        <v>HOSPITAL PELÓPIDAS SILVEIRA</v>
      </c>
      <c r="C359" s="4" t="str">
        <f>'[1]TCE - ANEXO IV - Preencher'!E368</f>
        <v>3.13 - Materiais e Materiais Ortopédicos e Corretivos (OPME)</v>
      </c>
      <c r="D359" s="3">
        <f>'[1]TCE - ANEXO IV - Preencher'!F368</f>
        <v>18451598000109</v>
      </c>
      <c r="E359" s="5" t="str">
        <f>'[1]TCE - ANEXO IV - Preencher'!G368</f>
        <v>NORDESTE IMPLANTES LTDA - ME</v>
      </c>
      <c r="F359" s="5" t="str">
        <f>'[1]TCE - ANEXO IV - Preencher'!H368</f>
        <v>B</v>
      </c>
      <c r="G359" s="5" t="str">
        <f>'[1]TCE - ANEXO IV - Preencher'!I368</f>
        <v>S</v>
      </c>
      <c r="H359" s="5" t="str">
        <f>'[1]TCE - ANEXO IV - Preencher'!J368</f>
        <v>18830</v>
      </c>
      <c r="I359" s="6">
        <f>IF('[1]TCE - ANEXO IV - Preencher'!K368="","",'[1]TCE - ANEXO IV - Preencher'!K368)</f>
        <v>44362</v>
      </c>
      <c r="J359" s="5" t="str">
        <f>'[1]TCE - ANEXO IV - Preencher'!L368</f>
        <v>26210618451598000109550010000188301801047366</v>
      </c>
      <c r="K359" s="5" t="str">
        <f>IF(F359="B",LEFT('[1]TCE - ANEXO IV - Preencher'!M368,2),IF(F359="S",LEFT('[1]TCE - ANEXO IV - Preencher'!M368,7),IF('[1]TCE - ANEXO IV - Preencher'!H368="","")))</f>
        <v>26</v>
      </c>
      <c r="L359" s="7">
        <f>'[1]TCE - ANEXO IV - Preencher'!N368</f>
        <v>761.22</v>
      </c>
    </row>
    <row r="360" spans="1:12" s="8" customFormat="1" ht="19.5" customHeight="1">
      <c r="A360" s="3">
        <f>IFERROR(VLOOKUP(B360,'[1]DADOS (OCULTAR)'!$P$3:$R$56,3,0),"")</f>
        <v>10988301000633</v>
      </c>
      <c r="B360" s="4" t="str">
        <f>'[1]TCE - ANEXO IV - Preencher'!C369</f>
        <v>HOSPITAL PELÓPIDAS SILVEIRA</v>
      </c>
      <c r="C360" s="4" t="str">
        <f>'[1]TCE - ANEXO IV - Preencher'!E369</f>
        <v>3.13 - Materiais e Materiais Ortopédicos e Corretivos (OPME)</v>
      </c>
      <c r="D360" s="3">
        <f>'[1]TCE - ANEXO IV - Preencher'!F369</f>
        <v>18451598000109</v>
      </c>
      <c r="E360" s="5" t="str">
        <f>'[1]TCE - ANEXO IV - Preencher'!G369</f>
        <v>NORDESTE IMPLANTES LTDA - ME</v>
      </c>
      <c r="F360" s="5" t="str">
        <f>'[1]TCE - ANEXO IV - Preencher'!H369</f>
        <v>B</v>
      </c>
      <c r="G360" s="5" t="str">
        <f>'[1]TCE - ANEXO IV - Preencher'!I369</f>
        <v>S</v>
      </c>
      <c r="H360" s="5" t="str">
        <f>'[1]TCE - ANEXO IV - Preencher'!J369</f>
        <v>18829</v>
      </c>
      <c r="I360" s="6">
        <f>IF('[1]TCE - ANEXO IV - Preencher'!K369="","",'[1]TCE - ANEXO IV - Preencher'!K369)</f>
        <v>44362</v>
      </c>
      <c r="J360" s="5" t="str">
        <f>'[1]TCE - ANEXO IV - Preencher'!L369</f>
        <v>26210618451598000109550010000188291847395293</v>
      </c>
      <c r="K360" s="5" t="str">
        <f>IF(F360="B",LEFT('[1]TCE - ANEXO IV - Preencher'!M369,2),IF(F360="S",LEFT('[1]TCE - ANEXO IV - Preencher'!M369,7),IF('[1]TCE - ANEXO IV - Preencher'!H369="","")))</f>
        <v>26</v>
      </c>
      <c r="L360" s="7">
        <f>'[1]TCE - ANEXO IV - Preencher'!N369</f>
        <v>472.52</v>
      </c>
    </row>
    <row r="361" spans="1:12" s="8" customFormat="1" ht="19.5" customHeight="1">
      <c r="A361" s="3">
        <f>IFERROR(VLOOKUP(B361,'[1]DADOS (OCULTAR)'!$P$3:$R$56,3,0),"")</f>
        <v>10988301000633</v>
      </c>
      <c r="B361" s="4" t="str">
        <f>'[1]TCE - ANEXO IV - Preencher'!C370</f>
        <v>HOSPITAL PELÓPIDAS SILVEIRA</v>
      </c>
      <c r="C361" s="4" t="str">
        <f>'[1]TCE - ANEXO IV - Preencher'!E370</f>
        <v>3.13 - Materiais e Materiais Ortopédicos e Corretivos (OPME)</v>
      </c>
      <c r="D361" s="3">
        <f>'[1]TCE - ANEXO IV - Preencher'!F370</f>
        <v>18451598000109</v>
      </c>
      <c r="E361" s="5" t="str">
        <f>'[1]TCE - ANEXO IV - Preencher'!G370</f>
        <v>NORDESTE IMPLANTES LTDA - ME</v>
      </c>
      <c r="F361" s="5" t="str">
        <f>'[1]TCE - ANEXO IV - Preencher'!H370</f>
        <v>B</v>
      </c>
      <c r="G361" s="5" t="str">
        <f>'[1]TCE - ANEXO IV - Preencher'!I370</f>
        <v>S</v>
      </c>
      <c r="H361" s="5" t="str">
        <f>'[1]TCE - ANEXO IV - Preencher'!J370</f>
        <v>18828</v>
      </c>
      <c r="I361" s="6">
        <f>IF('[1]TCE - ANEXO IV - Preencher'!K370="","",'[1]TCE - ANEXO IV - Preencher'!K370)</f>
        <v>44362</v>
      </c>
      <c r="J361" s="5" t="str">
        <f>'[1]TCE - ANEXO IV - Preencher'!L370</f>
        <v>26210618451598000109550010000188281361660016</v>
      </c>
      <c r="K361" s="5" t="str">
        <f>IF(F361="B",LEFT('[1]TCE - ANEXO IV - Preencher'!M370,2),IF(F361="S",LEFT('[1]TCE - ANEXO IV - Preencher'!M370,7),IF('[1]TCE - ANEXO IV - Preencher'!H370="","")))</f>
        <v>26</v>
      </c>
      <c r="L361" s="7">
        <f>'[1]TCE - ANEXO IV - Preencher'!N370</f>
        <v>472.52</v>
      </c>
    </row>
    <row r="362" spans="1:12" s="8" customFormat="1" ht="19.5" customHeight="1">
      <c r="A362" s="3">
        <f>IFERROR(VLOOKUP(B362,'[1]DADOS (OCULTAR)'!$P$3:$R$56,3,0),"")</f>
        <v>10988301000633</v>
      </c>
      <c r="B362" s="4" t="str">
        <f>'[1]TCE - ANEXO IV - Preencher'!C371</f>
        <v>HOSPITAL PELÓPIDAS SILVEIRA</v>
      </c>
      <c r="C362" s="4" t="str">
        <f>'[1]TCE - ANEXO IV - Preencher'!E371</f>
        <v>3.13 - Materiais e Materiais Ortopédicos e Corretivos (OPME)</v>
      </c>
      <c r="D362" s="3">
        <f>'[1]TCE - ANEXO IV - Preencher'!F371</f>
        <v>50595271000105</v>
      </c>
      <c r="E362" s="5" t="str">
        <f>'[1]TCE - ANEXO IV - Preencher'!G371</f>
        <v>BIOTRONIK COMERCIAL MEDICA LTDA</v>
      </c>
      <c r="F362" s="5" t="str">
        <f>'[1]TCE - ANEXO IV - Preencher'!H371</f>
        <v>B</v>
      </c>
      <c r="G362" s="5" t="str">
        <f>'[1]TCE - ANEXO IV - Preencher'!I371</f>
        <v>S</v>
      </c>
      <c r="H362" s="5" t="str">
        <f>'[1]TCE - ANEXO IV - Preencher'!J371</f>
        <v>986555</v>
      </c>
      <c r="I362" s="6">
        <f>IF('[1]TCE - ANEXO IV - Preencher'!K371="","",'[1]TCE - ANEXO IV - Preencher'!K371)</f>
        <v>44363</v>
      </c>
      <c r="J362" s="5" t="str">
        <f>'[1]TCE - ANEXO IV - Preencher'!L371</f>
        <v>35210650595271000105550030009865551607969258</v>
      </c>
      <c r="K362" s="5" t="str">
        <f>IF(F362="B",LEFT('[1]TCE - ANEXO IV - Preencher'!M371,2),IF(F362="S",LEFT('[1]TCE - ANEXO IV - Preencher'!M371,7),IF('[1]TCE - ANEXO IV - Preencher'!H371="","")))</f>
        <v>35</v>
      </c>
      <c r="L362" s="7">
        <f>'[1]TCE - ANEXO IV - Preencher'!N371</f>
        <v>1573.36</v>
      </c>
    </row>
    <row r="363" spans="1:12" s="8" customFormat="1" ht="19.5" customHeight="1">
      <c r="A363" s="3">
        <f>IFERROR(VLOOKUP(B363,'[1]DADOS (OCULTAR)'!$P$3:$R$56,3,0),"")</f>
        <v>10988301000633</v>
      </c>
      <c r="B363" s="4" t="str">
        <f>'[1]TCE - ANEXO IV - Preencher'!C372</f>
        <v>HOSPITAL PELÓPIDAS SILVEIRA</v>
      </c>
      <c r="C363" s="4" t="str">
        <f>'[1]TCE - ANEXO IV - Preencher'!E372</f>
        <v>3.13 - Materiais e Materiais Ortopédicos e Corretivos (OPME)</v>
      </c>
      <c r="D363" s="3">
        <f>'[1]TCE - ANEXO IV - Preencher'!F372</f>
        <v>50595271000105</v>
      </c>
      <c r="E363" s="5" t="str">
        <f>'[1]TCE - ANEXO IV - Preencher'!G372</f>
        <v>BIOTRONIK COMERCIAL MEDICA LTDA</v>
      </c>
      <c r="F363" s="5" t="str">
        <f>'[1]TCE - ANEXO IV - Preencher'!H372</f>
        <v>B</v>
      </c>
      <c r="G363" s="5" t="str">
        <f>'[1]TCE - ANEXO IV - Preencher'!I372</f>
        <v>S</v>
      </c>
      <c r="H363" s="5" t="str">
        <f>'[1]TCE - ANEXO IV - Preencher'!J372</f>
        <v>986556</v>
      </c>
      <c r="I363" s="6">
        <f>IF('[1]TCE - ANEXO IV - Preencher'!K372="","",'[1]TCE - ANEXO IV - Preencher'!K372)</f>
        <v>44363</v>
      </c>
      <c r="J363" s="5" t="str">
        <f>'[1]TCE - ANEXO IV - Preencher'!L372</f>
        <v>35210650595271000105550030009865561992417459</v>
      </c>
      <c r="K363" s="5" t="str">
        <f>IF(F363="B",LEFT('[1]TCE - ANEXO IV - Preencher'!M372,2),IF(F363="S",LEFT('[1]TCE - ANEXO IV - Preencher'!M372,7),IF('[1]TCE - ANEXO IV - Preencher'!H372="","")))</f>
        <v>35</v>
      </c>
      <c r="L363" s="7">
        <f>'[1]TCE - ANEXO IV - Preencher'!N372</f>
        <v>1573.36</v>
      </c>
    </row>
    <row r="364" spans="1:12" s="8" customFormat="1" ht="19.5" customHeight="1">
      <c r="A364" s="3">
        <f>IFERROR(VLOOKUP(B364,'[1]DADOS (OCULTAR)'!$P$3:$R$56,3,0),"")</f>
        <v>10988301000633</v>
      </c>
      <c r="B364" s="4" t="str">
        <f>'[1]TCE - ANEXO IV - Preencher'!C373</f>
        <v>HOSPITAL PELÓPIDAS SILVEIRA</v>
      </c>
      <c r="C364" s="4" t="str">
        <f>'[1]TCE - ANEXO IV - Preencher'!E373</f>
        <v>3.13 - Materiais e Materiais Ortopédicos e Corretivos (OPME)</v>
      </c>
      <c r="D364" s="3">
        <f>'[1]TCE - ANEXO IV - Preencher'!F373</f>
        <v>18451598000109</v>
      </c>
      <c r="E364" s="5" t="str">
        <f>'[1]TCE - ANEXO IV - Preencher'!G373</f>
        <v>NORDESTE IMPLANTES LTDA - ME</v>
      </c>
      <c r="F364" s="5" t="str">
        <f>'[1]TCE - ANEXO IV - Preencher'!H373</f>
        <v>B</v>
      </c>
      <c r="G364" s="5" t="str">
        <f>'[1]TCE - ANEXO IV - Preencher'!I373</f>
        <v>S</v>
      </c>
      <c r="H364" s="5" t="str">
        <f>'[1]TCE - ANEXO IV - Preencher'!J373</f>
        <v>18899</v>
      </c>
      <c r="I364" s="6">
        <f>IF('[1]TCE - ANEXO IV - Preencher'!K373="","",'[1]TCE - ANEXO IV - Preencher'!K373)</f>
        <v>44369</v>
      </c>
      <c r="J364" s="5" t="str">
        <f>'[1]TCE - ANEXO IV - Preencher'!L373</f>
        <v>26210618451598000109550010000188991401257529</v>
      </c>
      <c r="K364" s="5" t="str">
        <f>IF(F364="B",LEFT('[1]TCE - ANEXO IV - Preencher'!M373,2),IF(F364="S",LEFT('[1]TCE - ANEXO IV - Preencher'!M373,7),IF('[1]TCE - ANEXO IV - Preencher'!H373="","")))</f>
        <v>26</v>
      </c>
      <c r="L364" s="7">
        <f>'[1]TCE - ANEXO IV - Preencher'!N373</f>
        <v>472.52</v>
      </c>
    </row>
    <row r="365" spans="1:12" s="8" customFormat="1" ht="19.5" customHeight="1">
      <c r="A365" s="3">
        <f>IFERROR(VLOOKUP(B365,'[1]DADOS (OCULTAR)'!$P$3:$R$56,3,0),"")</f>
        <v>10988301000633</v>
      </c>
      <c r="B365" s="4" t="str">
        <f>'[1]TCE - ANEXO IV - Preencher'!C374</f>
        <v>HOSPITAL PELÓPIDAS SILVEIRA</v>
      </c>
      <c r="C365" s="4" t="str">
        <f>'[1]TCE - ANEXO IV - Preencher'!E374</f>
        <v>3.13 - Materiais e Materiais Ortopédicos e Corretivos (OPME)</v>
      </c>
      <c r="D365" s="3">
        <f>'[1]TCE - ANEXO IV - Preencher'!F374</f>
        <v>18451598000109</v>
      </c>
      <c r="E365" s="5" t="str">
        <f>'[1]TCE - ANEXO IV - Preencher'!G374</f>
        <v>NORDESTE IMPLANTES LTDA - ME</v>
      </c>
      <c r="F365" s="5" t="str">
        <f>'[1]TCE - ANEXO IV - Preencher'!H374</f>
        <v>B</v>
      </c>
      <c r="G365" s="5" t="str">
        <f>'[1]TCE - ANEXO IV - Preencher'!I374</f>
        <v>S</v>
      </c>
      <c r="H365" s="5" t="str">
        <f>'[1]TCE - ANEXO IV - Preencher'!J374</f>
        <v>18900</v>
      </c>
      <c r="I365" s="6">
        <f>IF('[1]TCE - ANEXO IV - Preencher'!K374="","",'[1]TCE - ANEXO IV - Preencher'!K374)</f>
        <v>44369</v>
      </c>
      <c r="J365" s="5" t="str">
        <f>'[1]TCE - ANEXO IV - Preencher'!L374</f>
        <v>26210618451598000109550010000189001436266675</v>
      </c>
      <c r="K365" s="5" t="str">
        <f>IF(F365="B",LEFT('[1]TCE - ANEXO IV - Preencher'!M374,2),IF(F365="S",LEFT('[1]TCE - ANEXO IV - Preencher'!M374,7),IF('[1]TCE - ANEXO IV - Preencher'!H374="","")))</f>
        <v>26</v>
      </c>
      <c r="L365" s="7">
        <f>'[1]TCE - ANEXO IV - Preencher'!N374</f>
        <v>472.52</v>
      </c>
    </row>
    <row r="366" spans="1:12" s="8" customFormat="1" ht="19.5" customHeight="1">
      <c r="A366" s="3">
        <f>IFERROR(VLOOKUP(B366,'[1]DADOS (OCULTAR)'!$P$3:$R$56,3,0),"")</f>
        <v>10988301000633</v>
      </c>
      <c r="B366" s="4" t="str">
        <f>'[1]TCE - ANEXO IV - Preencher'!C375</f>
        <v>HOSPITAL PELÓPIDAS SILVEIRA</v>
      </c>
      <c r="C366" s="4" t="str">
        <f>'[1]TCE - ANEXO IV - Preencher'!E375</f>
        <v>3.13 - Materiais e Materiais Ortopédicos e Corretivos (OPME)</v>
      </c>
      <c r="D366" s="3">
        <f>'[1]TCE - ANEXO IV - Preencher'!F375</f>
        <v>18451598000109</v>
      </c>
      <c r="E366" s="5" t="str">
        <f>'[1]TCE - ANEXO IV - Preencher'!G375</f>
        <v>NORDESTE IMPLANTES LTDA - ME</v>
      </c>
      <c r="F366" s="5" t="str">
        <f>'[1]TCE - ANEXO IV - Preencher'!H375</f>
        <v>B</v>
      </c>
      <c r="G366" s="5" t="str">
        <f>'[1]TCE - ANEXO IV - Preencher'!I375</f>
        <v>S</v>
      </c>
      <c r="H366" s="5" t="str">
        <f>'[1]TCE - ANEXO IV - Preencher'!J375</f>
        <v>18901</v>
      </c>
      <c r="I366" s="6">
        <f>IF('[1]TCE - ANEXO IV - Preencher'!K375="","",'[1]TCE - ANEXO IV - Preencher'!K375)</f>
        <v>44369</v>
      </c>
      <c r="J366" s="5" t="str">
        <f>'[1]TCE - ANEXO IV - Preencher'!L375</f>
        <v>26210618451598000109550010000189011548492526</v>
      </c>
      <c r="K366" s="5" t="str">
        <f>IF(F366="B",LEFT('[1]TCE - ANEXO IV - Preencher'!M375,2),IF(F366="S",LEFT('[1]TCE - ANEXO IV - Preencher'!M375,7),IF('[1]TCE - ANEXO IV - Preencher'!H375="","")))</f>
        <v>26</v>
      </c>
      <c r="L366" s="7">
        <f>'[1]TCE - ANEXO IV - Preencher'!N375</f>
        <v>472.52</v>
      </c>
    </row>
    <row r="367" spans="1:12" s="8" customFormat="1" ht="19.5" customHeight="1">
      <c r="A367" s="3">
        <f>IFERROR(VLOOKUP(B367,'[1]DADOS (OCULTAR)'!$P$3:$R$56,3,0),"")</f>
        <v>10988301000633</v>
      </c>
      <c r="B367" s="4" t="str">
        <f>'[1]TCE - ANEXO IV - Preencher'!C376</f>
        <v>HOSPITAL PELÓPIDAS SILVEIRA</v>
      </c>
      <c r="C367" s="4" t="str">
        <f>'[1]TCE - ANEXO IV - Preencher'!E376</f>
        <v>3.13 - Materiais e Materiais Ortopédicos e Corretivos (OPME)</v>
      </c>
      <c r="D367" s="3">
        <f>'[1]TCE - ANEXO IV - Preencher'!F376</f>
        <v>18451598000109</v>
      </c>
      <c r="E367" s="5" t="str">
        <f>'[1]TCE - ANEXO IV - Preencher'!G376</f>
        <v>NORDESTE IMPLANTES LTDA - ME</v>
      </c>
      <c r="F367" s="5" t="str">
        <f>'[1]TCE - ANEXO IV - Preencher'!H376</f>
        <v>B</v>
      </c>
      <c r="G367" s="5" t="str">
        <f>'[1]TCE - ANEXO IV - Preencher'!I376</f>
        <v>S</v>
      </c>
      <c r="H367" s="5" t="str">
        <f>'[1]TCE - ANEXO IV - Preencher'!J376</f>
        <v>18902</v>
      </c>
      <c r="I367" s="6">
        <f>IF('[1]TCE - ANEXO IV - Preencher'!K376="","",'[1]TCE - ANEXO IV - Preencher'!K376)</f>
        <v>44369</v>
      </c>
      <c r="J367" s="5" t="str">
        <f>'[1]TCE - ANEXO IV - Preencher'!L376</f>
        <v>26210618451598000109550010000189021378212118</v>
      </c>
      <c r="K367" s="5" t="str">
        <f>IF(F367="B",LEFT('[1]TCE - ANEXO IV - Preencher'!M376,2),IF(F367="S",LEFT('[1]TCE - ANEXO IV - Preencher'!M376,7),IF('[1]TCE - ANEXO IV - Preencher'!H376="","")))</f>
        <v>26</v>
      </c>
      <c r="L367" s="7">
        <f>'[1]TCE - ANEXO IV - Preencher'!N376</f>
        <v>472.52</v>
      </c>
    </row>
    <row r="368" spans="1:12" s="8" customFormat="1" ht="19.5" customHeight="1">
      <c r="A368" s="3">
        <f>IFERROR(VLOOKUP(B368,'[1]DADOS (OCULTAR)'!$P$3:$R$56,3,0),"")</f>
        <v>10988301000633</v>
      </c>
      <c r="B368" s="4" t="str">
        <f>'[1]TCE - ANEXO IV - Preencher'!C377</f>
        <v>HOSPITAL PELÓPIDAS SILVEIRA</v>
      </c>
      <c r="C368" s="4" t="str">
        <f>'[1]TCE - ANEXO IV - Preencher'!E377</f>
        <v>3.13 - Materiais e Materiais Ortopédicos e Corretivos (OPME)</v>
      </c>
      <c r="D368" s="3">
        <f>'[1]TCE - ANEXO IV - Preencher'!F377</f>
        <v>18451598000109</v>
      </c>
      <c r="E368" s="5" t="str">
        <f>'[1]TCE - ANEXO IV - Preencher'!G377</f>
        <v>NORDESTE IMPLANTES LTDA - ME</v>
      </c>
      <c r="F368" s="5" t="str">
        <f>'[1]TCE - ANEXO IV - Preencher'!H377</f>
        <v>B</v>
      </c>
      <c r="G368" s="5" t="str">
        <f>'[1]TCE - ANEXO IV - Preencher'!I377</f>
        <v>S</v>
      </c>
      <c r="H368" s="5" t="str">
        <f>'[1]TCE - ANEXO IV - Preencher'!J377</f>
        <v>18903</v>
      </c>
      <c r="I368" s="6">
        <f>IF('[1]TCE - ANEXO IV - Preencher'!K377="","",'[1]TCE - ANEXO IV - Preencher'!K377)</f>
        <v>44369</v>
      </c>
      <c r="J368" s="5" t="str">
        <f>'[1]TCE - ANEXO IV - Preencher'!L377</f>
        <v>26210618451598000109550010000189031375559190</v>
      </c>
      <c r="K368" s="5" t="str">
        <f>IF(F368="B",LEFT('[1]TCE - ANEXO IV - Preencher'!M377,2),IF(F368="S",LEFT('[1]TCE - ANEXO IV - Preencher'!M377,7),IF('[1]TCE - ANEXO IV - Preencher'!H377="","")))</f>
        <v>26</v>
      </c>
      <c r="L368" s="7">
        <f>'[1]TCE - ANEXO IV - Preencher'!N377</f>
        <v>472.52</v>
      </c>
    </row>
    <row r="369" spans="1:12" s="8" customFormat="1" ht="19.5" customHeight="1">
      <c r="A369" s="3">
        <f>IFERROR(VLOOKUP(B369,'[1]DADOS (OCULTAR)'!$P$3:$R$56,3,0),"")</f>
        <v>10988301000633</v>
      </c>
      <c r="B369" s="4" t="str">
        <f>'[1]TCE - ANEXO IV - Preencher'!C378</f>
        <v>HOSPITAL PELÓPIDAS SILVEIRA</v>
      </c>
      <c r="C369" s="4" t="str">
        <f>'[1]TCE - ANEXO IV - Preencher'!E378</f>
        <v>3.13 - Materiais e Materiais Ortopédicos e Corretivos (OPME)</v>
      </c>
      <c r="D369" s="3">
        <f>'[1]TCE - ANEXO IV - Preencher'!F378</f>
        <v>18451598000109</v>
      </c>
      <c r="E369" s="5" t="str">
        <f>'[1]TCE - ANEXO IV - Preencher'!G378</f>
        <v>NORDESTE IMPLANTES LTDA - ME</v>
      </c>
      <c r="F369" s="5" t="str">
        <f>'[1]TCE - ANEXO IV - Preencher'!H378</f>
        <v>B</v>
      </c>
      <c r="G369" s="5" t="str">
        <f>'[1]TCE - ANEXO IV - Preencher'!I378</f>
        <v>S</v>
      </c>
      <c r="H369" s="5" t="str">
        <f>'[1]TCE - ANEXO IV - Preencher'!J378</f>
        <v>18904</v>
      </c>
      <c r="I369" s="6">
        <f>IF('[1]TCE - ANEXO IV - Preencher'!K378="","",'[1]TCE - ANEXO IV - Preencher'!K378)</f>
        <v>44369</v>
      </c>
      <c r="J369" s="5" t="str">
        <f>'[1]TCE - ANEXO IV - Preencher'!L378</f>
        <v>26210618451598000109550010000189041696240179</v>
      </c>
      <c r="K369" s="5" t="str">
        <f>IF(F369="B",LEFT('[1]TCE - ANEXO IV - Preencher'!M378,2),IF(F369="S",LEFT('[1]TCE - ANEXO IV - Preencher'!M378,7),IF('[1]TCE - ANEXO IV - Preencher'!H378="","")))</f>
        <v>26</v>
      </c>
      <c r="L369" s="7">
        <f>'[1]TCE - ANEXO IV - Preencher'!N378</f>
        <v>472.52</v>
      </c>
    </row>
    <row r="370" spans="1:12" s="8" customFormat="1" ht="19.5" customHeight="1">
      <c r="A370" s="3">
        <f>IFERROR(VLOOKUP(B370,'[1]DADOS (OCULTAR)'!$P$3:$R$56,3,0),"")</f>
        <v>10988301000633</v>
      </c>
      <c r="B370" s="4" t="str">
        <f>'[1]TCE - ANEXO IV - Preencher'!C379</f>
        <v>HOSPITAL PELÓPIDAS SILVEIRA</v>
      </c>
      <c r="C370" s="4" t="str">
        <f>'[1]TCE - ANEXO IV - Preencher'!E379</f>
        <v>3.13 - Materiais e Materiais Ortopédicos e Corretivos (OPME)</v>
      </c>
      <c r="D370" s="3">
        <f>'[1]TCE - ANEXO IV - Preencher'!F379</f>
        <v>18451598000109</v>
      </c>
      <c r="E370" s="5" t="str">
        <f>'[1]TCE - ANEXO IV - Preencher'!G379</f>
        <v>NORDESTE IMPLANTES LTDA - ME</v>
      </c>
      <c r="F370" s="5" t="str">
        <f>'[1]TCE - ANEXO IV - Preencher'!H379</f>
        <v>B</v>
      </c>
      <c r="G370" s="5" t="str">
        <f>'[1]TCE - ANEXO IV - Preencher'!I379</f>
        <v>S</v>
      </c>
      <c r="H370" s="5" t="str">
        <f>'[1]TCE - ANEXO IV - Preencher'!J379</f>
        <v>18905</v>
      </c>
      <c r="I370" s="6">
        <f>IF('[1]TCE - ANEXO IV - Preencher'!K379="","",'[1]TCE - ANEXO IV - Preencher'!K379)</f>
        <v>44369</v>
      </c>
      <c r="J370" s="5" t="str">
        <f>'[1]TCE - ANEXO IV - Preencher'!L379</f>
        <v>26210618451598000109550010000189051749216533</v>
      </c>
      <c r="K370" s="5" t="str">
        <f>IF(F370="B",LEFT('[1]TCE - ANEXO IV - Preencher'!M379,2),IF(F370="S",LEFT('[1]TCE - ANEXO IV - Preencher'!M379,7),IF('[1]TCE - ANEXO IV - Preencher'!H379="","")))</f>
        <v>26</v>
      </c>
      <c r="L370" s="7">
        <f>'[1]TCE - ANEXO IV - Preencher'!N379</f>
        <v>761.22</v>
      </c>
    </row>
    <row r="371" spans="1:12" s="8" customFormat="1" ht="19.5" customHeight="1">
      <c r="A371" s="3">
        <f>IFERROR(VLOOKUP(B371,'[1]DADOS (OCULTAR)'!$P$3:$R$56,3,0),"")</f>
        <v>10988301000633</v>
      </c>
      <c r="B371" s="4" t="str">
        <f>'[1]TCE - ANEXO IV - Preencher'!C380</f>
        <v>HOSPITAL PELÓPIDAS SILVEIRA</v>
      </c>
      <c r="C371" s="4" t="str">
        <f>'[1]TCE - ANEXO IV - Preencher'!E380</f>
        <v>3.13 - Materiais e Materiais Ortopédicos e Corretivos (OPME)</v>
      </c>
      <c r="D371" s="3">
        <f>'[1]TCE - ANEXO IV - Preencher'!F380</f>
        <v>50595271000105</v>
      </c>
      <c r="E371" s="5" t="str">
        <f>'[1]TCE - ANEXO IV - Preencher'!G380</f>
        <v>BIOTRONIK COMERCIAL MEDICA LTDA</v>
      </c>
      <c r="F371" s="5" t="str">
        <f>'[1]TCE - ANEXO IV - Preencher'!H380</f>
        <v>B</v>
      </c>
      <c r="G371" s="5" t="str">
        <f>'[1]TCE - ANEXO IV - Preencher'!I380</f>
        <v>S</v>
      </c>
      <c r="H371" s="5" t="str">
        <f>'[1]TCE - ANEXO IV - Preencher'!J380</f>
        <v>987511</v>
      </c>
      <c r="I371" s="6">
        <f>IF('[1]TCE - ANEXO IV - Preencher'!K380="","",'[1]TCE - ANEXO IV - Preencher'!K380)</f>
        <v>44370</v>
      </c>
      <c r="J371" s="5" t="str">
        <f>'[1]TCE - ANEXO IV - Preencher'!L380</f>
        <v>35210650595271000105550030009875111236671868</v>
      </c>
      <c r="K371" s="5" t="str">
        <f>IF(F371="B",LEFT('[1]TCE - ANEXO IV - Preencher'!M380,2),IF(F371="S",LEFT('[1]TCE - ANEXO IV - Preencher'!M380,7),IF('[1]TCE - ANEXO IV - Preencher'!H380="","")))</f>
        <v>35</v>
      </c>
      <c r="L371" s="7">
        <f>'[1]TCE - ANEXO IV - Preencher'!N380</f>
        <v>1573.36</v>
      </c>
    </row>
    <row r="372" spans="1:12" s="8" customFormat="1" ht="19.5" customHeight="1">
      <c r="A372" s="3">
        <f>IFERROR(VLOOKUP(B372,'[1]DADOS (OCULTAR)'!$P$3:$R$56,3,0),"")</f>
        <v>10988301000633</v>
      </c>
      <c r="B372" s="4" t="str">
        <f>'[1]TCE - ANEXO IV - Preencher'!C381</f>
        <v>HOSPITAL PELÓPIDAS SILVEIRA</v>
      </c>
      <c r="C372" s="4" t="str">
        <f>'[1]TCE - ANEXO IV - Preencher'!E381</f>
        <v>3.13 - Materiais e Materiais Ortopédicos e Corretivos (OPME)</v>
      </c>
      <c r="D372" s="3">
        <f>'[1]TCE - ANEXO IV - Preencher'!F381</f>
        <v>50595271000105</v>
      </c>
      <c r="E372" s="5" t="str">
        <f>'[1]TCE - ANEXO IV - Preencher'!G381</f>
        <v>BIOTRONIK COMERCIAL MEDICA LTDA</v>
      </c>
      <c r="F372" s="5" t="str">
        <f>'[1]TCE - ANEXO IV - Preencher'!H381</f>
        <v>B</v>
      </c>
      <c r="G372" s="5" t="str">
        <f>'[1]TCE - ANEXO IV - Preencher'!I381</f>
        <v>S</v>
      </c>
      <c r="H372" s="5" t="str">
        <f>'[1]TCE - ANEXO IV - Preencher'!J381</f>
        <v>987508</v>
      </c>
      <c r="I372" s="6">
        <f>IF('[1]TCE - ANEXO IV - Preencher'!K381="","",'[1]TCE - ANEXO IV - Preencher'!K381)</f>
        <v>44370</v>
      </c>
      <c r="J372" s="5" t="str">
        <f>'[1]TCE - ANEXO IV - Preencher'!L381</f>
        <v>35210650595271000105550030009875081127200990</v>
      </c>
      <c r="K372" s="5" t="str">
        <f>IF(F372="B",LEFT('[1]TCE - ANEXO IV - Preencher'!M381,2),IF(F372="S",LEFT('[1]TCE - ANEXO IV - Preencher'!M381,7),IF('[1]TCE - ANEXO IV - Preencher'!H381="","")))</f>
        <v>35</v>
      </c>
      <c r="L372" s="7">
        <f>'[1]TCE - ANEXO IV - Preencher'!N381</f>
        <v>1573.36</v>
      </c>
    </row>
    <row r="373" spans="1:12" s="8" customFormat="1" ht="19.5" customHeight="1">
      <c r="A373" s="3">
        <f>IFERROR(VLOOKUP(B373,'[1]DADOS (OCULTAR)'!$P$3:$R$56,3,0),"")</f>
        <v>10988301000633</v>
      </c>
      <c r="B373" s="4" t="str">
        <f>'[1]TCE - ANEXO IV - Preencher'!C382</f>
        <v>HOSPITAL PELÓPIDAS SILVEIRA</v>
      </c>
      <c r="C373" s="4" t="str">
        <f>'[1]TCE - ANEXO IV - Preencher'!E382</f>
        <v>3.13 - Materiais e Materiais Ortopédicos e Corretivos (OPME)</v>
      </c>
      <c r="D373" s="3">
        <f>'[1]TCE - ANEXO IV - Preencher'!F382</f>
        <v>50595271000105</v>
      </c>
      <c r="E373" s="5" t="str">
        <f>'[1]TCE - ANEXO IV - Preencher'!G382</f>
        <v>BIOTRONIK COMERCIAL MEDICA LTDA</v>
      </c>
      <c r="F373" s="5" t="str">
        <f>'[1]TCE - ANEXO IV - Preencher'!H382</f>
        <v>B</v>
      </c>
      <c r="G373" s="5" t="str">
        <f>'[1]TCE - ANEXO IV - Preencher'!I382</f>
        <v>S</v>
      </c>
      <c r="H373" s="5" t="str">
        <f>'[1]TCE - ANEXO IV - Preencher'!J382</f>
        <v>988068</v>
      </c>
      <c r="I373" s="6">
        <f>IF('[1]TCE - ANEXO IV - Preencher'!K382="","",'[1]TCE - ANEXO IV - Preencher'!K382)</f>
        <v>44372</v>
      </c>
      <c r="J373" s="5" t="str">
        <f>'[1]TCE - ANEXO IV - Preencher'!L382</f>
        <v>35210650595271000105550030009880681738520351</v>
      </c>
      <c r="K373" s="5" t="str">
        <f>IF(F373="B",LEFT('[1]TCE - ANEXO IV - Preencher'!M382,2),IF(F373="S",LEFT('[1]TCE - ANEXO IV - Preencher'!M382,7),IF('[1]TCE - ANEXO IV - Preencher'!H382="","")))</f>
        <v>35</v>
      </c>
      <c r="L373" s="7">
        <f>'[1]TCE - ANEXO IV - Preencher'!N382</f>
        <v>1573.36</v>
      </c>
    </row>
    <row r="374" spans="1:12" s="8" customFormat="1" ht="19.5" customHeight="1">
      <c r="A374" s="3">
        <f>IFERROR(VLOOKUP(B374,'[1]DADOS (OCULTAR)'!$P$3:$R$56,3,0),"")</f>
        <v>10988301000633</v>
      </c>
      <c r="B374" s="4" t="str">
        <f>'[1]TCE - ANEXO IV - Preencher'!C383</f>
        <v>HOSPITAL PELÓPIDAS SILVEIRA</v>
      </c>
      <c r="C374" s="4" t="str">
        <f>'[1]TCE - ANEXO IV - Preencher'!E383</f>
        <v>3.13 - Materiais e Materiais Ortopédicos e Corretivos (OPME)</v>
      </c>
      <c r="D374" s="3">
        <f>'[1]TCE - ANEXO IV - Preencher'!F383</f>
        <v>50595271000105</v>
      </c>
      <c r="E374" s="5" t="str">
        <f>'[1]TCE - ANEXO IV - Preencher'!G383</f>
        <v>BIOTRONIK COMERCIAL MEDICA LTDA</v>
      </c>
      <c r="F374" s="5" t="str">
        <f>'[1]TCE - ANEXO IV - Preencher'!H383</f>
        <v>B</v>
      </c>
      <c r="G374" s="5" t="str">
        <f>'[1]TCE - ANEXO IV - Preencher'!I383</f>
        <v>S</v>
      </c>
      <c r="H374" s="5" t="str">
        <f>'[1]TCE - ANEXO IV - Preencher'!J383</f>
        <v>988297</v>
      </c>
      <c r="I374" s="6">
        <f>IF('[1]TCE - ANEXO IV - Preencher'!K383="","",'[1]TCE - ANEXO IV - Preencher'!K383)</f>
        <v>44375</v>
      </c>
      <c r="J374" s="5" t="str">
        <f>'[1]TCE - ANEXO IV - Preencher'!L383</f>
        <v>35210650595271000105550030009882971792872573</v>
      </c>
      <c r="K374" s="5" t="str">
        <f>IF(F374="B",LEFT('[1]TCE - ANEXO IV - Preencher'!M383,2),IF(F374="S",LEFT('[1]TCE - ANEXO IV - Preencher'!M383,7),IF('[1]TCE - ANEXO IV - Preencher'!H383="","")))</f>
        <v>35</v>
      </c>
      <c r="L374" s="7">
        <f>'[1]TCE - ANEXO IV - Preencher'!N383</f>
        <v>1669.6</v>
      </c>
    </row>
    <row r="375" spans="1:12" s="8" customFormat="1" ht="19.5" customHeight="1">
      <c r="A375" s="3">
        <f>IFERROR(VLOOKUP(B375,'[1]DADOS (OCULTAR)'!$P$3:$R$56,3,0),"")</f>
        <v>10988301000633</v>
      </c>
      <c r="B375" s="4" t="str">
        <f>'[1]TCE - ANEXO IV - Preencher'!C384</f>
        <v>HOSPITAL PELÓPIDAS SILVEIRA</v>
      </c>
      <c r="C375" s="4" t="str">
        <f>'[1]TCE - ANEXO IV - Preencher'!E384</f>
        <v>3.13 - Materiais e Materiais Ortopédicos e Corretivos (OPME)</v>
      </c>
      <c r="D375" s="3">
        <f>'[1]TCE - ANEXO IV - Preencher'!F384</f>
        <v>50595271000105</v>
      </c>
      <c r="E375" s="5" t="str">
        <f>'[1]TCE - ANEXO IV - Preencher'!G384</f>
        <v>BIOTRONIK COMERCIAL MEDICA LTDA</v>
      </c>
      <c r="F375" s="5" t="str">
        <f>'[1]TCE - ANEXO IV - Preencher'!H384</f>
        <v>B</v>
      </c>
      <c r="G375" s="5" t="str">
        <f>'[1]TCE - ANEXO IV - Preencher'!I384</f>
        <v>S</v>
      </c>
      <c r="H375" s="5" t="str">
        <f>'[1]TCE - ANEXO IV - Preencher'!J384</f>
        <v>988237</v>
      </c>
      <c r="I375" s="6">
        <f>IF('[1]TCE - ANEXO IV - Preencher'!K384="","",'[1]TCE - ANEXO IV - Preencher'!K384)</f>
        <v>44375</v>
      </c>
      <c r="J375" s="5" t="str">
        <f>'[1]TCE - ANEXO IV - Preencher'!L384</f>
        <v>35210650595271000105550030009882371300151682</v>
      </c>
      <c r="K375" s="5" t="str">
        <f>IF(F375="B",LEFT('[1]TCE - ANEXO IV - Preencher'!M384,2),IF(F375="S",LEFT('[1]TCE - ANEXO IV - Preencher'!M384,7),IF('[1]TCE - ANEXO IV - Preencher'!H384="","")))</f>
        <v>35</v>
      </c>
      <c r="L375" s="7">
        <f>'[1]TCE - ANEXO IV - Preencher'!N384</f>
        <v>1669.6</v>
      </c>
    </row>
    <row r="376" spans="1:12" s="8" customFormat="1" ht="19.5" customHeight="1">
      <c r="A376" s="3">
        <f>IFERROR(VLOOKUP(B376,'[1]DADOS (OCULTAR)'!$P$3:$R$56,3,0),"")</f>
        <v>10988301000633</v>
      </c>
      <c r="B376" s="4" t="str">
        <f>'[1]TCE - ANEXO IV - Preencher'!C385</f>
        <v>HOSPITAL PELÓPIDAS SILVEIRA</v>
      </c>
      <c r="C376" s="4" t="str">
        <f>'[1]TCE - ANEXO IV - Preencher'!E385</f>
        <v>3.13 - Materiais e Materiais Ortopédicos e Corretivos (OPME)</v>
      </c>
      <c r="D376" s="3">
        <f>'[1]TCE - ANEXO IV - Preencher'!F385</f>
        <v>50595271000105</v>
      </c>
      <c r="E376" s="5" t="str">
        <f>'[1]TCE - ANEXO IV - Preencher'!G385</f>
        <v>BIOTRONIK COMERCIAL MEDICA LTDA</v>
      </c>
      <c r="F376" s="5" t="str">
        <f>'[1]TCE - ANEXO IV - Preencher'!H385</f>
        <v>B</v>
      </c>
      <c r="G376" s="5" t="str">
        <f>'[1]TCE - ANEXO IV - Preencher'!I385</f>
        <v>S</v>
      </c>
      <c r="H376" s="5" t="str">
        <f>'[1]TCE - ANEXO IV - Preencher'!J385</f>
        <v>988239</v>
      </c>
      <c r="I376" s="6">
        <f>IF('[1]TCE - ANEXO IV - Preencher'!K385="","",'[1]TCE - ANEXO IV - Preencher'!K385)</f>
        <v>44375</v>
      </c>
      <c r="J376" s="5" t="str">
        <f>'[1]TCE - ANEXO IV - Preencher'!L385</f>
        <v>35210650595271000105550030009882391710763615</v>
      </c>
      <c r="K376" s="5" t="str">
        <f>IF(F376="B",LEFT('[1]TCE - ANEXO IV - Preencher'!M385,2),IF(F376="S",LEFT('[1]TCE - ANEXO IV - Preencher'!M385,7),IF('[1]TCE - ANEXO IV - Preencher'!H385="","")))</f>
        <v>35</v>
      </c>
      <c r="L376" s="7">
        <f>'[1]TCE - ANEXO IV - Preencher'!N385</f>
        <v>1669.6</v>
      </c>
    </row>
    <row r="377" spans="1:12" s="8" customFormat="1" ht="19.5" customHeight="1">
      <c r="A377" s="3">
        <f>IFERROR(VLOOKUP(B377,'[1]DADOS (OCULTAR)'!$P$3:$R$56,3,0),"")</f>
        <v>10988301000633</v>
      </c>
      <c r="B377" s="4" t="str">
        <f>'[1]TCE - ANEXO IV - Preencher'!C386</f>
        <v>HOSPITAL PELÓPIDAS SILVEIRA</v>
      </c>
      <c r="C377" s="4" t="str">
        <f>'[1]TCE - ANEXO IV - Preencher'!E386</f>
        <v>3.13 - Materiais e Materiais Ortopédicos e Corretivos (OPME)</v>
      </c>
      <c r="D377" s="3">
        <f>'[1]TCE - ANEXO IV - Preencher'!F386</f>
        <v>18451598000109</v>
      </c>
      <c r="E377" s="5" t="str">
        <f>'[1]TCE - ANEXO IV - Preencher'!G386</f>
        <v>NORDESTE IMPLANTES LTDA - ME</v>
      </c>
      <c r="F377" s="5" t="str">
        <f>'[1]TCE - ANEXO IV - Preencher'!H386</f>
        <v>B</v>
      </c>
      <c r="G377" s="5" t="str">
        <f>'[1]TCE - ANEXO IV - Preencher'!I386</f>
        <v>S</v>
      </c>
      <c r="H377" s="5" t="str">
        <f>'[1]TCE - ANEXO IV - Preencher'!J386</f>
        <v>18976</v>
      </c>
      <c r="I377" s="6">
        <f>IF('[1]TCE - ANEXO IV - Preencher'!K386="","",'[1]TCE - ANEXO IV - Preencher'!K386)</f>
        <v>44375</v>
      </c>
      <c r="J377" s="5" t="str">
        <f>'[1]TCE - ANEXO IV - Preencher'!L386</f>
        <v>26210618451598000109550010000189761827401889</v>
      </c>
      <c r="K377" s="5" t="str">
        <f>IF(F377="B",LEFT('[1]TCE - ANEXO IV - Preencher'!M386,2),IF(F377="S",LEFT('[1]TCE - ANEXO IV - Preencher'!M386,7),IF('[1]TCE - ANEXO IV - Preencher'!H386="","")))</f>
        <v>26</v>
      </c>
      <c r="L377" s="7">
        <f>'[1]TCE - ANEXO IV - Preencher'!N386</f>
        <v>761.22</v>
      </c>
    </row>
    <row r="378" spans="1:12" s="8" customFormat="1" ht="19.5" customHeight="1">
      <c r="A378" s="3">
        <f>IFERROR(VLOOKUP(B378,'[1]DADOS (OCULTAR)'!$P$3:$R$56,3,0),"")</f>
        <v>10988301000633</v>
      </c>
      <c r="B378" s="4" t="str">
        <f>'[1]TCE - ANEXO IV - Preencher'!C387</f>
        <v>HOSPITAL PELÓPIDAS SILVEIRA</v>
      </c>
      <c r="C378" s="4" t="str">
        <f>'[1]TCE - ANEXO IV - Preencher'!E387</f>
        <v>3.13 - Materiais e Materiais Ortopédicos e Corretivos (OPME)</v>
      </c>
      <c r="D378" s="3">
        <f>'[1]TCE - ANEXO IV - Preencher'!F387</f>
        <v>18451598000109</v>
      </c>
      <c r="E378" s="5" t="str">
        <f>'[1]TCE - ANEXO IV - Preencher'!G387</f>
        <v>NORDESTE IMPLANTES LTDA - ME</v>
      </c>
      <c r="F378" s="5" t="str">
        <f>'[1]TCE - ANEXO IV - Preencher'!H387</f>
        <v>B</v>
      </c>
      <c r="G378" s="5" t="str">
        <f>'[1]TCE - ANEXO IV - Preencher'!I387</f>
        <v>S</v>
      </c>
      <c r="H378" s="5" t="str">
        <f>'[1]TCE - ANEXO IV - Preencher'!J387</f>
        <v>18977</v>
      </c>
      <c r="I378" s="6">
        <f>IF('[1]TCE - ANEXO IV - Preencher'!K387="","",'[1]TCE - ANEXO IV - Preencher'!K387)</f>
        <v>44375</v>
      </c>
      <c r="J378" s="5" t="str">
        <f>'[1]TCE - ANEXO IV - Preencher'!L387</f>
        <v>26210618451598000109550010000189771730506551</v>
      </c>
      <c r="K378" s="5" t="str">
        <f>IF(F378="B",LEFT('[1]TCE - ANEXO IV - Preencher'!M387,2),IF(F378="S",LEFT('[1]TCE - ANEXO IV - Preencher'!M387,7),IF('[1]TCE - ANEXO IV - Preencher'!H387="","")))</f>
        <v>26</v>
      </c>
      <c r="L378" s="7">
        <f>'[1]TCE - ANEXO IV - Preencher'!N387</f>
        <v>761.22</v>
      </c>
    </row>
    <row r="379" spans="1:12" s="8" customFormat="1" ht="19.5" customHeight="1">
      <c r="A379" s="3">
        <f>IFERROR(VLOOKUP(B379,'[1]DADOS (OCULTAR)'!$P$3:$R$56,3,0),"")</f>
        <v>10988301000633</v>
      </c>
      <c r="B379" s="4" t="str">
        <f>'[1]TCE - ANEXO IV - Preencher'!C388</f>
        <v>HOSPITAL PELÓPIDAS SILVEIRA</v>
      </c>
      <c r="C379" s="4" t="str">
        <f>'[1]TCE - ANEXO IV - Preencher'!E388</f>
        <v>3.13 - Materiais e Materiais Ortopédicos e Corretivos (OPME)</v>
      </c>
      <c r="D379" s="3">
        <f>'[1]TCE - ANEXO IV - Preencher'!F388</f>
        <v>18451598000109</v>
      </c>
      <c r="E379" s="5" t="str">
        <f>'[1]TCE - ANEXO IV - Preencher'!G388</f>
        <v>NORDESTE IMPLANTES LTDA - ME</v>
      </c>
      <c r="F379" s="5" t="str">
        <f>'[1]TCE - ANEXO IV - Preencher'!H388</f>
        <v>B</v>
      </c>
      <c r="G379" s="5" t="str">
        <f>'[1]TCE - ANEXO IV - Preencher'!I388</f>
        <v>S</v>
      </c>
      <c r="H379" s="5" t="str">
        <f>'[1]TCE - ANEXO IV - Preencher'!J388</f>
        <v>18978</v>
      </c>
      <c r="I379" s="6">
        <f>IF('[1]TCE - ANEXO IV - Preencher'!K388="","",'[1]TCE - ANEXO IV - Preencher'!K388)</f>
        <v>44375</v>
      </c>
      <c r="J379" s="5" t="str">
        <f>'[1]TCE - ANEXO IV - Preencher'!L388</f>
        <v>26210618451598000109550010000189781326547443</v>
      </c>
      <c r="K379" s="5" t="str">
        <f>IF(F379="B",LEFT('[1]TCE - ANEXO IV - Preencher'!M388,2),IF(F379="S",LEFT('[1]TCE - ANEXO IV - Preencher'!M388,7),IF('[1]TCE - ANEXO IV - Preencher'!H388="","")))</f>
        <v>26</v>
      </c>
      <c r="L379" s="7">
        <f>'[1]TCE - ANEXO IV - Preencher'!N388</f>
        <v>761.22</v>
      </c>
    </row>
    <row r="380" spans="1:12" s="8" customFormat="1" ht="19.5" customHeight="1">
      <c r="A380" s="3">
        <f>IFERROR(VLOOKUP(B380,'[1]DADOS (OCULTAR)'!$P$3:$R$56,3,0),"")</f>
        <v>10988301000633</v>
      </c>
      <c r="B380" s="4" t="str">
        <f>'[1]TCE - ANEXO IV - Preencher'!C389</f>
        <v>HOSPITAL PELÓPIDAS SILVEIRA</v>
      </c>
      <c r="C380" s="4" t="str">
        <f>'[1]TCE - ANEXO IV - Preencher'!E389</f>
        <v>3.13 - Materiais e Materiais Ortopédicos e Corretivos (OPME)</v>
      </c>
      <c r="D380" s="3">
        <f>'[1]TCE - ANEXO IV - Preencher'!F389</f>
        <v>18451598000109</v>
      </c>
      <c r="E380" s="5" t="str">
        <f>'[1]TCE - ANEXO IV - Preencher'!G389</f>
        <v>NORDESTE IMPLANTES LTDA - ME</v>
      </c>
      <c r="F380" s="5" t="str">
        <f>'[1]TCE - ANEXO IV - Preencher'!H389</f>
        <v>B</v>
      </c>
      <c r="G380" s="5" t="str">
        <f>'[1]TCE - ANEXO IV - Preencher'!I389</f>
        <v>S</v>
      </c>
      <c r="H380" s="5" t="str">
        <f>'[1]TCE - ANEXO IV - Preencher'!J389</f>
        <v>18979</v>
      </c>
      <c r="I380" s="6">
        <f>IF('[1]TCE - ANEXO IV - Preencher'!K389="","",'[1]TCE - ANEXO IV - Preencher'!K389)</f>
        <v>44375</v>
      </c>
      <c r="J380" s="5" t="str">
        <f>'[1]TCE - ANEXO IV - Preencher'!L389</f>
        <v>26210618451598000109550010000189791493747962</v>
      </c>
      <c r="K380" s="5" t="str">
        <f>IF(F380="B",LEFT('[1]TCE - ANEXO IV - Preencher'!M389,2),IF(F380="S",LEFT('[1]TCE - ANEXO IV - Preencher'!M389,7),IF('[1]TCE - ANEXO IV - Preencher'!H389="","")))</f>
        <v>26</v>
      </c>
      <c r="L380" s="7">
        <f>'[1]TCE - ANEXO IV - Preencher'!N389</f>
        <v>472.52</v>
      </c>
    </row>
    <row r="381" spans="1:12" s="8" customFormat="1" ht="19.5" customHeight="1">
      <c r="A381" s="3">
        <f>IFERROR(VLOOKUP(B381,'[1]DADOS (OCULTAR)'!$P$3:$R$56,3,0),"")</f>
        <v>10988301000633</v>
      </c>
      <c r="B381" s="4" t="str">
        <f>'[1]TCE - ANEXO IV - Preencher'!C390</f>
        <v>HOSPITAL PELÓPIDAS SILVEIRA</v>
      </c>
      <c r="C381" s="4" t="str">
        <f>'[1]TCE - ANEXO IV - Preencher'!E390</f>
        <v>3.13 - Materiais e Materiais Ortopédicos e Corretivos (OPME)</v>
      </c>
      <c r="D381" s="3">
        <f>'[1]TCE - ANEXO IV - Preencher'!F390</f>
        <v>18451598000109</v>
      </c>
      <c r="E381" s="5" t="str">
        <f>'[1]TCE - ANEXO IV - Preencher'!G390</f>
        <v>NORDESTE IMPLANTES LTDA - ME</v>
      </c>
      <c r="F381" s="5" t="str">
        <f>'[1]TCE - ANEXO IV - Preencher'!H390</f>
        <v>B</v>
      </c>
      <c r="G381" s="5" t="str">
        <f>'[1]TCE - ANEXO IV - Preencher'!I390</f>
        <v>S</v>
      </c>
      <c r="H381" s="5" t="str">
        <f>'[1]TCE - ANEXO IV - Preencher'!J390</f>
        <v>18980</v>
      </c>
      <c r="I381" s="6">
        <f>IF('[1]TCE - ANEXO IV - Preencher'!K390="","",'[1]TCE - ANEXO IV - Preencher'!K390)</f>
        <v>44375</v>
      </c>
      <c r="J381" s="5" t="str">
        <f>'[1]TCE - ANEXO IV - Preencher'!L390</f>
        <v>26210618451598000109550010000189801632761560</v>
      </c>
      <c r="K381" s="5" t="str">
        <f>IF(F381="B",LEFT('[1]TCE - ANEXO IV - Preencher'!M390,2),IF(F381="S",LEFT('[1]TCE - ANEXO IV - Preencher'!M390,7),IF('[1]TCE - ANEXO IV - Preencher'!H390="","")))</f>
        <v>26</v>
      </c>
      <c r="L381" s="7">
        <f>'[1]TCE - ANEXO IV - Preencher'!N390</f>
        <v>472.52</v>
      </c>
    </row>
    <row r="382" spans="1:12" s="8" customFormat="1" ht="19.5" customHeight="1">
      <c r="A382" s="3">
        <f>IFERROR(VLOOKUP(B382,'[1]DADOS (OCULTAR)'!$P$3:$R$56,3,0),"")</f>
        <v>10988301000633</v>
      </c>
      <c r="B382" s="4" t="str">
        <f>'[1]TCE - ANEXO IV - Preencher'!C391</f>
        <v>HOSPITAL PELÓPIDAS SILVEIRA</v>
      </c>
      <c r="C382" s="4" t="str">
        <f>'[1]TCE - ANEXO IV - Preencher'!E391</f>
        <v>3.13 - Materiais e Materiais Ortopédicos e Corretivos (OPME)</v>
      </c>
      <c r="D382" s="3">
        <f>'[1]TCE - ANEXO IV - Preencher'!F391</f>
        <v>18451598000109</v>
      </c>
      <c r="E382" s="5" t="str">
        <f>'[1]TCE - ANEXO IV - Preencher'!G391</f>
        <v>NORDESTE IMPLANTES LTDA - ME</v>
      </c>
      <c r="F382" s="5" t="str">
        <f>'[1]TCE - ANEXO IV - Preencher'!H391</f>
        <v>B</v>
      </c>
      <c r="G382" s="5" t="str">
        <f>'[1]TCE - ANEXO IV - Preencher'!I391</f>
        <v>S</v>
      </c>
      <c r="H382" s="5" t="str">
        <f>'[1]TCE - ANEXO IV - Preencher'!J391</f>
        <v>18981</v>
      </c>
      <c r="I382" s="6">
        <f>IF('[1]TCE - ANEXO IV - Preencher'!K391="","",'[1]TCE - ANEXO IV - Preencher'!K391)</f>
        <v>44375</v>
      </c>
      <c r="J382" s="5" t="str">
        <f>'[1]TCE - ANEXO IV - Preencher'!L391</f>
        <v>26210618451598000109550010000189811298880703</v>
      </c>
      <c r="K382" s="5" t="str">
        <f>IF(F382="B",LEFT('[1]TCE - ANEXO IV - Preencher'!M391,2),IF(F382="S",LEFT('[1]TCE - ANEXO IV - Preencher'!M391,7),IF('[1]TCE - ANEXO IV - Preencher'!H391="","")))</f>
        <v>26</v>
      </c>
      <c r="L382" s="7">
        <f>'[1]TCE - ANEXO IV - Preencher'!N391</f>
        <v>472.52</v>
      </c>
    </row>
    <row r="383" spans="1:12" s="8" customFormat="1" ht="19.5" customHeight="1">
      <c r="A383" s="3">
        <f>IFERROR(VLOOKUP(B383,'[1]DADOS (OCULTAR)'!$P$3:$R$56,3,0),"")</f>
        <v>10988301000633</v>
      </c>
      <c r="B383" s="4" t="str">
        <f>'[1]TCE - ANEXO IV - Preencher'!C392</f>
        <v>HOSPITAL PELÓPIDAS SILVEIRA</v>
      </c>
      <c r="C383" s="4" t="str">
        <f>'[1]TCE - ANEXO IV - Preencher'!E392</f>
        <v>3.13 - Materiais e Materiais Ortopédicos e Corretivos (OPME)</v>
      </c>
      <c r="D383" s="3">
        <f>'[1]TCE - ANEXO IV - Preencher'!F392</f>
        <v>18451598000109</v>
      </c>
      <c r="E383" s="5" t="str">
        <f>'[1]TCE - ANEXO IV - Preencher'!G392</f>
        <v>NORDESTE IMPLANTES LTDA - ME</v>
      </c>
      <c r="F383" s="5" t="str">
        <f>'[1]TCE - ANEXO IV - Preencher'!H392</f>
        <v>B</v>
      </c>
      <c r="G383" s="5" t="str">
        <f>'[1]TCE - ANEXO IV - Preencher'!I392</f>
        <v>S</v>
      </c>
      <c r="H383" s="5" t="str">
        <f>'[1]TCE - ANEXO IV - Preencher'!J392</f>
        <v>18982</v>
      </c>
      <c r="I383" s="6">
        <f>IF('[1]TCE - ANEXO IV - Preencher'!K392="","",'[1]TCE - ANEXO IV - Preencher'!K392)</f>
        <v>44375</v>
      </c>
      <c r="J383" s="5" t="str">
        <f>'[1]TCE - ANEXO IV - Preencher'!L392</f>
        <v>26210618451598000109550010000189821994753405</v>
      </c>
      <c r="K383" s="5" t="str">
        <f>IF(F383="B",LEFT('[1]TCE - ANEXO IV - Preencher'!M392,2),IF(F383="S",LEFT('[1]TCE - ANEXO IV - Preencher'!M392,7),IF('[1]TCE - ANEXO IV - Preencher'!H392="","")))</f>
        <v>26</v>
      </c>
      <c r="L383" s="7">
        <f>'[1]TCE - ANEXO IV - Preencher'!N392</f>
        <v>472.52</v>
      </c>
    </row>
    <row r="384" spans="1:12" s="8" customFormat="1" ht="19.5" customHeight="1">
      <c r="A384" s="3">
        <f>IFERROR(VLOOKUP(B384,'[1]DADOS (OCULTAR)'!$P$3:$R$56,3,0),"")</f>
        <v>10988301000633</v>
      </c>
      <c r="B384" s="4" t="str">
        <f>'[1]TCE - ANEXO IV - Preencher'!C393</f>
        <v>HOSPITAL PELÓPIDAS SILVEIRA</v>
      </c>
      <c r="C384" s="4" t="str">
        <f>'[1]TCE - ANEXO IV - Preencher'!E393</f>
        <v>3.13 - Materiais e Materiais Ortopédicos e Corretivos (OPME)</v>
      </c>
      <c r="D384" s="3">
        <f>'[1]TCE - ANEXO IV - Preencher'!F393</f>
        <v>18451598000109</v>
      </c>
      <c r="E384" s="5" t="str">
        <f>'[1]TCE - ANEXO IV - Preencher'!G393</f>
        <v>NORDESTE IMPLANTES LTDA - ME</v>
      </c>
      <c r="F384" s="5" t="str">
        <f>'[1]TCE - ANEXO IV - Preencher'!H393</f>
        <v>B</v>
      </c>
      <c r="G384" s="5" t="str">
        <f>'[1]TCE - ANEXO IV - Preencher'!I393</f>
        <v>S</v>
      </c>
      <c r="H384" s="5" t="str">
        <f>'[1]TCE - ANEXO IV - Preencher'!J393</f>
        <v>18983</v>
      </c>
      <c r="I384" s="6">
        <f>IF('[1]TCE - ANEXO IV - Preencher'!K393="","",'[1]TCE - ANEXO IV - Preencher'!K393)</f>
        <v>44375</v>
      </c>
      <c r="J384" s="5" t="str">
        <f>'[1]TCE - ANEXO IV - Preencher'!L393</f>
        <v>26210618451598000109550010000189831160505460</v>
      </c>
      <c r="K384" s="5" t="str">
        <f>IF(F384="B",LEFT('[1]TCE - ANEXO IV - Preencher'!M393,2),IF(F384="S",LEFT('[1]TCE - ANEXO IV - Preencher'!M393,7),IF('[1]TCE - ANEXO IV - Preencher'!H393="","")))</f>
        <v>26</v>
      </c>
      <c r="L384" s="7">
        <f>'[1]TCE - ANEXO IV - Preencher'!N393</f>
        <v>472.52</v>
      </c>
    </row>
    <row r="385" spans="1:12" s="8" customFormat="1" ht="19.5" customHeight="1">
      <c r="A385" s="3">
        <f>IFERROR(VLOOKUP(B385,'[1]DADOS (OCULTAR)'!$P$3:$R$56,3,0),"")</f>
        <v>10988301000633</v>
      </c>
      <c r="B385" s="4" t="str">
        <f>'[1]TCE - ANEXO IV - Preencher'!C394</f>
        <v>HOSPITAL PELÓPIDAS SILVEIRA</v>
      </c>
      <c r="C385" s="4" t="str">
        <f>'[1]TCE - ANEXO IV - Preencher'!E394</f>
        <v>3.13 - Materiais e Materiais Ortopédicos e Corretivos (OPME)</v>
      </c>
      <c r="D385" s="3">
        <f>'[1]TCE - ANEXO IV - Preencher'!F394</f>
        <v>18451598000109</v>
      </c>
      <c r="E385" s="5" t="str">
        <f>'[1]TCE - ANEXO IV - Preencher'!G394</f>
        <v>NORDESTE IMPLANTES LTDA - ME</v>
      </c>
      <c r="F385" s="5" t="str">
        <f>'[1]TCE - ANEXO IV - Preencher'!H394</f>
        <v>B</v>
      </c>
      <c r="G385" s="5" t="str">
        <f>'[1]TCE - ANEXO IV - Preencher'!I394</f>
        <v>S</v>
      </c>
      <c r="H385" s="5" t="str">
        <f>'[1]TCE - ANEXO IV - Preencher'!J394</f>
        <v>18984</v>
      </c>
      <c r="I385" s="6">
        <f>IF('[1]TCE - ANEXO IV - Preencher'!K394="","",'[1]TCE - ANEXO IV - Preencher'!K394)</f>
        <v>44375</v>
      </c>
      <c r="J385" s="5" t="str">
        <f>'[1]TCE - ANEXO IV - Preencher'!L394</f>
        <v>26210618451598000109550010000189841496820229</v>
      </c>
      <c r="K385" s="5" t="str">
        <f>IF(F385="B",LEFT('[1]TCE - ANEXO IV - Preencher'!M394,2),IF(F385="S",LEFT('[1]TCE - ANEXO IV - Preencher'!M394,7),IF('[1]TCE - ANEXO IV - Preencher'!H394="","")))</f>
        <v>26</v>
      </c>
      <c r="L385" s="7">
        <f>'[1]TCE - ANEXO IV - Preencher'!N394</f>
        <v>472.52</v>
      </c>
    </row>
    <row r="386" spans="1:12" s="8" customFormat="1" ht="19.5" customHeight="1">
      <c r="A386" s="3">
        <f>IFERROR(VLOOKUP(B386,'[1]DADOS (OCULTAR)'!$P$3:$R$56,3,0),"")</f>
        <v>10988301000633</v>
      </c>
      <c r="B386" s="4" t="str">
        <f>'[1]TCE - ANEXO IV - Preencher'!C395</f>
        <v>HOSPITAL PELÓPIDAS SILVEIRA</v>
      </c>
      <c r="C386" s="4" t="str">
        <f>'[1]TCE - ANEXO IV - Preencher'!E395</f>
        <v>3.13 - Materiais e Materiais Ortopédicos e Corretivos (OPME)</v>
      </c>
      <c r="D386" s="3">
        <f>'[1]TCE - ANEXO IV - Preencher'!F395</f>
        <v>18451598000109</v>
      </c>
      <c r="E386" s="5" t="str">
        <f>'[1]TCE - ANEXO IV - Preencher'!G395</f>
        <v>NORDESTE IMPLANTES LTDA - ME</v>
      </c>
      <c r="F386" s="5" t="str">
        <f>'[1]TCE - ANEXO IV - Preencher'!H395</f>
        <v>B</v>
      </c>
      <c r="G386" s="5" t="str">
        <f>'[1]TCE - ANEXO IV - Preencher'!I395</f>
        <v>S</v>
      </c>
      <c r="H386" s="5" t="str">
        <f>'[1]TCE - ANEXO IV - Preencher'!J395</f>
        <v>18985</v>
      </c>
      <c r="I386" s="6">
        <f>IF('[1]TCE - ANEXO IV - Preencher'!K395="","",'[1]TCE - ANEXO IV - Preencher'!K395)</f>
        <v>44375</v>
      </c>
      <c r="J386" s="5" t="str">
        <f>'[1]TCE - ANEXO IV - Preencher'!L395</f>
        <v>26210618451598000109550010000189851854386940</v>
      </c>
      <c r="K386" s="5" t="str">
        <f>IF(F386="B",LEFT('[1]TCE - ANEXO IV - Preencher'!M395,2),IF(F386="S",LEFT('[1]TCE - ANEXO IV - Preencher'!M395,7),IF('[1]TCE - ANEXO IV - Preencher'!H395="","")))</f>
        <v>26</v>
      </c>
      <c r="L386" s="7">
        <f>'[1]TCE - ANEXO IV - Preencher'!N395</f>
        <v>472.52</v>
      </c>
    </row>
    <row r="387" spans="1:12" s="8" customFormat="1" ht="19.5" customHeight="1">
      <c r="A387" s="3">
        <f>IFERROR(VLOOKUP(B387,'[1]DADOS (OCULTAR)'!$P$3:$R$56,3,0),"")</f>
        <v>10988301000633</v>
      </c>
      <c r="B387" s="4" t="str">
        <f>'[1]TCE - ANEXO IV - Preencher'!C396</f>
        <v>HOSPITAL PELÓPIDAS SILVEIRA</v>
      </c>
      <c r="C387" s="4" t="str">
        <f>'[1]TCE - ANEXO IV - Preencher'!E396</f>
        <v>3.13 - Materiais e Materiais Ortopédicos e Corretivos (OPME)</v>
      </c>
      <c r="D387" s="3">
        <f>'[1]TCE - ANEXO IV - Preencher'!F396</f>
        <v>18451598000109</v>
      </c>
      <c r="E387" s="5" t="str">
        <f>'[1]TCE - ANEXO IV - Preencher'!G396</f>
        <v>NORDESTE IMPLANTES LTDA - ME</v>
      </c>
      <c r="F387" s="5" t="str">
        <f>'[1]TCE - ANEXO IV - Preencher'!H396</f>
        <v>B</v>
      </c>
      <c r="G387" s="5" t="str">
        <f>'[1]TCE - ANEXO IV - Preencher'!I396</f>
        <v>S</v>
      </c>
      <c r="H387" s="5" t="str">
        <f>'[1]TCE - ANEXO IV - Preencher'!J396</f>
        <v>18986</v>
      </c>
      <c r="I387" s="6">
        <f>IF('[1]TCE - ANEXO IV - Preencher'!K396="","",'[1]TCE - ANEXO IV - Preencher'!K396)</f>
        <v>44375</v>
      </c>
      <c r="J387" s="5" t="str">
        <f>'[1]TCE - ANEXO IV - Preencher'!L396</f>
        <v>26210618451598000109550010000189861823465870</v>
      </c>
      <c r="K387" s="5" t="str">
        <f>IF(F387="B",LEFT('[1]TCE - ANEXO IV - Preencher'!M396,2),IF(F387="S",LEFT('[1]TCE - ANEXO IV - Preencher'!M396,7),IF('[1]TCE - ANEXO IV - Preencher'!H396="","")))</f>
        <v>26</v>
      </c>
      <c r="L387" s="7">
        <f>'[1]TCE - ANEXO IV - Preencher'!N396</f>
        <v>472.52</v>
      </c>
    </row>
    <row r="388" spans="1:12" s="8" customFormat="1" ht="19.5" customHeight="1">
      <c r="A388" s="3">
        <f>IFERROR(VLOOKUP(B388,'[1]DADOS (OCULTAR)'!$P$3:$R$56,3,0),"")</f>
        <v>10988301000633</v>
      </c>
      <c r="B388" s="4" t="str">
        <f>'[1]TCE - ANEXO IV - Preencher'!C397</f>
        <v>HOSPITAL PELÓPIDAS SILVEIRA</v>
      </c>
      <c r="C388" s="4" t="str">
        <f>'[1]TCE - ANEXO IV - Preencher'!E397</f>
        <v>3.13 - Materiais e Materiais Ortopédicos e Corretivos (OPME)</v>
      </c>
      <c r="D388" s="3">
        <f>'[1]TCE - ANEXO IV - Preencher'!F397</f>
        <v>18451598000109</v>
      </c>
      <c r="E388" s="5" t="str">
        <f>'[1]TCE - ANEXO IV - Preencher'!G397</f>
        <v>NORDESTE IMPLANTES LTDA - ME</v>
      </c>
      <c r="F388" s="5" t="str">
        <f>'[1]TCE - ANEXO IV - Preencher'!H397</f>
        <v>B</v>
      </c>
      <c r="G388" s="5" t="str">
        <f>'[1]TCE - ANEXO IV - Preencher'!I397</f>
        <v>S</v>
      </c>
      <c r="H388" s="5" t="str">
        <f>'[1]TCE - ANEXO IV - Preencher'!J397</f>
        <v>18987</v>
      </c>
      <c r="I388" s="6">
        <f>IF('[1]TCE - ANEXO IV - Preencher'!K397="","",'[1]TCE - ANEXO IV - Preencher'!K397)</f>
        <v>44375</v>
      </c>
      <c r="J388" s="5" t="str">
        <f>'[1]TCE - ANEXO IV - Preencher'!L397</f>
        <v>26210618451598000109550010000189871591858795</v>
      </c>
      <c r="K388" s="5" t="str">
        <f>IF(F388="B",LEFT('[1]TCE - ANEXO IV - Preencher'!M397,2),IF(F388="S",LEFT('[1]TCE - ANEXO IV - Preencher'!M397,7),IF('[1]TCE - ANEXO IV - Preencher'!H397="","")))</f>
        <v>26</v>
      </c>
      <c r="L388" s="7">
        <f>'[1]TCE - ANEXO IV - Preencher'!N397</f>
        <v>761.22</v>
      </c>
    </row>
    <row r="389" spans="1:12" s="8" customFormat="1" ht="19.5" customHeight="1">
      <c r="A389" s="3">
        <f>IFERROR(VLOOKUP(B389,'[1]DADOS (OCULTAR)'!$P$3:$R$56,3,0),"")</f>
        <v>10988301000633</v>
      </c>
      <c r="B389" s="4" t="str">
        <f>'[1]TCE - ANEXO IV - Preencher'!C398</f>
        <v>HOSPITAL PELÓPIDAS SILVEIRA</v>
      </c>
      <c r="C389" s="4" t="str">
        <f>'[1]TCE - ANEXO IV - Preencher'!E398</f>
        <v>3.13 - Materiais e Materiais Ortopédicos e Corretivos (OPME)</v>
      </c>
      <c r="D389" s="3">
        <f>'[1]TCE - ANEXO IV - Preencher'!F398</f>
        <v>8675394000190</v>
      </c>
      <c r="E389" s="5" t="str">
        <f>'[1]TCE - ANEXO IV - Preencher'!G398</f>
        <v>SAFE SUPORTE A VIDA E COMERCIO INTERNACI</v>
      </c>
      <c r="F389" s="5" t="str">
        <f>'[1]TCE - ANEXO IV - Preencher'!H398</f>
        <v>B</v>
      </c>
      <c r="G389" s="5" t="str">
        <f>'[1]TCE - ANEXO IV - Preencher'!I398</f>
        <v>S</v>
      </c>
      <c r="H389" s="5" t="str">
        <f>'[1]TCE - ANEXO IV - Preencher'!J398</f>
        <v>34671</v>
      </c>
      <c r="I389" s="6">
        <f>IF('[1]TCE - ANEXO IV - Preencher'!K398="","",'[1]TCE - ANEXO IV - Preencher'!K398)</f>
        <v>44372</v>
      </c>
      <c r="J389" s="5" t="str">
        <f>'[1]TCE - ANEXO IV - Preencher'!L398</f>
        <v>26210608675394000190550010000346711963451044</v>
      </c>
      <c r="K389" s="5" t="str">
        <f>IF(F389="B",LEFT('[1]TCE - ANEXO IV - Preencher'!M398,2),IF(F389="S",LEFT('[1]TCE - ANEXO IV - Preencher'!M398,7),IF('[1]TCE - ANEXO IV - Preencher'!H398="","")))</f>
        <v>26</v>
      </c>
      <c r="L389" s="7">
        <f>'[1]TCE - ANEXO IV - Preencher'!N398</f>
        <v>9000</v>
      </c>
    </row>
    <row r="390" spans="1:12" s="8" customFormat="1" ht="19.5" customHeight="1">
      <c r="A390" s="3">
        <f>IFERROR(VLOOKUP(B390,'[1]DADOS (OCULTAR)'!$P$3:$R$56,3,0),"")</f>
        <v>10988301000633</v>
      </c>
      <c r="B390" s="4" t="str">
        <f>'[1]TCE - ANEXO IV - Preencher'!C399</f>
        <v>HOSPITAL PELÓPIDAS SILVEIRA</v>
      </c>
      <c r="C390" s="4" t="str">
        <f>'[1]TCE - ANEXO IV - Preencher'!E399</f>
        <v>3.11 - Material Laboratorial</v>
      </c>
      <c r="D390" s="3">
        <f>'[1]TCE - ANEXO IV - Preencher'!F399</f>
        <v>4969277000188</v>
      </c>
      <c r="E390" s="5" t="str">
        <f>'[1]TCE - ANEXO IV - Preencher'!G399</f>
        <v>DOM LABOR HOSPITALAR E LABORATORIAL LTDA</v>
      </c>
      <c r="F390" s="5" t="str">
        <f>'[1]TCE - ANEXO IV - Preencher'!H399</f>
        <v>B</v>
      </c>
      <c r="G390" s="5" t="str">
        <f>'[1]TCE - ANEXO IV - Preencher'!I399</f>
        <v>S</v>
      </c>
      <c r="H390" s="5" t="str">
        <f>'[1]TCE - ANEXO IV - Preencher'!J399</f>
        <v>000002609</v>
      </c>
      <c r="I390" s="6">
        <f>IF('[1]TCE - ANEXO IV - Preencher'!K399="","",'[1]TCE - ANEXO IV - Preencher'!K399)</f>
        <v>44357</v>
      </c>
      <c r="J390" s="5" t="str">
        <f>'[1]TCE - ANEXO IV - Preencher'!L399</f>
        <v>26210604969277000188550010000026091000002595</v>
      </c>
      <c r="K390" s="5" t="str">
        <f>IF(F390="B",LEFT('[1]TCE - ANEXO IV - Preencher'!M399,2),IF(F390="S",LEFT('[1]TCE - ANEXO IV - Preencher'!M399,7),IF('[1]TCE - ANEXO IV - Preencher'!H399="","")))</f>
        <v>26</v>
      </c>
      <c r="L390" s="7">
        <f>'[1]TCE - ANEXO IV - Preencher'!N399</f>
        <v>690</v>
      </c>
    </row>
    <row r="391" spans="1:12" s="8" customFormat="1" ht="19.5" customHeight="1">
      <c r="A391" s="3">
        <f>IFERROR(VLOOKUP(B391,'[1]DADOS (OCULTAR)'!$P$3:$R$56,3,0),"")</f>
        <v>10988301000633</v>
      </c>
      <c r="B391" s="4" t="str">
        <f>'[1]TCE - ANEXO IV - Preencher'!C400</f>
        <v>HOSPITAL PELÓPIDAS SILVEIRA</v>
      </c>
      <c r="C391" s="4" t="str">
        <f>'[1]TCE - ANEXO IV - Preencher'!E400</f>
        <v>3.11 - Material Laboratorial</v>
      </c>
      <c r="D391" s="3">
        <f>'[1]TCE - ANEXO IV - Preencher'!F400</f>
        <v>6242018000186</v>
      </c>
      <c r="E391" s="5" t="str">
        <f>'[1]TCE - ANEXO IV - Preencher'!G400</f>
        <v>EXPANSAO COM PROD DE DIAGNOSTICO LTDA</v>
      </c>
      <c r="F391" s="5" t="str">
        <f>'[1]TCE - ANEXO IV - Preencher'!H400</f>
        <v>B</v>
      </c>
      <c r="G391" s="5" t="str">
        <f>'[1]TCE - ANEXO IV - Preencher'!I400</f>
        <v>S</v>
      </c>
      <c r="H391" s="5" t="str">
        <f>'[1]TCE - ANEXO IV - Preencher'!J400</f>
        <v>000005728</v>
      </c>
      <c r="I391" s="6">
        <f>IF('[1]TCE - ANEXO IV - Preencher'!K400="","",'[1]TCE - ANEXO IV - Preencher'!K400)</f>
        <v>44358</v>
      </c>
      <c r="J391" s="5" t="str">
        <f>'[1]TCE - ANEXO IV - Preencher'!L400</f>
        <v>26210606242018000186550010000057281983684783</v>
      </c>
      <c r="K391" s="5" t="str">
        <f>IF(F391="B",LEFT('[1]TCE - ANEXO IV - Preencher'!M400,2),IF(F391="S",LEFT('[1]TCE - ANEXO IV - Preencher'!M400,7),IF('[1]TCE - ANEXO IV - Preencher'!H400="","")))</f>
        <v>26</v>
      </c>
      <c r="L391" s="7">
        <f>'[1]TCE - ANEXO IV - Preencher'!N400</f>
        <v>638</v>
      </c>
    </row>
    <row r="392" spans="1:12" s="8" customFormat="1" ht="19.5" customHeight="1">
      <c r="A392" s="3">
        <f>IFERROR(VLOOKUP(B392,'[1]DADOS (OCULTAR)'!$P$3:$R$56,3,0),"")</f>
        <v>10988301000633</v>
      </c>
      <c r="B392" s="4" t="str">
        <f>'[1]TCE - ANEXO IV - Preencher'!C401</f>
        <v>HOSPITAL PELÓPIDAS SILVEIRA</v>
      </c>
      <c r="C392" s="4" t="str">
        <f>'[1]TCE - ANEXO IV - Preencher'!E401</f>
        <v>3.99 - Outras despesas com Material de Consumo</v>
      </c>
      <c r="D392" s="3">
        <f>'[1]TCE - ANEXO IV - Preencher'!F401</f>
        <v>10779833000156</v>
      </c>
      <c r="E392" s="5" t="str">
        <f>'[1]TCE - ANEXO IV - Preencher'!G401</f>
        <v>MEDICAL MERCANTIL DE APAR MED LTDA</v>
      </c>
      <c r="F392" s="5" t="str">
        <f>'[1]TCE - ANEXO IV - Preencher'!H401</f>
        <v>B</v>
      </c>
      <c r="G392" s="5" t="str">
        <f>'[1]TCE - ANEXO IV - Preencher'!I401</f>
        <v>S</v>
      </c>
      <c r="H392" s="5" t="str">
        <f>'[1]TCE - ANEXO IV - Preencher'!J401</f>
        <v>527730</v>
      </c>
      <c r="I392" s="6">
        <f>IF('[1]TCE - ANEXO IV - Preencher'!K401="","",'[1]TCE - ANEXO IV - Preencher'!K401)</f>
        <v>44350</v>
      </c>
      <c r="J392" s="5" t="str">
        <f>'[1]TCE - ANEXO IV - Preencher'!L401</f>
        <v>26210610779833000156550010005277301162801873</v>
      </c>
      <c r="K392" s="5" t="str">
        <f>IF(F392="B",LEFT('[1]TCE - ANEXO IV - Preencher'!M401,2),IF(F392="S",LEFT('[1]TCE - ANEXO IV - Preencher'!M401,7),IF('[1]TCE - ANEXO IV - Preencher'!H401="","")))</f>
        <v>26</v>
      </c>
      <c r="L392" s="7">
        <f>'[1]TCE - ANEXO IV - Preencher'!N401</f>
        <v>1186.68</v>
      </c>
    </row>
    <row r="393" spans="1:12" s="8" customFormat="1" ht="19.5" customHeight="1">
      <c r="A393" s="3">
        <f>IFERROR(VLOOKUP(B393,'[1]DADOS (OCULTAR)'!$P$3:$R$56,3,0),"")</f>
        <v>10988301000633</v>
      </c>
      <c r="B393" s="4" t="str">
        <f>'[1]TCE - ANEXO IV - Preencher'!C402</f>
        <v>HOSPITAL PELÓPIDAS SILVEIRA</v>
      </c>
      <c r="C393" s="4" t="str">
        <f>'[1]TCE - ANEXO IV - Preencher'!E402</f>
        <v>3.99 - Outras despesas com Material de Consumo</v>
      </c>
      <c r="D393" s="3">
        <f>'[1]TCE - ANEXO IV - Preencher'!F402</f>
        <v>9581782000174</v>
      </c>
      <c r="E393" s="5" t="str">
        <f>'[1]TCE - ANEXO IV - Preencher'!G402</f>
        <v>C.A. LOPES - LAPAROMED</v>
      </c>
      <c r="F393" s="5" t="str">
        <f>'[1]TCE - ANEXO IV - Preencher'!H402</f>
        <v>B</v>
      </c>
      <c r="G393" s="5" t="str">
        <f>'[1]TCE - ANEXO IV - Preencher'!I402</f>
        <v>S</v>
      </c>
      <c r="H393" s="5" t="str">
        <f>'[1]TCE - ANEXO IV - Preencher'!J402</f>
        <v>000008148</v>
      </c>
      <c r="I393" s="6">
        <f>IF('[1]TCE - ANEXO IV - Preencher'!K402="","",'[1]TCE - ANEXO IV - Preencher'!K402)</f>
        <v>44365</v>
      </c>
      <c r="J393" s="5" t="str">
        <f>'[1]TCE - ANEXO IV - Preencher'!L402</f>
        <v>26210609581782000174550010000081481951750061</v>
      </c>
      <c r="K393" s="5" t="str">
        <f>IF(F393="B",LEFT('[1]TCE - ANEXO IV - Preencher'!M402,2),IF(F393="S",LEFT('[1]TCE - ANEXO IV - Preencher'!M402,7),IF('[1]TCE - ANEXO IV - Preencher'!H402="","")))</f>
        <v>26</v>
      </c>
      <c r="L393" s="7">
        <f>'[1]TCE - ANEXO IV - Preencher'!N402</f>
        <v>3400</v>
      </c>
    </row>
    <row r="394" spans="1:12" s="8" customFormat="1" ht="19.5" customHeight="1">
      <c r="A394" s="3">
        <f>IFERROR(VLOOKUP(B394,'[1]DADOS (OCULTAR)'!$P$3:$R$56,3,0),"")</f>
        <v>10988301000633</v>
      </c>
      <c r="B394" s="4" t="str">
        <f>'[1]TCE - ANEXO IV - Preencher'!C403</f>
        <v>HOSPITAL PELÓPIDAS SILVEIRA</v>
      </c>
      <c r="C394" s="4" t="str">
        <f>'[1]TCE - ANEXO IV - Preencher'!E403</f>
        <v>3.99 - Outras despesas com Material de Consumo</v>
      </c>
      <c r="D394" s="3">
        <f>'[1]TCE - ANEXO IV - Preencher'!F403</f>
        <v>22423890000187</v>
      </c>
      <c r="E394" s="5" t="str">
        <f>'[1]TCE - ANEXO IV - Preencher'!G403</f>
        <v>HOSP LIGHT MATERIAIS HOSP E ELET ESPEC</v>
      </c>
      <c r="F394" s="5" t="str">
        <f>'[1]TCE - ANEXO IV - Preencher'!H403</f>
        <v>B</v>
      </c>
      <c r="G394" s="5" t="str">
        <f>'[1]TCE - ANEXO IV - Preencher'!I403</f>
        <v>S</v>
      </c>
      <c r="H394" s="5" t="str">
        <f>'[1]TCE - ANEXO IV - Preencher'!J403</f>
        <v>0000010522</v>
      </c>
      <c r="I394" s="6">
        <f>IF('[1]TCE - ANEXO IV - Preencher'!K403="","",'[1]TCE - ANEXO IV - Preencher'!K403)</f>
        <v>44375</v>
      </c>
      <c r="J394" s="5" t="str">
        <f>'[1]TCE - ANEXO IV - Preencher'!L403</f>
        <v>35210622423890000187550010000105221626981181</v>
      </c>
      <c r="K394" s="5" t="str">
        <f>IF(F394="B",LEFT('[1]TCE - ANEXO IV - Preencher'!M403,2),IF(F394="S",LEFT('[1]TCE - ANEXO IV - Preencher'!M403,7),IF('[1]TCE - ANEXO IV - Preencher'!H403="","")))</f>
        <v>35</v>
      </c>
      <c r="L394" s="7">
        <f>'[1]TCE - ANEXO IV - Preencher'!N403</f>
        <v>1226.1500000000001</v>
      </c>
    </row>
    <row r="395" spans="1:12" s="8" customFormat="1" ht="19.5" customHeight="1">
      <c r="A395" s="3">
        <f>IFERROR(VLOOKUP(B395,'[1]DADOS (OCULTAR)'!$P$3:$R$56,3,0),"")</f>
        <v>10988301000633</v>
      </c>
      <c r="B395" s="4" t="str">
        <f>'[1]TCE - ANEXO IV - Preencher'!C404</f>
        <v>HOSPITAL PELÓPIDAS SILVEIRA</v>
      </c>
      <c r="C395" s="4" t="str">
        <f>'[1]TCE - ANEXO IV - Preencher'!E404</f>
        <v>3.99 - Outras despesas com Material de Consumo</v>
      </c>
      <c r="D395" s="3">
        <f>'[1]TCE - ANEXO IV - Preencher'!F404</f>
        <v>59650556000176</v>
      </c>
      <c r="E395" s="5" t="str">
        <f>'[1]TCE - ANEXO IV - Preencher'!G404</f>
        <v>MACOM INSTRUMENTAL CIRURGICO</v>
      </c>
      <c r="F395" s="5" t="str">
        <f>'[1]TCE - ANEXO IV - Preencher'!H404</f>
        <v>B</v>
      </c>
      <c r="G395" s="5" t="str">
        <f>'[1]TCE - ANEXO IV - Preencher'!I404</f>
        <v>S</v>
      </c>
      <c r="H395" s="5" t="str">
        <f>'[1]TCE - ANEXO IV - Preencher'!J404</f>
        <v>100141</v>
      </c>
      <c r="I395" s="6">
        <f>IF('[1]TCE - ANEXO IV - Preencher'!K404="","",'[1]TCE - ANEXO IV - Preencher'!K404)</f>
        <v>44376</v>
      </c>
      <c r="J395" s="5" t="str">
        <f>'[1]TCE - ANEXO IV - Preencher'!L404</f>
        <v>35210659650556000176550010001001411005334259</v>
      </c>
      <c r="K395" s="5" t="str">
        <f>IF(F395="B",LEFT('[1]TCE - ANEXO IV - Preencher'!M404,2),IF(F395="S",LEFT('[1]TCE - ANEXO IV - Preencher'!M404,7),IF('[1]TCE - ANEXO IV - Preencher'!H404="","")))</f>
        <v>35</v>
      </c>
      <c r="L395" s="7">
        <f>'[1]TCE - ANEXO IV - Preencher'!N404</f>
        <v>4323</v>
      </c>
    </row>
    <row r="396" spans="1:12" s="8" customFormat="1" ht="19.5" customHeight="1">
      <c r="A396" s="3">
        <f>IFERROR(VLOOKUP(B396,'[1]DADOS (OCULTAR)'!$P$3:$R$56,3,0),"")</f>
        <v>10988301000633</v>
      </c>
      <c r="B396" s="4" t="str">
        <f>'[1]TCE - ANEXO IV - Preencher'!C405</f>
        <v>HOSPITAL PELÓPIDAS SILVEIRA</v>
      </c>
      <c r="C396" s="4" t="str">
        <f>'[1]TCE - ANEXO IV - Preencher'!E405</f>
        <v>3.99 - Outras despesas com Material de Consumo</v>
      </c>
      <c r="D396" s="3">
        <f>'[1]TCE - ANEXO IV - Preencher'!F405</f>
        <v>33255787001325</v>
      </c>
      <c r="E396" s="5" t="str">
        <f>'[1]TCE - ANEXO IV - Preencher'!G405</f>
        <v>IBF IND BRAS FILMES SA</v>
      </c>
      <c r="F396" s="5" t="str">
        <f>'[1]TCE - ANEXO IV - Preencher'!H405</f>
        <v>B</v>
      </c>
      <c r="G396" s="5" t="str">
        <f>'[1]TCE - ANEXO IV - Preencher'!I405</f>
        <v>S</v>
      </c>
      <c r="H396" s="5" t="str">
        <f>'[1]TCE - ANEXO IV - Preencher'!J405</f>
        <v>0027063</v>
      </c>
      <c r="I396" s="6">
        <f>IF('[1]TCE - ANEXO IV - Preencher'!K405="","",'[1]TCE - ANEXO IV - Preencher'!K405)</f>
        <v>44376</v>
      </c>
      <c r="J396" s="5" t="str">
        <f>'[1]TCE - ANEXO IV - Preencher'!L405</f>
        <v>26210633255787001325550050000270631320160379</v>
      </c>
      <c r="K396" s="5" t="str">
        <f>IF(F396="B",LEFT('[1]TCE - ANEXO IV - Preencher'!M405,2),IF(F396="S",LEFT('[1]TCE - ANEXO IV - Preencher'!M405,7),IF('[1]TCE - ANEXO IV - Preencher'!H405="","")))</f>
        <v>26</v>
      </c>
      <c r="L396" s="7">
        <f>'[1]TCE - ANEXO IV - Preencher'!N405</f>
        <v>1308.92</v>
      </c>
    </row>
    <row r="397" spans="1:12" s="8" customFormat="1" ht="19.5" customHeight="1">
      <c r="A397" s="3">
        <f>IFERROR(VLOOKUP(B397,'[1]DADOS (OCULTAR)'!$P$3:$R$56,3,0),"")</f>
        <v>10988301000633</v>
      </c>
      <c r="B397" s="4" t="str">
        <f>'[1]TCE - ANEXO IV - Preencher'!C406</f>
        <v>HOSPITAL PELÓPIDAS SILVEIRA</v>
      </c>
      <c r="C397" s="4" t="str">
        <f>'[1]TCE - ANEXO IV - Preencher'!E406</f>
        <v>3.99 - Outras despesas com Material de Consumo</v>
      </c>
      <c r="D397" s="3">
        <f>'[1]TCE - ANEXO IV - Preencher'!F406</f>
        <v>10779833000156</v>
      </c>
      <c r="E397" s="5" t="str">
        <f>'[1]TCE - ANEXO IV - Preencher'!G406</f>
        <v>MEDICAL MERCANTIL DE APAR MED LTDA</v>
      </c>
      <c r="F397" s="5" t="str">
        <f>'[1]TCE - ANEXO IV - Preencher'!H406</f>
        <v>B</v>
      </c>
      <c r="G397" s="5" t="str">
        <f>'[1]TCE - ANEXO IV - Preencher'!I406</f>
        <v>S</v>
      </c>
      <c r="H397" s="5" t="str">
        <f>'[1]TCE - ANEXO IV - Preencher'!J406</f>
        <v>529471</v>
      </c>
      <c r="I397" s="6">
        <f>IF('[1]TCE - ANEXO IV - Preencher'!K406="","",'[1]TCE - ANEXO IV - Preencher'!K406)</f>
        <v>44377</v>
      </c>
      <c r="J397" s="5" t="str">
        <f>'[1]TCE - ANEXO IV - Preencher'!L406</f>
        <v>26210610779833000156550010005294711094649639</v>
      </c>
      <c r="K397" s="5" t="str">
        <f>IF(F397="B",LEFT('[1]TCE - ANEXO IV - Preencher'!M406,2),IF(F397="S",LEFT('[1]TCE - ANEXO IV - Preencher'!M406,7),IF('[1]TCE - ANEXO IV - Preencher'!H406="","")))</f>
        <v>26</v>
      </c>
      <c r="L397" s="7">
        <f>'[1]TCE - ANEXO IV - Preencher'!N406</f>
        <v>2357.9</v>
      </c>
    </row>
    <row r="398" spans="1:12" s="8" customFormat="1" ht="19.5" customHeight="1">
      <c r="A398" s="3">
        <f>IFERROR(VLOOKUP(B398,'[1]DADOS (OCULTAR)'!$P$3:$R$56,3,0),"")</f>
        <v>10988301000633</v>
      </c>
      <c r="B398" s="4" t="str">
        <f>'[1]TCE - ANEXO IV - Preencher'!C407</f>
        <v>HOSPITAL PELÓPIDAS SILVEIRA</v>
      </c>
      <c r="C398" s="4" t="str">
        <f>'[1]TCE - ANEXO IV - Preencher'!E407</f>
        <v>3.7 - Material de Limpeza e Produtos de Hgienização</v>
      </c>
      <c r="D398" s="3">
        <f>'[1]TCE - ANEXO IV - Preencher'!F407</f>
        <v>5044056000161</v>
      </c>
      <c r="E398" s="5" t="str">
        <f>'[1]TCE - ANEXO IV - Preencher'!G407</f>
        <v>DMH PRODUTOS HOSPITALARES LTDA</v>
      </c>
      <c r="F398" s="5" t="str">
        <f>'[1]TCE - ANEXO IV - Preencher'!H407</f>
        <v>B</v>
      </c>
      <c r="G398" s="5" t="str">
        <f>'[1]TCE - ANEXO IV - Preencher'!I407</f>
        <v>S</v>
      </c>
      <c r="H398" s="5" t="str">
        <f>'[1]TCE - ANEXO IV - Preencher'!J407</f>
        <v>18657</v>
      </c>
      <c r="I398" s="6">
        <f>IF('[1]TCE - ANEXO IV - Preencher'!K407="","",'[1]TCE - ANEXO IV - Preencher'!K407)</f>
        <v>44358</v>
      </c>
      <c r="J398" s="5" t="str">
        <f>'[1]TCE - ANEXO IV - Preencher'!L407</f>
        <v>26210605044056000161550010000186571921940310</v>
      </c>
      <c r="K398" s="5" t="str">
        <f>IF(F398="B",LEFT('[1]TCE - ANEXO IV - Preencher'!M407,2),IF(F398="S",LEFT('[1]TCE - ANEXO IV - Preencher'!M407,7),IF('[1]TCE - ANEXO IV - Preencher'!H407="","")))</f>
        <v>26</v>
      </c>
      <c r="L398" s="7">
        <f>'[1]TCE - ANEXO IV - Preencher'!N407</f>
        <v>156</v>
      </c>
    </row>
    <row r="399" spans="1:12" s="8" customFormat="1" ht="19.5" customHeight="1">
      <c r="A399" s="3">
        <f>IFERROR(VLOOKUP(B399,'[1]DADOS (OCULTAR)'!$P$3:$R$56,3,0),"")</f>
        <v>10988301000633</v>
      </c>
      <c r="B399" s="4" t="str">
        <f>'[1]TCE - ANEXO IV - Preencher'!C408</f>
        <v>HOSPITAL PELÓPIDAS SILVEIRA</v>
      </c>
      <c r="C399" s="4" t="str">
        <f>'[1]TCE - ANEXO IV - Preencher'!E408</f>
        <v>3.7 - Material de Limpeza e Produtos de Hgienização</v>
      </c>
      <c r="D399" s="3">
        <f>'[1]TCE - ANEXO IV - Preencher'!F408</f>
        <v>11206927000107</v>
      </c>
      <c r="E399" s="5" t="str">
        <f>'[1]TCE - ANEXO IV - Preencher'!G408</f>
        <v>COMERCIAL SA IRMAOS LTDA</v>
      </c>
      <c r="F399" s="5" t="str">
        <f>'[1]TCE - ANEXO IV - Preencher'!H408</f>
        <v>B</v>
      </c>
      <c r="G399" s="5" t="str">
        <f>'[1]TCE - ANEXO IV - Preencher'!I408</f>
        <v>S</v>
      </c>
      <c r="H399" s="5" t="str">
        <f>'[1]TCE - ANEXO IV - Preencher'!J408</f>
        <v>000014489</v>
      </c>
      <c r="I399" s="6">
        <f>IF('[1]TCE - ANEXO IV - Preencher'!K408="","",'[1]TCE - ANEXO IV - Preencher'!K408)</f>
        <v>44348</v>
      </c>
      <c r="J399" s="5" t="str">
        <f>'[1]TCE - ANEXO IV - Preencher'!L408</f>
        <v>26210511206927000107550010000144891000145503</v>
      </c>
      <c r="K399" s="5" t="str">
        <f>IF(F399="B",LEFT('[1]TCE - ANEXO IV - Preencher'!M408,2),IF(F399="S",LEFT('[1]TCE - ANEXO IV - Preencher'!M408,7),IF('[1]TCE - ANEXO IV - Preencher'!H408="","")))</f>
        <v>26</v>
      </c>
      <c r="L399" s="7">
        <f>'[1]TCE - ANEXO IV - Preencher'!N408</f>
        <v>8000</v>
      </c>
    </row>
    <row r="400" spans="1:12" s="8" customFormat="1" ht="19.5" customHeight="1">
      <c r="A400" s="3">
        <f>IFERROR(VLOOKUP(B400,'[1]DADOS (OCULTAR)'!$P$3:$R$56,3,0),"")</f>
        <v>10988301000633</v>
      </c>
      <c r="B400" s="4" t="str">
        <f>'[1]TCE - ANEXO IV - Preencher'!C409</f>
        <v>HOSPITAL PELÓPIDAS SILVEIRA</v>
      </c>
      <c r="C400" s="4" t="str">
        <f>'[1]TCE - ANEXO IV - Preencher'!E409</f>
        <v>3.7 - Material de Limpeza e Produtos de Hgienização</v>
      </c>
      <c r="D400" s="3">
        <f>'[1]TCE - ANEXO IV - Preencher'!F409</f>
        <v>4004741000100</v>
      </c>
      <c r="E400" s="5" t="str">
        <f>'[1]TCE - ANEXO IV - Preencher'!G409</f>
        <v>NORLUX LTDA - ME</v>
      </c>
      <c r="F400" s="5" t="str">
        <f>'[1]TCE - ANEXO IV - Preencher'!H409</f>
        <v>B</v>
      </c>
      <c r="G400" s="5" t="str">
        <f>'[1]TCE - ANEXO IV - Preencher'!I409</f>
        <v>S</v>
      </c>
      <c r="H400" s="5" t="str">
        <f>'[1]TCE - ANEXO IV - Preencher'!J409</f>
        <v>008631</v>
      </c>
      <c r="I400" s="6">
        <f>IF('[1]TCE - ANEXO IV - Preencher'!K409="","",'[1]TCE - ANEXO IV - Preencher'!K409)</f>
        <v>44350</v>
      </c>
      <c r="J400" s="5" t="str">
        <f>'[1]TCE - ANEXO IV - Preencher'!L409</f>
        <v>26210604004741000100550000000086311160063214</v>
      </c>
      <c r="K400" s="5" t="str">
        <f>IF(F400="B",LEFT('[1]TCE - ANEXO IV - Preencher'!M409,2),IF(F400="S",LEFT('[1]TCE - ANEXO IV - Preencher'!M409,7),IF('[1]TCE - ANEXO IV - Preencher'!H409="","")))</f>
        <v>26</v>
      </c>
      <c r="L400" s="7">
        <f>'[1]TCE - ANEXO IV - Preencher'!N409</f>
        <v>637</v>
      </c>
    </row>
    <row r="401" spans="1:12" s="8" customFormat="1" ht="19.5" customHeight="1">
      <c r="A401" s="3">
        <f>IFERROR(VLOOKUP(B401,'[1]DADOS (OCULTAR)'!$P$3:$R$56,3,0),"")</f>
        <v>10988301000633</v>
      </c>
      <c r="B401" s="4" t="str">
        <f>'[1]TCE - ANEXO IV - Preencher'!C410</f>
        <v>HOSPITAL PELÓPIDAS SILVEIRA</v>
      </c>
      <c r="C401" s="4" t="str">
        <f>'[1]TCE - ANEXO IV - Preencher'!E410</f>
        <v>3.7 - Material de Limpeza e Produtos de Hgienização</v>
      </c>
      <c r="D401" s="3">
        <f>'[1]TCE - ANEXO IV - Preencher'!F410</f>
        <v>11336321000188</v>
      </c>
      <c r="E401" s="5" t="str">
        <f>'[1]TCE - ANEXO IV - Preencher'!G410</f>
        <v>SAMCLEAN COMERCIO E SERVIÇOS</v>
      </c>
      <c r="F401" s="5" t="str">
        <f>'[1]TCE - ANEXO IV - Preencher'!H410</f>
        <v>B</v>
      </c>
      <c r="G401" s="5" t="str">
        <f>'[1]TCE - ANEXO IV - Preencher'!I410</f>
        <v>S</v>
      </c>
      <c r="H401" s="5" t="str">
        <f>'[1]TCE - ANEXO IV - Preencher'!J410</f>
        <v>18650</v>
      </c>
      <c r="I401" s="6">
        <f>IF('[1]TCE - ANEXO IV - Preencher'!K410="","",'[1]TCE - ANEXO IV - Preencher'!K410)</f>
        <v>44354</v>
      </c>
      <c r="J401" s="5" t="str">
        <f>'[1]TCE - ANEXO IV - Preencher'!L410</f>
        <v>26210611336321000188550010000186501577905227</v>
      </c>
      <c r="K401" s="5" t="str">
        <f>IF(F401="B",LEFT('[1]TCE - ANEXO IV - Preencher'!M410,2),IF(F401="S",LEFT('[1]TCE - ANEXO IV - Preencher'!M410,7),IF('[1]TCE - ANEXO IV - Preencher'!H410="","")))</f>
        <v>26</v>
      </c>
      <c r="L401" s="7">
        <f>'[1]TCE - ANEXO IV - Preencher'!N410</f>
        <v>1742</v>
      </c>
    </row>
    <row r="402" spans="1:12" s="8" customFormat="1" ht="19.5" customHeight="1">
      <c r="A402" s="3">
        <f>IFERROR(VLOOKUP(B402,'[1]DADOS (OCULTAR)'!$P$3:$R$56,3,0),"")</f>
        <v>10988301000633</v>
      </c>
      <c r="B402" s="4" t="str">
        <f>'[1]TCE - ANEXO IV - Preencher'!C411</f>
        <v>HOSPITAL PELÓPIDAS SILVEIRA</v>
      </c>
      <c r="C402" s="4" t="str">
        <f>'[1]TCE - ANEXO IV - Preencher'!E411</f>
        <v>3.7 - Material de Limpeza e Produtos de Hgienização</v>
      </c>
      <c r="D402" s="3">
        <f>'[1]TCE - ANEXO IV - Preencher'!F411</f>
        <v>4231872000111</v>
      </c>
      <c r="E402" s="5" t="str">
        <f>'[1]TCE - ANEXO IV - Preencher'!G411</f>
        <v>TECNO FLY INDUSTRIA E COMERCIO LTDA</v>
      </c>
      <c r="F402" s="5" t="str">
        <f>'[1]TCE - ANEXO IV - Preencher'!H411</f>
        <v>B</v>
      </c>
      <c r="G402" s="5" t="str">
        <f>'[1]TCE - ANEXO IV - Preencher'!I411</f>
        <v>S</v>
      </c>
      <c r="H402" s="5" t="str">
        <f>'[1]TCE - ANEXO IV - Preencher'!J411</f>
        <v>000018368</v>
      </c>
      <c r="I402" s="6">
        <f>IF('[1]TCE - ANEXO IV - Preencher'!K411="","",'[1]TCE - ANEXO IV - Preencher'!K411)</f>
        <v>44365</v>
      </c>
      <c r="J402" s="5" t="str">
        <f>'[1]TCE - ANEXO IV - Preencher'!L411</f>
        <v>35210604231872000111550010000183681202106095</v>
      </c>
      <c r="K402" s="5" t="str">
        <f>IF(F402="B",LEFT('[1]TCE - ANEXO IV - Preencher'!M411,2),IF(F402="S",LEFT('[1]TCE - ANEXO IV - Preencher'!M411,7),IF('[1]TCE - ANEXO IV - Preencher'!H411="","")))</f>
        <v>25</v>
      </c>
      <c r="L402" s="7">
        <f>'[1]TCE - ANEXO IV - Preencher'!N411</f>
        <v>480</v>
      </c>
    </row>
    <row r="403" spans="1:12" s="8" customFormat="1" ht="19.5" customHeight="1">
      <c r="A403" s="3">
        <f>IFERROR(VLOOKUP(B403,'[1]DADOS (OCULTAR)'!$P$3:$R$56,3,0),"")</f>
        <v>10988301000633</v>
      </c>
      <c r="B403" s="4" t="str">
        <f>'[1]TCE - ANEXO IV - Preencher'!C412</f>
        <v>HOSPITAL PELÓPIDAS SILVEIRA</v>
      </c>
      <c r="C403" s="4" t="str">
        <f>'[1]TCE - ANEXO IV - Preencher'!E412</f>
        <v>3.7 - Material de Limpeza e Produtos de Hgienização</v>
      </c>
      <c r="D403" s="3">
        <f>'[1]TCE - ANEXO IV - Preencher'!F412</f>
        <v>11167203000193</v>
      </c>
      <c r="E403" s="5" t="str">
        <f>'[1]TCE - ANEXO IV - Preencher'!G412</f>
        <v>TEND QUIMICA REPRESENTACOES E COM LTDA</v>
      </c>
      <c r="F403" s="5" t="str">
        <f>'[1]TCE - ANEXO IV - Preencher'!H412</f>
        <v>B</v>
      </c>
      <c r="G403" s="5" t="str">
        <f>'[1]TCE - ANEXO IV - Preencher'!I412</f>
        <v>S</v>
      </c>
      <c r="H403" s="5" t="str">
        <f>'[1]TCE - ANEXO IV - Preencher'!J412</f>
        <v>000001891</v>
      </c>
      <c r="I403" s="6">
        <f>IF('[1]TCE - ANEXO IV - Preencher'!K412="","",'[1]TCE - ANEXO IV - Preencher'!K412)</f>
        <v>44365</v>
      </c>
      <c r="J403" s="5" t="str">
        <f>'[1]TCE - ANEXO IV - Preencher'!L412</f>
        <v>26210611167203000193550010000018911000004921</v>
      </c>
      <c r="K403" s="5" t="str">
        <f>IF(F403="B",LEFT('[1]TCE - ANEXO IV - Preencher'!M412,2),IF(F403="S",LEFT('[1]TCE - ANEXO IV - Preencher'!M412,7),IF('[1]TCE - ANEXO IV - Preencher'!H412="","")))</f>
        <v>26</v>
      </c>
      <c r="L403" s="7">
        <f>'[1]TCE - ANEXO IV - Preencher'!N412</f>
        <v>1625</v>
      </c>
    </row>
    <row r="404" spans="1:12" s="8" customFormat="1" ht="19.5" customHeight="1">
      <c r="A404" s="3">
        <f>IFERROR(VLOOKUP(B404,'[1]DADOS (OCULTAR)'!$P$3:$R$56,3,0),"")</f>
        <v>10988301000633</v>
      </c>
      <c r="B404" s="4" t="str">
        <f>'[1]TCE - ANEXO IV - Preencher'!C413</f>
        <v>HOSPITAL PELÓPIDAS SILVEIRA</v>
      </c>
      <c r="C404" s="4" t="str">
        <f>'[1]TCE - ANEXO IV - Preencher'!E413</f>
        <v>3.7 - Material de Limpeza e Produtos de Hgienização</v>
      </c>
      <c r="D404" s="3">
        <f>'[1]TCE - ANEXO IV - Preencher'!F413</f>
        <v>11407854000103</v>
      </c>
      <c r="E404" s="5" t="str">
        <f>'[1]TCE - ANEXO IV - Preencher'!G413</f>
        <v>DIALISE COMERCIO E IMPORTACAO LTDA</v>
      </c>
      <c r="F404" s="5" t="str">
        <f>'[1]TCE - ANEXO IV - Preencher'!H413</f>
        <v>B</v>
      </c>
      <c r="G404" s="5" t="str">
        <f>'[1]TCE - ANEXO IV - Preencher'!I413</f>
        <v>S</v>
      </c>
      <c r="H404" s="5" t="str">
        <f>'[1]TCE - ANEXO IV - Preencher'!J413</f>
        <v>16891</v>
      </c>
      <c r="I404" s="6">
        <f>IF('[1]TCE - ANEXO IV - Preencher'!K413="","",'[1]TCE - ANEXO IV - Preencher'!K413)</f>
        <v>44365</v>
      </c>
      <c r="J404" s="5" t="str">
        <f>'[1]TCE - ANEXO IV - Preencher'!L413</f>
        <v>29210611407854000103550010000168911618382358</v>
      </c>
      <c r="K404" s="5" t="str">
        <f>IF(F404="B",LEFT('[1]TCE - ANEXO IV - Preencher'!M413,2),IF(F404="S",LEFT('[1]TCE - ANEXO IV - Preencher'!M413,7),IF('[1]TCE - ANEXO IV - Preencher'!H413="","")))</f>
        <v>29</v>
      </c>
      <c r="L404" s="7">
        <f>'[1]TCE - ANEXO IV - Preencher'!N413</f>
        <v>900</v>
      </c>
    </row>
    <row r="405" spans="1:12" s="8" customFormat="1" ht="19.5" customHeight="1">
      <c r="A405" s="3">
        <f>IFERROR(VLOOKUP(B405,'[1]DADOS (OCULTAR)'!$P$3:$R$56,3,0),"")</f>
        <v>10988301000633</v>
      </c>
      <c r="B405" s="4" t="str">
        <f>'[1]TCE - ANEXO IV - Preencher'!C414</f>
        <v>HOSPITAL PELÓPIDAS SILVEIRA</v>
      </c>
      <c r="C405" s="4" t="str">
        <f>'[1]TCE - ANEXO IV - Preencher'!E414</f>
        <v>3.7 - Material de Limpeza e Produtos de Hgienização</v>
      </c>
      <c r="D405" s="3">
        <f>'[1]TCE - ANEXO IV - Preencher'!F414</f>
        <v>13441051000281</v>
      </c>
      <c r="E405" s="5" t="str">
        <f>'[1]TCE - ANEXO IV - Preencher'!G414</f>
        <v>CL COMERCIO DE MATERIAIS MEDICOS HOSPITA</v>
      </c>
      <c r="F405" s="5" t="str">
        <f>'[1]TCE - ANEXO IV - Preencher'!H414</f>
        <v>B</v>
      </c>
      <c r="G405" s="5" t="str">
        <f>'[1]TCE - ANEXO IV - Preencher'!I414</f>
        <v>S</v>
      </c>
      <c r="H405" s="5" t="str">
        <f>'[1]TCE - ANEXO IV - Preencher'!J414</f>
        <v>12108</v>
      </c>
      <c r="I405" s="6">
        <f>IF('[1]TCE - ANEXO IV - Preencher'!K414="","",'[1]TCE - ANEXO IV - Preencher'!K414)</f>
        <v>44370</v>
      </c>
      <c r="J405" s="5" t="str">
        <f>'[1]TCE - ANEXO IV - Preencher'!L414</f>
        <v>26210613441051000281550010000121081130139795</v>
      </c>
      <c r="K405" s="5" t="str">
        <f>IF(F405="B",LEFT('[1]TCE - ANEXO IV - Preencher'!M414,2),IF(F405="S",LEFT('[1]TCE - ANEXO IV - Preencher'!M414,7),IF('[1]TCE - ANEXO IV - Preencher'!H414="","")))</f>
        <v>26</v>
      </c>
      <c r="L405" s="7">
        <f>'[1]TCE - ANEXO IV - Preencher'!N414</f>
        <v>98</v>
      </c>
    </row>
    <row r="406" spans="1:12" s="8" customFormat="1" ht="19.5" customHeight="1">
      <c r="A406" s="3">
        <f>IFERROR(VLOOKUP(B406,'[1]DADOS (OCULTAR)'!$P$3:$R$56,3,0),"")</f>
        <v>10988301000633</v>
      </c>
      <c r="B406" s="4" t="str">
        <f>'[1]TCE - ANEXO IV - Preencher'!C415</f>
        <v>HOSPITAL PELÓPIDAS SILVEIRA</v>
      </c>
      <c r="C406" s="4" t="str">
        <f>'[1]TCE - ANEXO IV - Preencher'!E415</f>
        <v>3.7 - Material de Limpeza e Produtos de Hgienização</v>
      </c>
      <c r="D406" s="3">
        <f>'[1]TCE - ANEXO IV - Preencher'!F415</f>
        <v>4004741000100</v>
      </c>
      <c r="E406" s="5" t="str">
        <f>'[1]TCE - ANEXO IV - Preencher'!G415</f>
        <v>NORLUX LTDA - ME</v>
      </c>
      <c r="F406" s="5" t="str">
        <f>'[1]TCE - ANEXO IV - Preencher'!H415</f>
        <v>B</v>
      </c>
      <c r="G406" s="5" t="str">
        <f>'[1]TCE - ANEXO IV - Preencher'!I415</f>
        <v>S</v>
      </c>
      <c r="H406" s="5" t="str">
        <f>'[1]TCE - ANEXO IV - Preencher'!J415</f>
        <v>008673</v>
      </c>
      <c r="I406" s="6">
        <f>IF('[1]TCE - ANEXO IV - Preencher'!K415="","",'[1]TCE - ANEXO IV - Preencher'!K415)</f>
        <v>44372</v>
      </c>
      <c r="J406" s="5" t="str">
        <f>'[1]TCE - ANEXO IV - Preencher'!L415</f>
        <v>26210604004741000100550000000086731160067201</v>
      </c>
      <c r="K406" s="5" t="str">
        <f>IF(F406="B",LEFT('[1]TCE - ANEXO IV - Preencher'!M415,2),IF(F406="S",LEFT('[1]TCE - ANEXO IV - Preencher'!M415,7),IF('[1]TCE - ANEXO IV - Preencher'!H415="","")))</f>
        <v>26</v>
      </c>
      <c r="L406" s="7">
        <f>'[1]TCE - ANEXO IV - Preencher'!N415</f>
        <v>697.2</v>
      </c>
    </row>
    <row r="407" spans="1:12" s="8" customFormat="1" ht="19.5" customHeight="1">
      <c r="A407" s="3">
        <f>IFERROR(VLOOKUP(B407,'[1]DADOS (OCULTAR)'!$P$3:$R$56,3,0),"")</f>
        <v>10988301000633</v>
      </c>
      <c r="B407" s="4" t="str">
        <f>'[1]TCE - ANEXO IV - Preencher'!C416</f>
        <v>HOSPITAL PELÓPIDAS SILVEIRA</v>
      </c>
      <c r="C407" s="4" t="str">
        <f>'[1]TCE - ANEXO IV - Preencher'!E416</f>
        <v>3.7 - Material de Limpeza e Produtos de Hgienização</v>
      </c>
      <c r="D407" s="3">
        <f>'[1]TCE - ANEXO IV - Preencher'!F416</f>
        <v>24436602000154</v>
      </c>
      <c r="E407" s="5" t="str">
        <f>'[1]TCE - ANEXO IV - Preencher'!G416</f>
        <v>ART CIRURGICA LTDA</v>
      </c>
      <c r="F407" s="5" t="str">
        <f>'[1]TCE - ANEXO IV - Preencher'!H416</f>
        <v>B</v>
      </c>
      <c r="G407" s="5" t="str">
        <f>'[1]TCE - ANEXO IV - Preencher'!I416</f>
        <v>S</v>
      </c>
      <c r="H407" s="5" t="str">
        <f>'[1]TCE - ANEXO IV - Preencher'!J416</f>
        <v>89571</v>
      </c>
      <c r="I407" s="6">
        <f>IF('[1]TCE - ANEXO IV - Preencher'!K416="","",'[1]TCE - ANEXO IV - Preencher'!K416)</f>
        <v>44375</v>
      </c>
      <c r="J407" s="5" t="str">
        <f>'[1]TCE - ANEXO IV - Preencher'!L416</f>
        <v>26210624436602000154550010000895711160604284</v>
      </c>
      <c r="K407" s="5" t="str">
        <f>IF(F407="B",LEFT('[1]TCE - ANEXO IV - Preencher'!M416,2),IF(F407="S",LEFT('[1]TCE - ANEXO IV - Preencher'!M416,7),IF('[1]TCE - ANEXO IV - Preencher'!H416="","")))</f>
        <v>26</v>
      </c>
      <c r="L407" s="7">
        <f>'[1]TCE - ANEXO IV - Preencher'!N416</f>
        <v>630</v>
      </c>
    </row>
    <row r="408" spans="1:12" s="8" customFormat="1" ht="19.5" customHeight="1">
      <c r="A408" s="3">
        <f>IFERROR(VLOOKUP(B408,'[1]DADOS (OCULTAR)'!$P$3:$R$56,3,0),"")</f>
        <v>10988301000633</v>
      </c>
      <c r="B408" s="4" t="str">
        <f>'[1]TCE - ANEXO IV - Preencher'!C417</f>
        <v>HOSPITAL PELÓPIDAS SILVEIRA</v>
      </c>
      <c r="C408" s="4" t="str">
        <f>'[1]TCE - ANEXO IV - Preencher'!E417</f>
        <v>3.7 - Material de Limpeza e Produtos de Hgienização</v>
      </c>
      <c r="D408" s="3">
        <f>'[1]TCE - ANEXO IV - Preencher'!F417</f>
        <v>11336321000188</v>
      </c>
      <c r="E408" s="5" t="str">
        <f>'[1]TCE - ANEXO IV - Preencher'!G417</f>
        <v>SAMCLEAN COMERCIO E SERVIÇOS</v>
      </c>
      <c r="F408" s="5" t="str">
        <f>'[1]TCE - ANEXO IV - Preencher'!H417</f>
        <v>B</v>
      </c>
      <c r="G408" s="5" t="str">
        <f>'[1]TCE - ANEXO IV - Preencher'!I417</f>
        <v>S</v>
      </c>
      <c r="H408" s="5" t="str">
        <f>'[1]TCE - ANEXO IV - Preencher'!J417</f>
        <v>18728</v>
      </c>
      <c r="I408" s="6">
        <f>IF('[1]TCE - ANEXO IV - Preencher'!K417="","",'[1]TCE - ANEXO IV - Preencher'!K417)</f>
        <v>44377</v>
      </c>
      <c r="J408" s="5" t="str">
        <f>'[1]TCE - ANEXO IV - Preencher'!L417</f>
        <v>26210611336321000188550010000187281115495677</v>
      </c>
      <c r="K408" s="5" t="str">
        <f>IF(F408="B",LEFT('[1]TCE - ANEXO IV - Preencher'!M417,2),IF(F408="S",LEFT('[1]TCE - ANEXO IV - Preencher'!M417,7),IF('[1]TCE - ANEXO IV - Preencher'!H417="","")))</f>
        <v>26</v>
      </c>
      <c r="L408" s="7">
        <f>'[1]TCE - ANEXO IV - Preencher'!N417</f>
        <v>2837.5</v>
      </c>
    </row>
    <row r="409" spans="1:12" s="8" customFormat="1" ht="19.5" customHeight="1">
      <c r="A409" s="3">
        <f>IFERROR(VLOOKUP(B409,'[1]DADOS (OCULTAR)'!$P$3:$R$56,3,0),"")</f>
        <v>10988301000633</v>
      </c>
      <c r="B409" s="4" t="str">
        <f>'[1]TCE - ANEXO IV - Preencher'!C418</f>
        <v>HOSPITAL PELÓPIDAS SILVEIRA</v>
      </c>
      <c r="C409" s="4" t="str">
        <f>'[1]TCE - ANEXO IV - Preencher'!E418</f>
        <v>3.14 - Alimentação Preparada</v>
      </c>
      <c r="D409" s="3">
        <f>'[1]TCE - ANEXO IV - Preencher'!F418</f>
        <v>24150377000195</v>
      </c>
      <c r="E409" s="5" t="str">
        <f>'[1]TCE - ANEXO IV - Preencher'!G418</f>
        <v>KARNE E KEIJO LOGISTICA INTEGRADA LTDA</v>
      </c>
      <c r="F409" s="5" t="str">
        <f>'[1]TCE - ANEXO IV - Preencher'!H418</f>
        <v>B</v>
      </c>
      <c r="G409" s="5" t="str">
        <f>'[1]TCE - ANEXO IV - Preencher'!I418</f>
        <v>S</v>
      </c>
      <c r="H409" s="5" t="str">
        <f>'[1]TCE - ANEXO IV - Preencher'!J418</f>
        <v>004199318</v>
      </c>
      <c r="I409" s="6">
        <f>IF('[1]TCE - ANEXO IV - Preencher'!K418="","",'[1]TCE - ANEXO IV - Preencher'!K418)</f>
        <v>44354</v>
      </c>
      <c r="J409" s="5" t="str">
        <f>'[1]TCE - ANEXO IV - Preencher'!L418</f>
        <v>26210624150377000195550010041993181011686783</v>
      </c>
      <c r="K409" s="5" t="str">
        <f>IF(F409="B",LEFT('[1]TCE - ANEXO IV - Preencher'!M418,2),IF(F409="S",LEFT('[1]TCE - ANEXO IV - Preencher'!M418,7),IF('[1]TCE - ANEXO IV - Preencher'!H418="","")))</f>
        <v>26</v>
      </c>
      <c r="L409" s="7">
        <f>'[1]TCE - ANEXO IV - Preencher'!N418</f>
        <v>360</v>
      </c>
    </row>
    <row r="410" spans="1:12" s="8" customFormat="1" ht="19.5" customHeight="1">
      <c r="A410" s="3">
        <f>IFERROR(VLOOKUP(B410,'[1]DADOS (OCULTAR)'!$P$3:$R$56,3,0),"")</f>
        <v>10988301000633</v>
      </c>
      <c r="B410" s="4" t="str">
        <f>'[1]TCE - ANEXO IV - Preencher'!C419</f>
        <v>HOSPITAL PELÓPIDAS SILVEIRA</v>
      </c>
      <c r="C410" s="4" t="str">
        <f>'[1]TCE - ANEXO IV - Preencher'!E419</f>
        <v>3.14 - Alimentação Preparada</v>
      </c>
      <c r="D410" s="3">
        <f>'[1]TCE - ANEXO IV - Preencher'!F419</f>
        <v>24150377000195</v>
      </c>
      <c r="E410" s="5" t="str">
        <f>'[1]TCE - ANEXO IV - Preencher'!G419</f>
        <v>KARNE E KEIJO LOGISTICA INTEGRADA LTDA</v>
      </c>
      <c r="F410" s="5" t="str">
        <f>'[1]TCE - ANEXO IV - Preencher'!H419</f>
        <v>B</v>
      </c>
      <c r="G410" s="5" t="str">
        <f>'[1]TCE - ANEXO IV - Preencher'!I419</f>
        <v>S</v>
      </c>
      <c r="H410" s="5" t="str">
        <f>'[1]TCE - ANEXO IV - Preencher'!J419</f>
        <v>004196653</v>
      </c>
      <c r="I410" s="6">
        <f>IF('[1]TCE - ANEXO IV - Preencher'!K419="","",'[1]TCE - ANEXO IV - Preencher'!K419)</f>
        <v>44354</v>
      </c>
      <c r="J410" s="5" t="str">
        <f>'[1]TCE - ANEXO IV - Preencher'!L419</f>
        <v>26210624150377000195550010041966532204855242</v>
      </c>
      <c r="K410" s="5" t="str">
        <f>IF(F410="B",LEFT('[1]TCE - ANEXO IV - Preencher'!M419,2),IF(F410="S",LEFT('[1]TCE - ANEXO IV - Preencher'!M419,7),IF('[1]TCE - ANEXO IV - Preencher'!H419="","")))</f>
        <v>26</v>
      </c>
      <c r="L410" s="7">
        <f>'[1]TCE - ANEXO IV - Preencher'!N419</f>
        <v>2346.92</v>
      </c>
    </row>
    <row r="411" spans="1:12" s="8" customFormat="1" ht="19.5" customHeight="1">
      <c r="A411" s="3">
        <f>IFERROR(VLOOKUP(B411,'[1]DADOS (OCULTAR)'!$P$3:$R$56,3,0),"")</f>
        <v>10988301000633</v>
      </c>
      <c r="B411" s="4" t="str">
        <f>'[1]TCE - ANEXO IV - Preencher'!C420</f>
        <v>HOSPITAL PELÓPIDAS SILVEIRA</v>
      </c>
      <c r="C411" s="4" t="str">
        <f>'[1]TCE - ANEXO IV - Preencher'!E420</f>
        <v>3.14 - Alimentação Preparada</v>
      </c>
      <c r="D411" s="3">
        <f>'[1]TCE - ANEXO IV - Preencher'!F420</f>
        <v>8593008000110</v>
      </c>
      <c r="E411" s="5" t="str">
        <f>'[1]TCE - ANEXO IV - Preencher'!G420</f>
        <v>DISTCARNES DISTRIBUIDORA</v>
      </c>
      <c r="F411" s="5" t="str">
        <f>'[1]TCE - ANEXO IV - Preencher'!H420</f>
        <v>B</v>
      </c>
      <c r="G411" s="5" t="str">
        <f>'[1]TCE - ANEXO IV - Preencher'!I420</f>
        <v>S</v>
      </c>
      <c r="H411" s="5" t="str">
        <f>'[1]TCE - ANEXO IV - Preencher'!J420</f>
        <v>000802754</v>
      </c>
      <c r="I411" s="6">
        <f>IF('[1]TCE - ANEXO IV - Preencher'!K420="","",'[1]TCE - ANEXO IV - Preencher'!K420)</f>
        <v>44354</v>
      </c>
      <c r="J411" s="5" t="str">
        <f>'[1]TCE - ANEXO IV - Preencher'!L420</f>
        <v>26210608593008000110550010008027541009214839</v>
      </c>
      <c r="K411" s="5" t="str">
        <f>IF(F411="B",LEFT('[1]TCE - ANEXO IV - Preencher'!M420,2),IF(F411="S",LEFT('[1]TCE - ANEXO IV - Preencher'!M420,7),IF('[1]TCE - ANEXO IV - Preencher'!H420="","")))</f>
        <v>26</v>
      </c>
      <c r="L411" s="7">
        <f>'[1]TCE - ANEXO IV - Preencher'!N420</f>
        <v>1978.2</v>
      </c>
    </row>
    <row r="412" spans="1:12" s="8" customFormat="1" ht="19.5" customHeight="1">
      <c r="A412" s="3">
        <f>IFERROR(VLOOKUP(B412,'[1]DADOS (OCULTAR)'!$P$3:$R$56,3,0),"")</f>
        <v>10988301000633</v>
      </c>
      <c r="B412" s="4" t="str">
        <f>'[1]TCE - ANEXO IV - Preencher'!C421</f>
        <v>HOSPITAL PELÓPIDAS SILVEIRA</v>
      </c>
      <c r="C412" s="4" t="str">
        <f>'[1]TCE - ANEXO IV - Preencher'!E421</f>
        <v>3.14 - Alimentação Preparada</v>
      </c>
      <c r="D412" s="3">
        <f>'[1]TCE - ANEXO IV - Preencher'!F421</f>
        <v>3721769000278</v>
      </c>
      <c r="E412" s="5" t="str">
        <f>'[1]TCE - ANEXO IV - Preencher'!G421</f>
        <v>MASTERBOI LTDA</v>
      </c>
      <c r="F412" s="5" t="str">
        <f>'[1]TCE - ANEXO IV - Preencher'!H421</f>
        <v>B</v>
      </c>
      <c r="G412" s="5" t="str">
        <f>'[1]TCE - ANEXO IV - Preencher'!I421</f>
        <v>S</v>
      </c>
      <c r="H412" s="5" t="str">
        <f>'[1]TCE - ANEXO IV - Preencher'!J421</f>
        <v>000354923</v>
      </c>
      <c r="I412" s="6">
        <f>IF('[1]TCE - ANEXO IV - Preencher'!K421="","",'[1]TCE - ANEXO IV - Preencher'!K421)</f>
        <v>44354</v>
      </c>
      <c r="J412" s="5" t="str">
        <f>'[1]TCE - ANEXO IV - Preencher'!L421</f>
        <v>26210603721769000278550040003549231209550386</v>
      </c>
      <c r="K412" s="5" t="str">
        <f>IF(F412="B",LEFT('[1]TCE - ANEXO IV - Preencher'!M421,2),IF(F412="S",LEFT('[1]TCE - ANEXO IV - Preencher'!M421,7),IF('[1]TCE - ANEXO IV - Preencher'!H421="","")))</f>
        <v>26</v>
      </c>
      <c r="L412" s="7">
        <f>'[1]TCE - ANEXO IV - Preencher'!N421</f>
        <v>3190.43</v>
      </c>
    </row>
    <row r="413" spans="1:12" s="8" customFormat="1" ht="19.5" customHeight="1">
      <c r="A413" s="3">
        <f>IFERROR(VLOOKUP(B413,'[1]DADOS (OCULTAR)'!$P$3:$R$56,3,0),"")</f>
        <v>10988301000633</v>
      </c>
      <c r="B413" s="4" t="str">
        <f>'[1]TCE - ANEXO IV - Preencher'!C422</f>
        <v>HOSPITAL PELÓPIDAS SILVEIRA</v>
      </c>
      <c r="C413" s="4" t="str">
        <f>'[1]TCE - ANEXO IV - Preencher'!E422</f>
        <v>3.14 - Alimentação Preparada</v>
      </c>
      <c r="D413" s="3">
        <f>'[1]TCE - ANEXO IV - Preencher'!F422</f>
        <v>11744898000390</v>
      </c>
      <c r="E413" s="5" t="str">
        <f>'[1]TCE - ANEXO IV - Preencher'!G422</f>
        <v>ATACADAO COMERCIO DE CARNES LTDA</v>
      </c>
      <c r="F413" s="5" t="str">
        <f>'[1]TCE - ANEXO IV - Preencher'!H422</f>
        <v>B</v>
      </c>
      <c r="G413" s="5" t="str">
        <f>'[1]TCE - ANEXO IV - Preencher'!I422</f>
        <v>S</v>
      </c>
      <c r="H413" s="5" t="str">
        <f>'[1]TCE - ANEXO IV - Preencher'!J422</f>
        <v>877856</v>
      </c>
      <c r="I413" s="6">
        <f>IF('[1]TCE - ANEXO IV - Preencher'!K422="","",'[1]TCE - ANEXO IV - Preencher'!K422)</f>
        <v>44354</v>
      </c>
      <c r="J413" s="5" t="str">
        <f>'[1]TCE - ANEXO IV - Preencher'!L422</f>
        <v>26210611744898000390550010008778561207402281</v>
      </c>
      <c r="K413" s="5" t="str">
        <f>IF(F413="B",LEFT('[1]TCE - ANEXO IV - Preencher'!M422,2),IF(F413="S",LEFT('[1]TCE - ANEXO IV - Preencher'!M422,7),IF('[1]TCE - ANEXO IV - Preencher'!H422="","")))</f>
        <v>26</v>
      </c>
      <c r="L413" s="7">
        <f>'[1]TCE - ANEXO IV - Preencher'!N422</f>
        <v>486.14</v>
      </c>
    </row>
    <row r="414" spans="1:12" s="8" customFormat="1" ht="19.5" customHeight="1">
      <c r="A414" s="3">
        <f>IFERROR(VLOOKUP(B414,'[1]DADOS (OCULTAR)'!$P$3:$R$56,3,0),"")</f>
        <v>10988301000633</v>
      </c>
      <c r="B414" s="4" t="str">
        <f>'[1]TCE - ANEXO IV - Preencher'!C423</f>
        <v>HOSPITAL PELÓPIDAS SILVEIRA</v>
      </c>
      <c r="C414" s="4" t="str">
        <f>'[1]TCE - ANEXO IV - Preencher'!E423</f>
        <v>3.14 - Alimentação Preparada</v>
      </c>
      <c r="D414" s="3">
        <f>'[1]TCE - ANEXO IV - Preencher'!F423</f>
        <v>31698520000143</v>
      </c>
      <c r="E414" s="5" t="str">
        <f>'[1]TCE - ANEXO IV - Preencher'!G423</f>
        <v>QUALY DISTRIBUIDORA DE ALIMENTOS EIRELI</v>
      </c>
      <c r="F414" s="5" t="str">
        <f>'[1]TCE - ANEXO IV - Preencher'!H423</f>
        <v>B</v>
      </c>
      <c r="G414" s="5" t="str">
        <f>'[1]TCE - ANEXO IV - Preencher'!I423</f>
        <v>S</v>
      </c>
      <c r="H414" s="5" t="str">
        <f>'[1]TCE - ANEXO IV - Preencher'!J423</f>
        <v>801</v>
      </c>
      <c r="I414" s="6">
        <f>IF('[1]TCE - ANEXO IV - Preencher'!K423="","",'[1]TCE - ANEXO IV - Preencher'!K423)</f>
        <v>44354</v>
      </c>
      <c r="J414" s="5" t="str">
        <f>'[1]TCE - ANEXO IV - Preencher'!L423</f>
        <v>26210631698520000143550030000008011351832330</v>
      </c>
      <c r="K414" s="5" t="str">
        <f>IF(F414="B",LEFT('[1]TCE - ANEXO IV - Preencher'!M423,2),IF(F414="S",LEFT('[1]TCE - ANEXO IV - Preencher'!M423,7),IF('[1]TCE - ANEXO IV - Preencher'!H423="","")))</f>
        <v>26</v>
      </c>
      <c r="L414" s="7">
        <f>'[1]TCE - ANEXO IV - Preencher'!N423</f>
        <v>491.8</v>
      </c>
    </row>
    <row r="415" spans="1:12" s="8" customFormat="1" ht="19.5" customHeight="1">
      <c r="A415" s="3">
        <f>IFERROR(VLOOKUP(B415,'[1]DADOS (OCULTAR)'!$P$3:$R$56,3,0),"")</f>
        <v>10988301000633</v>
      </c>
      <c r="B415" s="4" t="str">
        <f>'[1]TCE - ANEXO IV - Preencher'!C424</f>
        <v>HOSPITAL PELÓPIDAS SILVEIRA</v>
      </c>
      <c r="C415" s="4" t="str">
        <f>'[1]TCE - ANEXO IV - Preencher'!E424</f>
        <v>3.14 - Alimentação Preparada</v>
      </c>
      <c r="D415" s="3">
        <f>'[1]TCE - ANEXO IV - Preencher'!F424</f>
        <v>7534303000133</v>
      </c>
      <c r="E415" s="5" t="str">
        <f>'[1]TCE - ANEXO IV - Preencher'!G424</f>
        <v>COMAL COM ATACADISTA DE ALIMENTOS</v>
      </c>
      <c r="F415" s="5" t="str">
        <f>'[1]TCE - ANEXO IV - Preencher'!H424</f>
        <v>B</v>
      </c>
      <c r="G415" s="5" t="str">
        <f>'[1]TCE - ANEXO IV - Preencher'!I424</f>
        <v>S</v>
      </c>
      <c r="H415" s="5" t="str">
        <f>'[1]TCE - ANEXO IV - Preencher'!J424</f>
        <v>1109965</v>
      </c>
      <c r="I415" s="6">
        <f>IF('[1]TCE - ANEXO IV - Preencher'!K424="","",'[1]TCE - ANEXO IV - Preencher'!K424)</f>
        <v>44355</v>
      </c>
      <c r="J415" s="5" t="str">
        <f>'[1]TCE - ANEXO IV - Preencher'!L424</f>
        <v>26210607534303000133550010011099651214582108</v>
      </c>
      <c r="K415" s="5" t="str">
        <f>IF(F415="B",LEFT('[1]TCE - ANEXO IV - Preencher'!M424,2),IF(F415="S",LEFT('[1]TCE - ANEXO IV - Preencher'!M424,7),IF('[1]TCE - ANEXO IV - Preencher'!H424="","")))</f>
        <v>26</v>
      </c>
      <c r="L415" s="7">
        <f>'[1]TCE - ANEXO IV - Preencher'!N424</f>
        <v>4262.6400000000003</v>
      </c>
    </row>
    <row r="416" spans="1:12" s="8" customFormat="1" ht="19.5" customHeight="1">
      <c r="A416" s="3">
        <f>IFERROR(VLOOKUP(B416,'[1]DADOS (OCULTAR)'!$P$3:$R$56,3,0),"")</f>
        <v>10988301000633</v>
      </c>
      <c r="B416" s="4" t="str">
        <f>'[1]TCE - ANEXO IV - Preencher'!C425</f>
        <v>HOSPITAL PELÓPIDAS SILVEIRA</v>
      </c>
      <c r="C416" s="4" t="str">
        <f>'[1]TCE - ANEXO IV - Preencher'!E425</f>
        <v>3.14 - Alimentação Preparada</v>
      </c>
      <c r="D416" s="3">
        <f>'[1]TCE - ANEXO IV - Preencher'!F425</f>
        <v>8593008000110</v>
      </c>
      <c r="E416" s="5" t="str">
        <f>'[1]TCE - ANEXO IV - Preencher'!G425</f>
        <v>DISTCARNES DISTRIBUIDORA</v>
      </c>
      <c r="F416" s="5" t="str">
        <f>'[1]TCE - ANEXO IV - Preencher'!H425</f>
        <v>B</v>
      </c>
      <c r="G416" s="5" t="str">
        <f>'[1]TCE - ANEXO IV - Preencher'!I425</f>
        <v>S</v>
      </c>
      <c r="H416" s="5" t="str">
        <f>'[1]TCE - ANEXO IV - Preencher'!J425</f>
        <v>000803600</v>
      </c>
      <c r="I416" s="6">
        <f>IF('[1]TCE - ANEXO IV - Preencher'!K425="","",'[1]TCE - ANEXO IV - Preencher'!K425)</f>
        <v>44355</v>
      </c>
      <c r="J416" s="5" t="str">
        <f>'[1]TCE - ANEXO IV - Preencher'!L425</f>
        <v>26210608593008000110550010008036001009291823</v>
      </c>
      <c r="K416" s="5" t="str">
        <f>IF(F416="B",LEFT('[1]TCE - ANEXO IV - Preencher'!M425,2),IF(F416="S",LEFT('[1]TCE - ANEXO IV - Preencher'!M425,7),IF('[1]TCE - ANEXO IV - Preencher'!H425="","")))</f>
        <v>26</v>
      </c>
      <c r="L416" s="7">
        <f>'[1]TCE - ANEXO IV - Preencher'!N425</f>
        <v>3103.01</v>
      </c>
    </row>
    <row r="417" spans="1:12" s="8" customFormat="1" ht="19.5" customHeight="1">
      <c r="A417" s="3">
        <f>IFERROR(VLOOKUP(B417,'[1]DADOS (OCULTAR)'!$P$3:$R$56,3,0),"")</f>
        <v>10988301000633</v>
      </c>
      <c r="B417" s="4" t="str">
        <f>'[1]TCE - ANEXO IV - Preencher'!C426</f>
        <v>HOSPITAL PELÓPIDAS SILVEIRA</v>
      </c>
      <c r="C417" s="4" t="str">
        <f>'[1]TCE - ANEXO IV - Preencher'!E426</f>
        <v>3.14 - Alimentação Preparada</v>
      </c>
      <c r="D417" s="3">
        <f>'[1]TCE - ANEXO IV - Preencher'!F426</f>
        <v>8593008000110</v>
      </c>
      <c r="E417" s="5" t="str">
        <f>'[1]TCE - ANEXO IV - Preencher'!G426</f>
        <v>DISTCARNES DISTRIBUIDORA</v>
      </c>
      <c r="F417" s="5" t="str">
        <f>'[1]TCE - ANEXO IV - Preencher'!H426</f>
        <v>B</v>
      </c>
      <c r="G417" s="5" t="str">
        <f>'[1]TCE - ANEXO IV - Preencher'!I426</f>
        <v>S</v>
      </c>
      <c r="H417" s="5" t="str">
        <f>'[1]TCE - ANEXO IV - Preencher'!J426</f>
        <v>000803599</v>
      </c>
      <c r="I417" s="6">
        <f>IF('[1]TCE - ANEXO IV - Preencher'!K426="","",'[1]TCE - ANEXO IV - Preencher'!K426)</f>
        <v>44355</v>
      </c>
      <c r="J417" s="5" t="str">
        <f>'[1]TCE - ANEXO IV - Preencher'!L426</f>
        <v>26210608593008000110550010008035991009291804</v>
      </c>
      <c r="K417" s="5" t="str">
        <f>IF(F417="B",LEFT('[1]TCE - ANEXO IV - Preencher'!M426,2),IF(F417="S",LEFT('[1]TCE - ANEXO IV - Preencher'!M426,7),IF('[1]TCE - ANEXO IV - Preencher'!H426="","")))</f>
        <v>26</v>
      </c>
      <c r="L417" s="7">
        <f>'[1]TCE - ANEXO IV - Preencher'!N426</f>
        <v>4191.71</v>
      </c>
    </row>
    <row r="418" spans="1:12" s="8" customFormat="1" ht="19.5" customHeight="1">
      <c r="A418" s="3">
        <f>IFERROR(VLOOKUP(B418,'[1]DADOS (OCULTAR)'!$P$3:$R$56,3,0),"")</f>
        <v>10988301000633</v>
      </c>
      <c r="B418" s="4" t="str">
        <f>'[1]TCE - ANEXO IV - Preencher'!C427</f>
        <v>HOSPITAL PELÓPIDAS SILVEIRA</v>
      </c>
      <c r="C418" s="4" t="str">
        <f>'[1]TCE - ANEXO IV - Preencher'!E427</f>
        <v>3.14 - Alimentação Preparada</v>
      </c>
      <c r="D418" s="3">
        <f>'[1]TCE - ANEXO IV - Preencher'!F427</f>
        <v>35401447000157</v>
      </c>
      <c r="E418" s="5" t="str">
        <f>'[1]TCE - ANEXO IV - Preencher'!G427</f>
        <v>BOM LEITE INDUSTRIAL LTDA</v>
      </c>
      <c r="F418" s="5" t="str">
        <f>'[1]TCE - ANEXO IV - Preencher'!H427</f>
        <v>B</v>
      </c>
      <c r="G418" s="5" t="str">
        <f>'[1]TCE - ANEXO IV - Preencher'!I427</f>
        <v>S</v>
      </c>
      <c r="H418" s="5" t="str">
        <f>'[1]TCE - ANEXO IV - Preencher'!J427</f>
        <v>1240173</v>
      </c>
      <c r="I418" s="6">
        <f>IF('[1]TCE - ANEXO IV - Preencher'!K427="","",'[1]TCE - ANEXO IV - Preencher'!K427)</f>
        <v>44355</v>
      </c>
      <c r="J418" s="5" t="str">
        <f>'[1]TCE - ANEXO IV - Preencher'!L427</f>
        <v>26210635401447000157550560012401731912541240</v>
      </c>
      <c r="K418" s="5" t="str">
        <f>IF(F418="B",LEFT('[1]TCE - ANEXO IV - Preencher'!M427,2),IF(F418="S",LEFT('[1]TCE - ANEXO IV - Preencher'!M427,7),IF('[1]TCE - ANEXO IV - Preencher'!H427="","")))</f>
        <v>26</v>
      </c>
      <c r="L418" s="7">
        <f>'[1]TCE - ANEXO IV - Preencher'!N427</f>
        <v>266</v>
      </c>
    </row>
    <row r="419" spans="1:12" s="8" customFormat="1" ht="19.5" customHeight="1">
      <c r="A419" s="3">
        <f>IFERROR(VLOOKUP(B419,'[1]DADOS (OCULTAR)'!$P$3:$R$56,3,0),"")</f>
        <v>10988301000633</v>
      </c>
      <c r="B419" s="4" t="str">
        <f>'[1]TCE - ANEXO IV - Preencher'!C428</f>
        <v>HOSPITAL PELÓPIDAS SILVEIRA</v>
      </c>
      <c r="C419" s="4" t="str">
        <f>'[1]TCE - ANEXO IV - Preencher'!E428</f>
        <v>3.14 - Alimentação Preparada</v>
      </c>
      <c r="D419" s="3">
        <f>'[1]TCE - ANEXO IV - Preencher'!F428</f>
        <v>7534303000133</v>
      </c>
      <c r="E419" s="5" t="str">
        <f>'[1]TCE - ANEXO IV - Preencher'!G428</f>
        <v>COMAL COM ATACADISTA DE ALIMENTOS</v>
      </c>
      <c r="F419" s="5" t="str">
        <f>'[1]TCE - ANEXO IV - Preencher'!H428</f>
        <v>B</v>
      </c>
      <c r="G419" s="5" t="str">
        <f>'[1]TCE - ANEXO IV - Preencher'!I428</f>
        <v>S</v>
      </c>
      <c r="H419" s="5" t="str">
        <f>'[1]TCE - ANEXO IV - Preencher'!J428</f>
        <v>1110596</v>
      </c>
      <c r="I419" s="6">
        <f>IF('[1]TCE - ANEXO IV - Preencher'!K428="","",'[1]TCE - ANEXO IV - Preencher'!K428)</f>
        <v>44362</v>
      </c>
      <c r="J419" s="5" t="str">
        <f>'[1]TCE - ANEXO IV - Preencher'!L428</f>
        <v>26210607534303000133550010011105961242206392</v>
      </c>
      <c r="K419" s="5" t="str">
        <f>IF(F419="B",LEFT('[1]TCE - ANEXO IV - Preencher'!M428,2),IF(F419="S",LEFT('[1]TCE - ANEXO IV - Preencher'!M428,7),IF('[1]TCE - ANEXO IV - Preencher'!H428="","")))</f>
        <v>26</v>
      </c>
      <c r="L419" s="7">
        <f>'[1]TCE - ANEXO IV - Preencher'!N428</f>
        <v>2841.94</v>
      </c>
    </row>
    <row r="420" spans="1:12" s="8" customFormat="1" ht="19.5" customHeight="1">
      <c r="A420" s="3">
        <f>IFERROR(VLOOKUP(B420,'[1]DADOS (OCULTAR)'!$P$3:$R$56,3,0),"")</f>
        <v>10988301000633</v>
      </c>
      <c r="B420" s="4" t="str">
        <f>'[1]TCE - ANEXO IV - Preencher'!C429</f>
        <v>HOSPITAL PELÓPIDAS SILVEIRA</v>
      </c>
      <c r="C420" s="4" t="str">
        <f>'[1]TCE - ANEXO IV - Preencher'!E429</f>
        <v>3.14 - Alimentação Preparada</v>
      </c>
      <c r="D420" s="3">
        <f>'[1]TCE - ANEXO IV - Preencher'!F429</f>
        <v>8593008000110</v>
      </c>
      <c r="E420" s="5" t="str">
        <f>'[1]TCE - ANEXO IV - Preencher'!G429</f>
        <v>DISTCARNES DISTRIBUIDORA</v>
      </c>
      <c r="F420" s="5" t="str">
        <f>'[1]TCE - ANEXO IV - Preencher'!H429</f>
        <v>B</v>
      </c>
      <c r="G420" s="5" t="str">
        <f>'[1]TCE - ANEXO IV - Preencher'!I429</f>
        <v>S</v>
      </c>
      <c r="H420" s="5" t="str">
        <f>'[1]TCE - ANEXO IV - Preencher'!J429</f>
        <v>000803981</v>
      </c>
      <c r="I420" s="6">
        <f>IF('[1]TCE - ANEXO IV - Preencher'!K429="","",'[1]TCE - ANEXO IV - Preencher'!K429)</f>
        <v>44362</v>
      </c>
      <c r="J420" s="5" t="str">
        <f>'[1]TCE - ANEXO IV - Preencher'!L429</f>
        <v>26210608593008000110550010008039811009327512</v>
      </c>
      <c r="K420" s="5" t="str">
        <f>IF(F420="B",LEFT('[1]TCE - ANEXO IV - Preencher'!M429,2),IF(F420="S",LEFT('[1]TCE - ANEXO IV - Preencher'!M429,7),IF('[1]TCE - ANEXO IV - Preencher'!H429="","")))</f>
        <v>26</v>
      </c>
      <c r="L420" s="7">
        <f>'[1]TCE - ANEXO IV - Preencher'!N429</f>
        <v>1752.07</v>
      </c>
    </row>
    <row r="421" spans="1:12" s="8" customFormat="1" ht="19.5" customHeight="1">
      <c r="A421" s="3">
        <f>IFERROR(VLOOKUP(B421,'[1]DADOS (OCULTAR)'!$P$3:$R$56,3,0),"")</f>
        <v>10988301000633</v>
      </c>
      <c r="B421" s="4" t="str">
        <f>'[1]TCE - ANEXO IV - Preencher'!C430</f>
        <v>HOSPITAL PELÓPIDAS SILVEIRA</v>
      </c>
      <c r="C421" s="4" t="str">
        <f>'[1]TCE - ANEXO IV - Preencher'!E430</f>
        <v>3.14 - Alimentação Preparada</v>
      </c>
      <c r="D421" s="3">
        <f>'[1]TCE - ANEXO IV - Preencher'!F430</f>
        <v>8593008000110</v>
      </c>
      <c r="E421" s="5" t="str">
        <f>'[1]TCE - ANEXO IV - Preencher'!G430</f>
        <v>DISTCARNES DISTRIBUIDORA</v>
      </c>
      <c r="F421" s="5" t="str">
        <f>'[1]TCE - ANEXO IV - Preencher'!H430</f>
        <v>B</v>
      </c>
      <c r="G421" s="5" t="str">
        <f>'[1]TCE - ANEXO IV - Preencher'!I430</f>
        <v>S</v>
      </c>
      <c r="H421" s="5" t="str">
        <f>'[1]TCE - ANEXO IV - Preencher'!J430</f>
        <v>000803774</v>
      </c>
      <c r="I421" s="6">
        <f>IF('[1]TCE - ANEXO IV - Preencher'!K430="","",'[1]TCE - ANEXO IV - Preencher'!K430)</f>
        <v>44362</v>
      </c>
      <c r="J421" s="5" t="str">
        <f>'[1]TCE - ANEXO IV - Preencher'!L430</f>
        <v>26210608593008000110550010008037741009310061</v>
      </c>
      <c r="K421" s="5" t="str">
        <f>IF(F421="B",LEFT('[1]TCE - ANEXO IV - Preencher'!M430,2),IF(F421="S",LEFT('[1]TCE - ANEXO IV - Preencher'!M430,7),IF('[1]TCE - ANEXO IV - Preencher'!H430="","")))</f>
        <v>26</v>
      </c>
      <c r="L421" s="7">
        <f>'[1]TCE - ANEXO IV - Preencher'!N430</f>
        <v>1063.8</v>
      </c>
    </row>
    <row r="422" spans="1:12" s="8" customFormat="1" ht="19.5" customHeight="1">
      <c r="A422" s="3">
        <f>IFERROR(VLOOKUP(B422,'[1]DADOS (OCULTAR)'!$P$3:$R$56,3,0),"")</f>
        <v>10988301000633</v>
      </c>
      <c r="B422" s="4" t="str">
        <f>'[1]TCE - ANEXO IV - Preencher'!C431</f>
        <v>HOSPITAL PELÓPIDAS SILVEIRA</v>
      </c>
      <c r="C422" s="4" t="str">
        <f>'[1]TCE - ANEXO IV - Preencher'!E431</f>
        <v>3.14 - Alimentação Preparada</v>
      </c>
      <c r="D422" s="3">
        <f>'[1]TCE - ANEXO IV - Preencher'!F431</f>
        <v>41221516000577</v>
      </c>
      <c r="E422" s="5" t="str">
        <f>'[1]TCE - ANEXO IV - Preencher'!G431</f>
        <v>LATICINIO BELO VALE</v>
      </c>
      <c r="F422" s="5" t="str">
        <f>'[1]TCE - ANEXO IV - Preencher'!H431</f>
        <v>B</v>
      </c>
      <c r="G422" s="5" t="str">
        <f>'[1]TCE - ANEXO IV - Preencher'!I431</f>
        <v>S</v>
      </c>
      <c r="H422" s="5" t="str">
        <f>'[1]TCE - ANEXO IV - Preencher'!J431</f>
        <v>1051246</v>
      </c>
      <c r="I422" s="6">
        <f>IF('[1]TCE - ANEXO IV - Preencher'!K431="","",'[1]TCE - ANEXO IV - Preencher'!K431)</f>
        <v>44363</v>
      </c>
      <c r="J422" s="5" t="str">
        <f>'[1]TCE - ANEXO IV - Preencher'!L431</f>
        <v>26210641221516000577550010010512461324501141</v>
      </c>
      <c r="K422" s="5" t="str">
        <f>IF(F422="B",LEFT('[1]TCE - ANEXO IV - Preencher'!M431,2),IF(F422="S",LEFT('[1]TCE - ANEXO IV - Preencher'!M431,7),IF('[1]TCE - ANEXO IV - Preencher'!H431="","")))</f>
        <v>26</v>
      </c>
      <c r="L422" s="7">
        <f>'[1]TCE - ANEXO IV - Preencher'!N431</f>
        <v>225.11</v>
      </c>
    </row>
    <row r="423" spans="1:12" s="8" customFormat="1" ht="19.5" customHeight="1">
      <c r="A423" s="3">
        <f>IFERROR(VLOOKUP(B423,'[1]DADOS (OCULTAR)'!$P$3:$R$56,3,0),"")</f>
        <v>10988301000633</v>
      </c>
      <c r="B423" s="4" t="str">
        <f>'[1]TCE - ANEXO IV - Preencher'!C432</f>
        <v>HOSPITAL PELÓPIDAS SILVEIRA</v>
      </c>
      <c r="C423" s="4" t="str">
        <f>'[1]TCE - ANEXO IV - Preencher'!E432</f>
        <v>3.14 - Alimentação Preparada</v>
      </c>
      <c r="D423" s="3">
        <f>'[1]TCE - ANEXO IV - Preencher'!F432</f>
        <v>41221516000577</v>
      </c>
      <c r="E423" s="5" t="str">
        <f>'[1]TCE - ANEXO IV - Preencher'!G432</f>
        <v>LATICINIO BELO VALE</v>
      </c>
      <c r="F423" s="5" t="str">
        <f>'[1]TCE - ANEXO IV - Preencher'!H432</f>
        <v>B</v>
      </c>
      <c r="G423" s="5" t="str">
        <f>'[1]TCE - ANEXO IV - Preencher'!I432</f>
        <v>S</v>
      </c>
      <c r="H423" s="5" t="str">
        <f>'[1]TCE - ANEXO IV - Preencher'!J432</f>
        <v>1052217</v>
      </c>
      <c r="I423" s="6">
        <f>IF('[1]TCE - ANEXO IV - Preencher'!K432="","",'[1]TCE - ANEXO IV - Preencher'!K432)</f>
        <v>44363</v>
      </c>
      <c r="J423" s="5" t="str">
        <f>'[1]TCE - ANEXO IV - Preencher'!L432</f>
        <v>26210641221516000577550010010522171909053544</v>
      </c>
      <c r="K423" s="5" t="str">
        <f>IF(F423="B",LEFT('[1]TCE - ANEXO IV - Preencher'!M432,2),IF(F423="S",LEFT('[1]TCE - ANEXO IV - Preencher'!M432,7),IF('[1]TCE - ANEXO IV - Preencher'!H432="","")))</f>
        <v>26</v>
      </c>
      <c r="L423" s="7">
        <f>'[1]TCE - ANEXO IV - Preencher'!N432</f>
        <v>110.16</v>
      </c>
    </row>
    <row r="424" spans="1:12" s="8" customFormat="1" ht="19.5" customHeight="1">
      <c r="A424" s="3">
        <f>IFERROR(VLOOKUP(B424,'[1]DADOS (OCULTAR)'!$P$3:$R$56,3,0),"")</f>
        <v>10988301000633</v>
      </c>
      <c r="B424" s="4" t="str">
        <f>'[1]TCE - ANEXO IV - Preencher'!C433</f>
        <v>HOSPITAL PELÓPIDAS SILVEIRA</v>
      </c>
      <c r="C424" s="4" t="str">
        <f>'[1]TCE - ANEXO IV - Preencher'!E433</f>
        <v>3.14 - Alimentação Preparada</v>
      </c>
      <c r="D424" s="3">
        <f>'[1]TCE - ANEXO IV - Preencher'!F433</f>
        <v>1405269000110</v>
      </c>
      <c r="E424" s="5" t="str">
        <f>'[1]TCE - ANEXO IV - Preencher'!G433</f>
        <v>LATICINIO GUARARAPES LTDA</v>
      </c>
      <c r="F424" s="5" t="str">
        <f>'[1]TCE - ANEXO IV - Preencher'!H433</f>
        <v>B</v>
      </c>
      <c r="G424" s="5" t="str">
        <f>'[1]TCE - ANEXO IV - Preencher'!I433</f>
        <v>S</v>
      </c>
      <c r="H424" s="5" t="str">
        <f>'[1]TCE - ANEXO IV - Preencher'!J433</f>
        <v>1668800</v>
      </c>
      <c r="I424" s="6">
        <f>IF('[1]TCE - ANEXO IV - Preencher'!K433="","",'[1]TCE - ANEXO IV - Preencher'!K433)</f>
        <v>44363</v>
      </c>
      <c r="J424" s="5" t="str">
        <f>'[1]TCE - ANEXO IV - Preencher'!L433</f>
        <v>26210601405269000110550010016688001204751732</v>
      </c>
      <c r="K424" s="5" t="str">
        <f>IF(F424="B",LEFT('[1]TCE - ANEXO IV - Preencher'!M433,2),IF(F424="S",LEFT('[1]TCE - ANEXO IV - Preencher'!M433,7),IF('[1]TCE - ANEXO IV - Preencher'!H433="","")))</f>
        <v>26</v>
      </c>
      <c r="L424" s="7">
        <f>'[1]TCE - ANEXO IV - Preencher'!N433</f>
        <v>102.96</v>
      </c>
    </row>
    <row r="425" spans="1:12" s="8" customFormat="1" ht="19.5" customHeight="1">
      <c r="A425" s="3">
        <f>IFERROR(VLOOKUP(B425,'[1]DADOS (OCULTAR)'!$P$3:$R$56,3,0),"")</f>
        <v>10988301000633</v>
      </c>
      <c r="B425" s="4" t="str">
        <f>'[1]TCE - ANEXO IV - Preencher'!C434</f>
        <v>HOSPITAL PELÓPIDAS SILVEIRA</v>
      </c>
      <c r="C425" s="4" t="str">
        <f>'[1]TCE - ANEXO IV - Preencher'!E434</f>
        <v>3.14 - Alimentação Preparada</v>
      </c>
      <c r="D425" s="3">
        <f>'[1]TCE - ANEXO IV - Preencher'!F434</f>
        <v>7534303000133</v>
      </c>
      <c r="E425" s="5" t="str">
        <f>'[1]TCE - ANEXO IV - Preencher'!G434</f>
        <v>COMAL COM ATACADISTA DE ALIMENTOS</v>
      </c>
      <c r="F425" s="5" t="str">
        <f>'[1]TCE - ANEXO IV - Preencher'!H434</f>
        <v>B</v>
      </c>
      <c r="G425" s="5" t="str">
        <f>'[1]TCE - ANEXO IV - Preencher'!I434</f>
        <v>S</v>
      </c>
      <c r="H425" s="5" t="str">
        <f>'[1]TCE - ANEXO IV - Preencher'!J434</f>
        <v>1111575</v>
      </c>
      <c r="I425" s="6">
        <f>IF('[1]TCE - ANEXO IV - Preencher'!K434="","",'[1]TCE - ANEXO IV - Preencher'!K434)</f>
        <v>44364</v>
      </c>
      <c r="J425" s="5" t="str">
        <f>'[1]TCE - ANEXO IV - Preencher'!L434</f>
        <v>26210607534303000133550010011115751125129159</v>
      </c>
      <c r="K425" s="5" t="str">
        <f>IF(F425="B",LEFT('[1]TCE - ANEXO IV - Preencher'!M434,2),IF(F425="S",LEFT('[1]TCE - ANEXO IV - Preencher'!M434,7),IF('[1]TCE - ANEXO IV - Preencher'!H434="","")))</f>
        <v>26</v>
      </c>
      <c r="L425" s="7">
        <f>'[1]TCE - ANEXO IV - Preencher'!N434</f>
        <v>672.39</v>
      </c>
    </row>
    <row r="426" spans="1:12" s="8" customFormat="1" ht="19.5" customHeight="1">
      <c r="A426" s="3">
        <f>IFERROR(VLOOKUP(B426,'[1]DADOS (OCULTAR)'!$P$3:$R$56,3,0),"")</f>
        <v>10988301000633</v>
      </c>
      <c r="B426" s="4" t="str">
        <f>'[1]TCE - ANEXO IV - Preencher'!C435</f>
        <v>HOSPITAL PELÓPIDAS SILVEIRA</v>
      </c>
      <c r="C426" s="4" t="str">
        <f>'[1]TCE - ANEXO IV - Preencher'!E435</f>
        <v>3.14 - Alimentação Preparada</v>
      </c>
      <c r="D426" s="3">
        <f>'[1]TCE - ANEXO IV - Preencher'!F435</f>
        <v>24150377000195</v>
      </c>
      <c r="E426" s="5" t="str">
        <f>'[1]TCE - ANEXO IV - Preencher'!G435</f>
        <v>KARNE E KEIJO LOGISTICA INTEGRADA LTDA</v>
      </c>
      <c r="F426" s="5" t="str">
        <f>'[1]TCE - ANEXO IV - Preencher'!H435</f>
        <v>B</v>
      </c>
      <c r="G426" s="5" t="str">
        <f>'[1]TCE - ANEXO IV - Preencher'!I435</f>
        <v>S</v>
      </c>
      <c r="H426" s="5" t="str">
        <f>'[1]TCE - ANEXO IV - Preencher'!J435</f>
        <v>004209502</v>
      </c>
      <c r="I426" s="6">
        <f>IF('[1]TCE - ANEXO IV - Preencher'!K435="","",'[1]TCE - ANEXO IV - Preencher'!K435)</f>
        <v>44364</v>
      </c>
      <c r="J426" s="5" t="str">
        <f>'[1]TCE - ANEXO IV - Preencher'!L435</f>
        <v>26210624150377000195550010042095021884569545</v>
      </c>
      <c r="K426" s="5" t="str">
        <f>IF(F426="B",LEFT('[1]TCE - ANEXO IV - Preencher'!M435,2),IF(F426="S",LEFT('[1]TCE - ANEXO IV - Preencher'!M435,7),IF('[1]TCE - ANEXO IV - Preencher'!H435="","")))</f>
        <v>26</v>
      </c>
      <c r="L426" s="7">
        <f>'[1]TCE - ANEXO IV - Preencher'!N435</f>
        <v>2586.58</v>
      </c>
    </row>
    <row r="427" spans="1:12" s="8" customFormat="1" ht="19.5" customHeight="1">
      <c r="A427" s="3">
        <f>IFERROR(VLOOKUP(B427,'[1]DADOS (OCULTAR)'!$P$3:$R$56,3,0),"")</f>
        <v>10988301000633</v>
      </c>
      <c r="B427" s="4" t="str">
        <f>'[1]TCE - ANEXO IV - Preencher'!C436</f>
        <v>HOSPITAL PELÓPIDAS SILVEIRA</v>
      </c>
      <c r="C427" s="4" t="str">
        <f>'[1]TCE - ANEXO IV - Preencher'!E436</f>
        <v>3.14 - Alimentação Preparada</v>
      </c>
      <c r="D427" s="3">
        <f>'[1]TCE - ANEXO IV - Preencher'!F436</f>
        <v>8593008000110</v>
      </c>
      <c r="E427" s="5" t="str">
        <f>'[1]TCE - ANEXO IV - Preencher'!G436</f>
        <v>DISTCARNES DISTRIBUIDORA</v>
      </c>
      <c r="F427" s="5" t="str">
        <f>'[1]TCE - ANEXO IV - Preencher'!H436</f>
        <v>B</v>
      </c>
      <c r="G427" s="5" t="str">
        <f>'[1]TCE - ANEXO IV - Preencher'!I436</f>
        <v>S</v>
      </c>
      <c r="H427" s="5" t="str">
        <f>'[1]TCE - ANEXO IV - Preencher'!J436</f>
        <v>000804587</v>
      </c>
      <c r="I427" s="6">
        <f>IF('[1]TCE - ANEXO IV - Preencher'!K436="","",'[1]TCE - ANEXO IV - Preencher'!K436)</f>
        <v>44364</v>
      </c>
      <c r="J427" s="5" t="str">
        <f>'[1]TCE - ANEXO IV - Preencher'!L436</f>
        <v>26210608593008000110550010008045871009381580</v>
      </c>
      <c r="K427" s="5" t="str">
        <f>IF(F427="B",LEFT('[1]TCE - ANEXO IV - Preencher'!M436,2),IF(F427="S",LEFT('[1]TCE - ANEXO IV - Preencher'!M436,7),IF('[1]TCE - ANEXO IV - Preencher'!H436="","")))</f>
        <v>26</v>
      </c>
      <c r="L427" s="7">
        <f>'[1]TCE - ANEXO IV - Preencher'!N436</f>
        <v>2146.83</v>
      </c>
    </row>
    <row r="428" spans="1:12" s="8" customFormat="1" ht="19.5" customHeight="1">
      <c r="A428" s="3">
        <f>IFERROR(VLOOKUP(B428,'[1]DADOS (OCULTAR)'!$P$3:$R$56,3,0),"")</f>
        <v>10988301000633</v>
      </c>
      <c r="B428" s="4" t="str">
        <f>'[1]TCE - ANEXO IV - Preencher'!C437</f>
        <v>HOSPITAL PELÓPIDAS SILVEIRA</v>
      </c>
      <c r="C428" s="4" t="str">
        <f>'[1]TCE - ANEXO IV - Preencher'!E437</f>
        <v>3.14 - Alimentação Preparada</v>
      </c>
      <c r="D428" s="3">
        <f>'[1]TCE - ANEXO IV - Preencher'!F437</f>
        <v>24263162000180</v>
      </c>
      <c r="E428" s="5" t="str">
        <f>'[1]TCE - ANEXO IV - Preencher'!G437</f>
        <v>SANTISTA FRIGORIFICO E DISTRIBUIÇÃO</v>
      </c>
      <c r="F428" s="5" t="str">
        <f>'[1]TCE - ANEXO IV - Preencher'!H437</f>
        <v>B</v>
      </c>
      <c r="G428" s="5" t="str">
        <f>'[1]TCE - ANEXO IV - Preencher'!I437</f>
        <v>S</v>
      </c>
      <c r="H428" s="5" t="str">
        <f>'[1]TCE - ANEXO IV - Preencher'!J437</f>
        <v>000260152</v>
      </c>
      <c r="I428" s="6">
        <f>IF('[1]TCE - ANEXO IV - Preencher'!K437="","",'[1]TCE - ANEXO IV - Preencher'!K437)</f>
        <v>44364</v>
      </c>
      <c r="J428" s="5" t="str">
        <f>'[1]TCE - ANEXO IV - Preencher'!L437</f>
        <v>26210624263162000180550050002601521251332826</v>
      </c>
      <c r="K428" s="5" t="str">
        <f>IF(F428="B",LEFT('[1]TCE - ANEXO IV - Preencher'!M437,2),IF(F428="S",LEFT('[1]TCE - ANEXO IV - Preencher'!M437,7),IF('[1]TCE - ANEXO IV - Preencher'!H437="","")))</f>
        <v>26</v>
      </c>
      <c r="L428" s="7">
        <f>'[1]TCE - ANEXO IV - Preencher'!N437</f>
        <v>3555.05</v>
      </c>
    </row>
    <row r="429" spans="1:12" s="8" customFormat="1" ht="19.5" customHeight="1">
      <c r="A429" s="3">
        <f>IFERROR(VLOOKUP(B429,'[1]DADOS (OCULTAR)'!$P$3:$R$56,3,0),"")</f>
        <v>10988301000633</v>
      </c>
      <c r="B429" s="4" t="str">
        <f>'[1]TCE - ANEXO IV - Preencher'!C438</f>
        <v>HOSPITAL PELÓPIDAS SILVEIRA</v>
      </c>
      <c r="C429" s="4" t="str">
        <f>'[1]TCE - ANEXO IV - Preencher'!E438</f>
        <v>3.14 - Alimentação Preparada</v>
      </c>
      <c r="D429" s="3">
        <f>'[1]TCE - ANEXO IV - Preencher'!F438</f>
        <v>3721769000278</v>
      </c>
      <c r="E429" s="5" t="str">
        <f>'[1]TCE - ANEXO IV - Preencher'!G438</f>
        <v>MASTERBOI LTDA</v>
      </c>
      <c r="F429" s="5" t="str">
        <f>'[1]TCE - ANEXO IV - Preencher'!H438</f>
        <v>B</v>
      </c>
      <c r="G429" s="5" t="str">
        <f>'[1]TCE - ANEXO IV - Preencher'!I438</f>
        <v>S</v>
      </c>
      <c r="H429" s="5" t="str">
        <f>'[1]TCE - ANEXO IV - Preencher'!J438</f>
        <v>000367035</v>
      </c>
      <c r="I429" s="6">
        <f>IF('[1]TCE - ANEXO IV - Preencher'!K438="","",'[1]TCE - ANEXO IV - Preencher'!K438)</f>
        <v>44364</v>
      </c>
      <c r="J429" s="5" t="str">
        <f>'[1]TCE - ANEXO IV - Preencher'!L438</f>
        <v>26210603721769000278550040003670351165106590</v>
      </c>
      <c r="K429" s="5" t="str">
        <f>IF(F429="B",LEFT('[1]TCE - ANEXO IV - Preencher'!M438,2),IF(F429="S",LEFT('[1]TCE - ANEXO IV - Preencher'!M438,7),IF('[1]TCE - ANEXO IV - Preencher'!H438="","")))</f>
        <v>26</v>
      </c>
      <c r="L429" s="7">
        <f>'[1]TCE - ANEXO IV - Preencher'!N438</f>
        <v>819.1</v>
      </c>
    </row>
    <row r="430" spans="1:12" s="8" customFormat="1" ht="19.5" customHeight="1">
      <c r="A430" s="3">
        <f>IFERROR(VLOOKUP(B430,'[1]DADOS (OCULTAR)'!$P$3:$R$56,3,0),"")</f>
        <v>10988301000633</v>
      </c>
      <c r="B430" s="4" t="str">
        <f>'[1]TCE - ANEXO IV - Preencher'!C439</f>
        <v>HOSPITAL PELÓPIDAS SILVEIRA</v>
      </c>
      <c r="C430" s="4" t="str">
        <f>'[1]TCE - ANEXO IV - Preencher'!E439</f>
        <v>3.14 - Alimentação Preparada</v>
      </c>
      <c r="D430" s="3">
        <f>'[1]TCE - ANEXO IV - Preencher'!F439</f>
        <v>11744898000390</v>
      </c>
      <c r="E430" s="5" t="str">
        <f>'[1]TCE - ANEXO IV - Preencher'!G439</f>
        <v>ATACADAO COMERCIO DE CARNES LTDA</v>
      </c>
      <c r="F430" s="5" t="str">
        <f>'[1]TCE - ANEXO IV - Preencher'!H439</f>
        <v>B</v>
      </c>
      <c r="G430" s="5" t="str">
        <f>'[1]TCE - ANEXO IV - Preencher'!I439</f>
        <v>S</v>
      </c>
      <c r="H430" s="5" t="str">
        <f>'[1]TCE - ANEXO IV - Preencher'!J439</f>
        <v>884418</v>
      </c>
      <c r="I430" s="6">
        <f>IF('[1]TCE - ANEXO IV - Preencher'!K439="","",'[1]TCE - ANEXO IV - Preencher'!K439)</f>
        <v>44364</v>
      </c>
      <c r="J430" s="5" t="str">
        <f>'[1]TCE - ANEXO IV - Preencher'!L439</f>
        <v>26210611744898000390550010008844181939981163</v>
      </c>
      <c r="K430" s="5" t="str">
        <f>IF(F430="B",LEFT('[1]TCE - ANEXO IV - Preencher'!M439,2),IF(F430="S",LEFT('[1]TCE - ANEXO IV - Preencher'!M439,7),IF('[1]TCE - ANEXO IV - Preencher'!H439="","")))</f>
        <v>26</v>
      </c>
      <c r="L430" s="7">
        <f>'[1]TCE - ANEXO IV - Preencher'!N439</f>
        <v>1924.24</v>
      </c>
    </row>
    <row r="431" spans="1:12" s="8" customFormat="1" ht="19.5" customHeight="1">
      <c r="A431" s="3">
        <f>IFERROR(VLOOKUP(B431,'[1]DADOS (OCULTAR)'!$P$3:$R$56,3,0),"")</f>
        <v>10988301000633</v>
      </c>
      <c r="B431" s="4" t="str">
        <f>'[1]TCE - ANEXO IV - Preencher'!C440</f>
        <v>HOSPITAL PELÓPIDAS SILVEIRA</v>
      </c>
      <c r="C431" s="4" t="str">
        <f>'[1]TCE - ANEXO IV - Preencher'!E440</f>
        <v>3.14 - Alimentação Preparada</v>
      </c>
      <c r="D431" s="3">
        <f>'[1]TCE - ANEXO IV - Preencher'!F440</f>
        <v>35401447000157</v>
      </c>
      <c r="E431" s="5" t="str">
        <f>'[1]TCE - ANEXO IV - Preencher'!G440</f>
        <v>BOM LEITE INDUSTRIAL LTDA</v>
      </c>
      <c r="F431" s="5" t="str">
        <f>'[1]TCE - ANEXO IV - Preencher'!H440</f>
        <v>B</v>
      </c>
      <c r="G431" s="5" t="str">
        <f>'[1]TCE - ANEXO IV - Preencher'!I440</f>
        <v>S</v>
      </c>
      <c r="H431" s="5" t="str">
        <f>'[1]TCE - ANEXO IV - Preencher'!J440</f>
        <v>1245100</v>
      </c>
      <c r="I431" s="6">
        <f>IF('[1]TCE - ANEXO IV - Preencher'!K440="","",'[1]TCE - ANEXO IV - Preencher'!K440)</f>
        <v>44364</v>
      </c>
      <c r="J431" s="5" t="str">
        <f>'[1]TCE - ANEXO IV - Preencher'!L440</f>
        <v>26210635401447000157550560012451001203962193</v>
      </c>
      <c r="K431" s="5" t="str">
        <f>IF(F431="B",LEFT('[1]TCE - ANEXO IV - Preencher'!M440,2),IF(F431="S",LEFT('[1]TCE - ANEXO IV - Preencher'!M440,7),IF('[1]TCE - ANEXO IV - Preencher'!H440="","")))</f>
        <v>26</v>
      </c>
      <c r="L431" s="7">
        <f>'[1]TCE - ANEXO IV - Preencher'!N440</f>
        <v>400.25</v>
      </c>
    </row>
    <row r="432" spans="1:12" s="8" customFormat="1" ht="19.5" customHeight="1">
      <c r="A432" s="3">
        <f>IFERROR(VLOOKUP(B432,'[1]DADOS (OCULTAR)'!$P$3:$R$56,3,0),"")</f>
        <v>10988301000633</v>
      </c>
      <c r="B432" s="4" t="str">
        <f>'[1]TCE - ANEXO IV - Preencher'!C441</f>
        <v>HOSPITAL PELÓPIDAS SILVEIRA</v>
      </c>
      <c r="C432" s="4" t="str">
        <f>'[1]TCE - ANEXO IV - Preencher'!E441</f>
        <v>3.14 - Alimentação Preparada</v>
      </c>
      <c r="D432" s="3">
        <f>'[1]TCE - ANEXO IV - Preencher'!F441</f>
        <v>81611931001957</v>
      </c>
      <c r="E432" s="5" t="str">
        <f>'[1]TCE - ANEXO IV - Preencher'!G441</f>
        <v>OESA COMERCIO E REPRESENTACOES SA</v>
      </c>
      <c r="F432" s="5" t="str">
        <f>'[1]TCE - ANEXO IV - Preencher'!H441</f>
        <v>B</v>
      </c>
      <c r="G432" s="5" t="str">
        <f>'[1]TCE - ANEXO IV - Preencher'!I441</f>
        <v>S</v>
      </c>
      <c r="H432" s="5" t="str">
        <f>'[1]TCE - ANEXO IV - Preencher'!J441</f>
        <v>11445</v>
      </c>
      <c r="I432" s="6">
        <f>IF('[1]TCE - ANEXO IV - Preencher'!K441="","",'[1]TCE - ANEXO IV - Preencher'!K441)</f>
        <v>44364</v>
      </c>
      <c r="J432" s="5" t="str">
        <f>'[1]TCE - ANEXO IV - Preencher'!L441</f>
        <v>26210681611931001957550010000114451451482135</v>
      </c>
      <c r="K432" s="5" t="str">
        <f>IF(F432="B",LEFT('[1]TCE - ANEXO IV - Preencher'!M441,2),IF(F432="S",LEFT('[1]TCE - ANEXO IV - Preencher'!M441,7),IF('[1]TCE - ANEXO IV - Preencher'!H441="","")))</f>
        <v>26</v>
      </c>
      <c r="L432" s="7">
        <f>'[1]TCE - ANEXO IV - Preencher'!N441</f>
        <v>3238.37</v>
      </c>
    </row>
    <row r="433" spans="1:12" s="8" customFormat="1" ht="19.5" customHeight="1">
      <c r="A433" s="3">
        <f>IFERROR(VLOOKUP(B433,'[1]DADOS (OCULTAR)'!$P$3:$R$56,3,0),"")</f>
        <v>10988301000633</v>
      </c>
      <c r="B433" s="4" t="str">
        <f>'[1]TCE - ANEXO IV - Preencher'!C442</f>
        <v>HOSPITAL PELÓPIDAS SILVEIRA</v>
      </c>
      <c r="C433" s="4" t="str">
        <f>'[1]TCE - ANEXO IV - Preencher'!E442</f>
        <v>3.14 - Alimentação Preparada</v>
      </c>
      <c r="D433" s="3">
        <f>'[1]TCE - ANEXO IV - Preencher'!F442</f>
        <v>1405269000110</v>
      </c>
      <c r="E433" s="5" t="str">
        <f>'[1]TCE - ANEXO IV - Preencher'!G442</f>
        <v>LATICINIO GUARARAPES LTDA</v>
      </c>
      <c r="F433" s="5" t="str">
        <f>'[1]TCE - ANEXO IV - Preencher'!H442</f>
        <v>B</v>
      </c>
      <c r="G433" s="5" t="str">
        <f>'[1]TCE - ANEXO IV - Preencher'!I442</f>
        <v>S</v>
      </c>
      <c r="H433" s="5" t="str">
        <f>'[1]TCE - ANEXO IV - Preencher'!J442</f>
        <v>1671679</v>
      </c>
      <c r="I433" s="6">
        <f>IF('[1]TCE - ANEXO IV - Preencher'!K442="","",'[1]TCE - ANEXO IV - Preencher'!K442)</f>
        <v>44369</v>
      </c>
      <c r="J433" s="5" t="str">
        <f>'[1]TCE - ANEXO IV - Preencher'!L442</f>
        <v>26210601405269000110550010016716791345811686</v>
      </c>
      <c r="K433" s="5" t="str">
        <f>IF(F433="B",LEFT('[1]TCE - ANEXO IV - Preencher'!M442,2),IF(F433="S",LEFT('[1]TCE - ANEXO IV - Preencher'!M442,7),IF('[1]TCE - ANEXO IV - Preencher'!H442="","")))</f>
        <v>26</v>
      </c>
      <c r="L433" s="7">
        <f>'[1]TCE - ANEXO IV - Preencher'!N442</f>
        <v>102.96</v>
      </c>
    </row>
    <row r="434" spans="1:12" s="8" customFormat="1" ht="19.5" customHeight="1">
      <c r="A434" s="3">
        <f>IFERROR(VLOOKUP(B434,'[1]DADOS (OCULTAR)'!$P$3:$R$56,3,0),"")</f>
        <v>10988301000633</v>
      </c>
      <c r="B434" s="4" t="str">
        <f>'[1]TCE - ANEXO IV - Preencher'!C443</f>
        <v>HOSPITAL PELÓPIDAS SILVEIRA</v>
      </c>
      <c r="C434" s="4" t="str">
        <f>'[1]TCE - ANEXO IV - Preencher'!E443</f>
        <v>3.14 - Alimentação Preparada</v>
      </c>
      <c r="D434" s="3">
        <f>'[1]TCE - ANEXO IV - Preencher'!F443</f>
        <v>24150377000195</v>
      </c>
      <c r="E434" s="5" t="str">
        <f>'[1]TCE - ANEXO IV - Preencher'!G443</f>
        <v>KARNE E KEIJO LOGISTICA INTEGRADA LTDA</v>
      </c>
      <c r="F434" s="5" t="str">
        <f>'[1]TCE - ANEXO IV - Preencher'!H443</f>
        <v>B</v>
      </c>
      <c r="G434" s="5" t="str">
        <f>'[1]TCE - ANEXO IV - Preencher'!I443</f>
        <v>S</v>
      </c>
      <c r="H434" s="5" t="str">
        <f>'[1]TCE - ANEXO IV - Preencher'!J443</f>
        <v>004216368</v>
      </c>
      <c r="I434" s="6">
        <f>IF('[1]TCE - ANEXO IV - Preencher'!K443="","",'[1]TCE - ANEXO IV - Preencher'!K443)</f>
        <v>44372</v>
      </c>
      <c r="J434" s="5" t="str">
        <f>'[1]TCE - ANEXO IV - Preencher'!L443</f>
        <v>26210624150377000195550010042163681339291004</v>
      </c>
      <c r="K434" s="5" t="str">
        <f>IF(F434="B",LEFT('[1]TCE - ANEXO IV - Preencher'!M443,2),IF(F434="S",LEFT('[1]TCE - ANEXO IV - Preencher'!M443,7),IF('[1]TCE - ANEXO IV - Preencher'!H443="","")))</f>
        <v>26</v>
      </c>
      <c r="L434" s="7">
        <f>'[1]TCE - ANEXO IV - Preencher'!N443</f>
        <v>1161.92</v>
      </c>
    </row>
    <row r="435" spans="1:12" s="8" customFormat="1" ht="19.5" customHeight="1">
      <c r="A435" s="3">
        <f>IFERROR(VLOOKUP(B435,'[1]DADOS (OCULTAR)'!$P$3:$R$56,3,0),"")</f>
        <v>10988301000633</v>
      </c>
      <c r="B435" s="4" t="str">
        <f>'[1]TCE - ANEXO IV - Preencher'!C444</f>
        <v>HOSPITAL PELÓPIDAS SILVEIRA</v>
      </c>
      <c r="C435" s="4" t="str">
        <f>'[1]TCE - ANEXO IV - Preencher'!E444</f>
        <v>3.14 - Alimentação Preparada</v>
      </c>
      <c r="D435" s="3">
        <f>'[1]TCE - ANEXO IV - Preencher'!F444</f>
        <v>41221516000577</v>
      </c>
      <c r="E435" s="5" t="str">
        <f>'[1]TCE - ANEXO IV - Preencher'!G444</f>
        <v>LATICINIO BELO VALE</v>
      </c>
      <c r="F435" s="5" t="str">
        <f>'[1]TCE - ANEXO IV - Preencher'!H444</f>
        <v>B</v>
      </c>
      <c r="G435" s="5" t="str">
        <f>'[1]TCE - ANEXO IV - Preencher'!I444</f>
        <v>S</v>
      </c>
      <c r="H435" s="5" t="str">
        <f>'[1]TCE - ANEXO IV - Preencher'!J444</f>
        <v>1053787</v>
      </c>
      <c r="I435" s="6">
        <f>IF('[1]TCE - ANEXO IV - Preencher'!K444="","",'[1]TCE - ANEXO IV - Preencher'!K444)</f>
        <v>44372</v>
      </c>
      <c r="J435" s="5" t="str">
        <f>'[1]TCE - ANEXO IV - Preencher'!L444</f>
        <v>26210641221516000577550010010537871114070623</v>
      </c>
      <c r="K435" s="5" t="str">
        <f>IF(F435="B",LEFT('[1]TCE - ANEXO IV - Preencher'!M444,2),IF(F435="S",LEFT('[1]TCE - ANEXO IV - Preencher'!M444,7),IF('[1]TCE - ANEXO IV - Preencher'!H444="","")))</f>
        <v>26</v>
      </c>
      <c r="L435" s="7">
        <f>'[1]TCE - ANEXO IV - Preencher'!N444</f>
        <v>225.11</v>
      </c>
    </row>
    <row r="436" spans="1:12" s="8" customFormat="1" ht="19.5" customHeight="1">
      <c r="A436" s="3">
        <f>IFERROR(VLOOKUP(B436,'[1]DADOS (OCULTAR)'!$P$3:$R$56,3,0),"")</f>
        <v>10988301000633</v>
      </c>
      <c r="B436" s="4" t="str">
        <f>'[1]TCE - ANEXO IV - Preencher'!C445</f>
        <v>HOSPITAL PELÓPIDAS SILVEIRA</v>
      </c>
      <c r="C436" s="4" t="str">
        <f>'[1]TCE - ANEXO IV - Preencher'!E445</f>
        <v>3.14 - Alimentação Preparada</v>
      </c>
      <c r="D436" s="3">
        <f>'[1]TCE - ANEXO IV - Preencher'!F445</f>
        <v>8593008000110</v>
      </c>
      <c r="E436" s="5" t="str">
        <f>'[1]TCE - ANEXO IV - Preencher'!G445</f>
        <v>DISTCARNES DISTRIBUIDORA</v>
      </c>
      <c r="F436" s="5" t="str">
        <f>'[1]TCE - ANEXO IV - Preencher'!H445</f>
        <v>B</v>
      </c>
      <c r="G436" s="5" t="str">
        <f>'[1]TCE - ANEXO IV - Preencher'!I445</f>
        <v>S</v>
      </c>
      <c r="H436" s="5" t="str">
        <f>'[1]TCE - ANEXO IV - Preencher'!J445</f>
        <v>000805622</v>
      </c>
      <c r="I436" s="6">
        <f>IF('[1]TCE - ANEXO IV - Preencher'!K445="","",'[1]TCE - ANEXO IV - Preencher'!K445)</f>
        <v>44372</v>
      </c>
      <c r="J436" s="5" t="str">
        <f>'[1]TCE - ANEXO IV - Preencher'!L445</f>
        <v>26210608593008000110550010008056221009481491</v>
      </c>
      <c r="K436" s="5" t="str">
        <f>IF(F436="B",LEFT('[1]TCE - ANEXO IV - Preencher'!M445,2),IF(F436="S",LEFT('[1]TCE - ANEXO IV - Preencher'!M445,7),IF('[1]TCE - ANEXO IV - Preencher'!H445="","")))</f>
        <v>26</v>
      </c>
      <c r="L436" s="7">
        <f>'[1]TCE - ANEXO IV - Preencher'!N445</f>
        <v>1697.8</v>
      </c>
    </row>
    <row r="437" spans="1:12" s="8" customFormat="1" ht="19.5" customHeight="1">
      <c r="A437" s="3">
        <f>IFERROR(VLOOKUP(B437,'[1]DADOS (OCULTAR)'!$P$3:$R$56,3,0),"")</f>
        <v>10988301000633</v>
      </c>
      <c r="B437" s="4" t="str">
        <f>'[1]TCE - ANEXO IV - Preencher'!C446</f>
        <v>HOSPITAL PELÓPIDAS SILVEIRA</v>
      </c>
      <c r="C437" s="4" t="str">
        <f>'[1]TCE - ANEXO IV - Preencher'!E446</f>
        <v>3.14 - Alimentação Preparada</v>
      </c>
      <c r="D437" s="3">
        <f>'[1]TCE - ANEXO IV - Preencher'!F446</f>
        <v>3721769000278</v>
      </c>
      <c r="E437" s="5" t="str">
        <f>'[1]TCE - ANEXO IV - Preencher'!G446</f>
        <v>MASTERBOI LTDA</v>
      </c>
      <c r="F437" s="5" t="str">
        <f>'[1]TCE - ANEXO IV - Preencher'!H446</f>
        <v>B</v>
      </c>
      <c r="G437" s="5" t="str">
        <f>'[1]TCE - ANEXO IV - Preencher'!I446</f>
        <v>S</v>
      </c>
      <c r="H437" s="5" t="str">
        <f>'[1]TCE - ANEXO IV - Preencher'!J446</f>
        <v>000373063</v>
      </c>
      <c r="I437" s="6">
        <f>IF('[1]TCE - ANEXO IV - Preencher'!K446="","",'[1]TCE - ANEXO IV - Preencher'!K446)</f>
        <v>44372</v>
      </c>
      <c r="J437" s="5" t="str">
        <f>'[1]TCE - ANEXO IV - Preencher'!L446</f>
        <v>26210603721769000278550040003730631098843592</v>
      </c>
      <c r="K437" s="5" t="str">
        <f>IF(F437="B",LEFT('[1]TCE - ANEXO IV - Preencher'!M446,2),IF(F437="S",LEFT('[1]TCE - ANEXO IV - Preencher'!M446,7),IF('[1]TCE - ANEXO IV - Preencher'!H446="","")))</f>
        <v>26</v>
      </c>
      <c r="L437" s="7">
        <f>'[1]TCE - ANEXO IV - Preencher'!N446</f>
        <v>4490.7700000000004</v>
      </c>
    </row>
    <row r="438" spans="1:12" s="8" customFormat="1" ht="19.5" customHeight="1">
      <c r="A438" s="3">
        <f>IFERROR(VLOOKUP(B438,'[1]DADOS (OCULTAR)'!$P$3:$R$56,3,0),"")</f>
        <v>10988301000633</v>
      </c>
      <c r="B438" s="4" t="str">
        <f>'[1]TCE - ANEXO IV - Preencher'!C447</f>
        <v>HOSPITAL PELÓPIDAS SILVEIRA</v>
      </c>
      <c r="C438" s="4" t="str">
        <f>'[1]TCE - ANEXO IV - Preencher'!E447</f>
        <v>3.14 - Alimentação Preparada</v>
      </c>
      <c r="D438" s="3">
        <f>'[1]TCE - ANEXO IV - Preencher'!F447</f>
        <v>35401447000157</v>
      </c>
      <c r="E438" s="5" t="str">
        <f>'[1]TCE - ANEXO IV - Preencher'!G447</f>
        <v>BOM LEITE INDUSTRIAL LTDA</v>
      </c>
      <c r="F438" s="5" t="str">
        <f>'[1]TCE - ANEXO IV - Preencher'!H447</f>
        <v>B</v>
      </c>
      <c r="G438" s="5" t="str">
        <f>'[1]TCE - ANEXO IV - Preencher'!I447</f>
        <v>S</v>
      </c>
      <c r="H438" s="5" t="str">
        <f>'[1]TCE - ANEXO IV - Preencher'!J447</f>
        <v>1249900</v>
      </c>
      <c r="I438" s="6">
        <f>IF('[1]TCE - ANEXO IV - Preencher'!K447="","",'[1]TCE - ANEXO IV - Preencher'!K447)</f>
        <v>44372</v>
      </c>
      <c r="J438" s="5" t="str">
        <f>'[1]TCE - ANEXO IV - Preencher'!L447</f>
        <v>26210635401447000157550560012499001984547315</v>
      </c>
      <c r="K438" s="5" t="str">
        <f>IF(F438="B",LEFT('[1]TCE - ANEXO IV - Preencher'!M447,2),IF(F438="S",LEFT('[1]TCE - ANEXO IV - Preencher'!M447,7),IF('[1]TCE - ANEXO IV - Preencher'!H447="","")))</f>
        <v>26</v>
      </c>
      <c r="L438" s="7">
        <f>'[1]TCE - ANEXO IV - Preencher'!N447</f>
        <v>489.75</v>
      </c>
    </row>
    <row r="439" spans="1:12" s="8" customFormat="1" ht="19.5" customHeight="1">
      <c r="A439" s="3">
        <f>IFERROR(VLOOKUP(B439,'[1]DADOS (OCULTAR)'!$P$3:$R$56,3,0),"")</f>
        <v>10988301000633</v>
      </c>
      <c r="B439" s="4" t="str">
        <f>'[1]TCE - ANEXO IV - Preencher'!C448</f>
        <v>HOSPITAL PELÓPIDAS SILVEIRA</v>
      </c>
      <c r="C439" s="4" t="str">
        <f>'[1]TCE - ANEXO IV - Preencher'!E448</f>
        <v>3.14 - Alimentação Preparada</v>
      </c>
      <c r="D439" s="3">
        <f>'[1]TCE - ANEXO IV - Preencher'!F448</f>
        <v>81611931001957</v>
      </c>
      <c r="E439" s="5" t="str">
        <f>'[1]TCE - ANEXO IV - Preencher'!G448</f>
        <v>OESA COMERCIO E REPRESENTACOES SA</v>
      </c>
      <c r="F439" s="5" t="str">
        <f>'[1]TCE - ANEXO IV - Preencher'!H448</f>
        <v>B</v>
      </c>
      <c r="G439" s="5" t="str">
        <f>'[1]TCE - ANEXO IV - Preencher'!I448</f>
        <v>S</v>
      </c>
      <c r="H439" s="5" t="str">
        <f>'[1]TCE - ANEXO IV - Preencher'!J448</f>
        <v>11959</v>
      </c>
      <c r="I439" s="6">
        <f>IF('[1]TCE - ANEXO IV - Preencher'!K448="","",'[1]TCE - ANEXO IV - Preencher'!K448)</f>
        <v>44372</v>
      </c>
      <c r="J439" s="5" t="str">
        <f>'[1]TCE - ANEXO IV - Preencher'!L448</f>
        <v>26210681611931001957550010000119591931551109</v>
      </c>
      <c r="K439" s="5" t="str">
        <f>IF(F439="B",LEFT('[1]TCE - ANEXO IV - Preencher'!M448,2),IF(F439="S",LEFT('[1]TCE - ANEXO IV - Preencher'!M448,7),IF('[1]TCE - ANEXO IV - Preencher'!H448="","")))</f>
        <v>26</v>
      </c>
      <c r="L439" s="7">
        <f>'[1]TCE - ANEXO IV - Preencher'!N448</f>
        <v>3143.07</v>
      </c>
    </row>
    <row r="440" spans="1:12" s="8" customFormat="1" ht="19.5" customHeight="1">
      <c r="A440" s="3">
        <f>IFERROR(VLOOKUP(B440,'[1]DADOS (OCULTAR)'!$P$3:$R$56,3,0),"")</f>
        <v>10988301000633</v>
      </c>
      <c r="B440" s="4" t="str">
        <f>'[1]TCE - ANEXO IV - Preencher'!C449</f>
        <v>HOSPITAL PELÓPIDAS SILVEIRA</v>
      </c>
      <c r="C440" s="4" t="str">
        <f>'[1]TCE - ANEXO IV - Preencher'!E449</f>
        <v>3.14 - Alimentação Preparada</v>
      </c>
      <c r="D440" s="3">
        <f>'[1]TCE - ANEXO IV - Preencher'!F449</f>
        <v>81611931001957</v>
      </c>
      <c r="E440" s="5" t="str">
        <f>'[1]TCE - ANEXO IV - Preencher'!G449</f>
        <v>OESA COMERCIO E REPRESENTACOES SA</v>
      </c>
      <c r="F440" s="5" t="str">
        <f>'[1]TCE - ANEXO IV - Preencher'!H449</f>
        <v>B</v>
      </c>
      <c r="G440" s="5" t="str">
        <f>'[1]TCE - ANEXO IV - Preencher'!I449</f>
        <v>S</v>
      </c>
      <c r="H440" s="5" t="str">
        <f>'[1]TCE - ANEXO IV - Preencher'!J449</f>
        <v>12087</v>
      </c>
      <c r="I440" s="6">
        <f>IF('[1]TCE - ANEXO IV - Preencher'!K449="","",'[1]TCE - ANEXO IV - Preencher'!K449)</f>
        <v>44376</v>
      </c>
      <c r="J440" s="5" t="str">
        <f>'[1]TCE - ANEXO IV - Preencher'!L449</f>
        <v>26210681611931001957550010000120871102487681</v>
      </c>
      <c r="K440" s="5" t="str">
        <f>IF(F440="B",LEFT('[1]TCE - ANEXO IV - Preencher'!M449,2),IF(F440="S",LEFT('[1]TCE - ANEXO IV - Preencher'!M449,7),IF('[1]TCE - ANEXO IV - Preencher'!H449="","")))</f>
        <v>26</v>
      </c>
      <c r="L440" s="7">
        <f>'[1]TCE - ANEXO IV - Preencher'!N449</f>
        <v>884.1</v>
      </c>
    </row>
    <row r="441" spans="1:12" s="8" customFormat="1" ht="19.5" customHeight="1">
      <c r="A441" s="3">
        <f>IFERROR(VLOOKUP(B441,'[1]DADOS (OCULTAR)'!$P$3:$R$56,3,0),"")</f>
        <v>10988301000633</v>
      </c>
      <c r="B441" s="4" t="str">
        <f>'[1]TCE - ANEXO IV - Preencher'!C450</f>
        <v>HOSPITAL PELÓPIDAS SILVEIRA</v>
      </c>
      <c r="C441" s="4" t="str">
        <f>'[1]TCE - ANEXO IV - Preencher'!E450</f>
        <v>3.14 - Alimentação Preparada</v>
      </c>
      <c r="D441" s="3">
        <f>'[1]TCE - ANEXO IV - Preencher'!F450</f>
        <v>41221516000577</v>
      </c>
      <c r="E441" s="5" t="str">
        <f>'[1]TCE - ANEXO IV - Preencher'!G450</f>
        <v>LATICINIO BELO VALE</v>
      </c>
      <c r="F441" s="5" t="str">
        <f>'[1]TCE - ANEXO IV - Preencher'!H450</f>
        <v>B</v>
      </c>
      <c r="G441" s="5" t="str">
        <f>'[1]TCE - ANEXO IV - Preencher'!I450</f>
        <v>S</v>
      </c>
      <c r="H441" s="5" t="str">
        <f>'[1]TCE - ANEXO IV - Preencher'!J450</f>
        <v>1055267</v>
      </c>
      <c r="I441" s="6">
        <f>IF('[1]TCE - ANEXO IV - Preencher'!K450="","",'[1]TCE - ANEXO IV - Preencher'!K450)</f>
        <v>44377</v>
      </c>
      <c r="J441" s="5" t="str">
        <f>'[1]TCE - ANEXO IV - Preencher'!L450</f>
        <v>26210641221516000577550010010552671466705764</v>
      </c>
      <c r="K441" s="5" t="str">
        <f>IF(F441="B",LEFT('[1]TCE - ANEXO IV - Preencher'!M450,2),IF(F441="S",LEFT('[1]TCE - ANEXO IV - Preencher'!M450,7),IF('[1]TCE - ANEXO IV - Preencher'!H450="","")))</f>
        <v>26</v>
      </c>
      <c r="L441" s="7">
        <f>'[1]TCE - ANEXO IV - Preencher'!N450</f>
        <v>110.16</v>
      </c>
    </row>
    <row r="442" spans="1:12" s="8" customFormat="1" ht="19.5" customHeight="1">
      <c r="A442" s="3">
        <f>IFERROR(VLOOKUP(B442,'[1]DADOS (OCULTAR)'!$P$3:$R$56,3,0),"")</f>
        <v>10988301000633</v>
      </c>
      <c r="B442" s="4" t="str">
        <f>'[1]TCE - ANEXO IV - Preencher'!C451</f>
        <v>HOSPITAL PELÓPIDAS SILVEIRA</v>
      </c>
      <c r="C442" s="4" t="str">
        <f>'[1]TCE - ANEXO IV - Preencher'!E451</f>
        <v>3.14 - Alimentação Preparada</v>
      </c>
      <c r="D442" s="3">
        <f>'[1]TCE - ANEXO IV - Preencher'!F451</f>
        <v>8593008000110</v>
      </c>
      <c r="E442" s="5" t="str">
        <f>'[1]TCE - ANEXO IV - Preencher'!G451</f>
        <v>DISTCARNES DISTRIBUIDORA</v>
      </c>
      <c r="F442" s="5" t="str">
        <f>'[1]TCE - ANEXO IV - Preencher'!H451</f>
        <v>B</v>
      </c>
      <c r="G442" s="5" t="str">
        <f>'[1]TCE - ANEXO IV - Preencher'!I451</f>
        <v>S</v>
      </c>
      <c r="H442" s="5" t="str">
        <f>'[1]TCE - ANEXO IV - Preencher'!J451</f>
        <v>000806519</v>
      </c>
      <c r="I442" s="6">
        <f>IF('[1]TCE - ANEXO IV - Preencher'!K451="","",'[1]TCE - ANEXO IV - Preencher'!K451)</f>
        <v>44377</v>
      </c>
      <c r="J442" s="5" t="str">
        <f>'[1]TCE - ANEXO IV - Preencher'!L451</f>
        <v>26210608593008000110550010008065191009565079</v>
      </c>
      <c r="K442" s="5" t="str">
        <f>IF(F442="B",LEFT('[1]TCE - ANEXO IV - Preencher'!M451,2),IF(F442="S",LEFT('[1]TCE - ANEXO IV - Preencher'!M451,7),IF('[1]TCE - ANEXO IV - Preencher'!H451="","")))</f>
        <v>26</v>
      </c>
      <c r="L442" s="7">
        <f>'[1]TCE - ANEXO IV - Preencher'!N451</f>
        <v>6506.1</v>
      </c>
    </row>
    <row r="443" spans="1:12" s="8" customFormat="1" ht="19.5" customHeight="1">
      <c r="A443" s="3">
        <f>IFERROR(VLOOKUP(B443,'[1]DADOS (OCULTAR)'!$P$3:$R$56,3,0),"")</f>
        <v>10988301000633</v>
      </c>
      <c r="B443" s="4" t="str">
        <f>'[1]TCE - ANEXO IV - Preencher'!C452</f>
        <v>HOSPITAL PELÓPIDAS SILVEIRA</v>
      </c>
      <c r="C443" s="4" t="str">
        <f>'[1]TCE - ANEXO IV - Preencher'!E452</f>
        <v>3.14 - Alimentação Preparada</v>
      </c>
      <c r="D443" s="3">
        <f>'[1]TCE - ANEXO IV - Preencher'!F452</f>
        <v>8593008000110</v>
      </c>
      <c r="E443" s="5" t="str">
        <f>'[1]TCE - ANEXO IV - Preencher'!G452</f>
        <v>DISTCARNES DISTRIBUIDORA</v>
      </c>
      <c r="F443" s="5" t="str">
        <f>'[1]TCE - ANEXO IV - Preencher'!H452</f>
        <v>B</v>
      </c>
      <c r="G443" s="5" t="str">
        <f>'[1]TCE - ANEXO IV - Preencher'!I452</f>
        <v>S</v>
      </c>
      <c r="H443" s="5" t="str">
        <f>'[1]TCE - ANEXO IV - Preencher'!J452</f>
        <v>000806658</v>
      </c>
      <c r="I443" s="6">
        <f>IF('[1]TCE - ANEXO IV - Preencher'!K452="","",'[1]TCE - ANEXO IV - Preencher'!K452)</f>
        <v>44377</v>
      </c>
      <c r="J443" s="5" t="str">
        <f>'[1]TCE - ANEXO IV - Preencher'!L452</f>
        <v>26210608593008000110550010008066581009579758</v>
      </c>
      <c r="K443" s="5" t="str">
        <f>IF(F443="B",LEFT('[1]TCE - ANEXO IV - Preencher'!M452,2),IF(F443="S",LEFT('[1]TCE - ANEXO IV - Preencher'!M452,7),IF('[1]TCE - ANEXO IV - Preencher'!H452="","")))</f>
        <v>26</v>
      </c>
      <c r="L443" s="7">
        <f>'[1]TCE - ANEXO IV - Preencher'!N452</f>
        <v>1168.52</v>
      </c>
    </row>
    <row r="444" spans="1:12" s="8" customFormat="1" ht="19.5" customHeight="1">
      <c r="A444" s="3">
        <f>IFERROR(VLOOKUP(B444,'[1]DADOS (OCULTAR)'!$P$3:$R$56,3,0),"")</f>
        <v>10988301000633</v>
      </c>
      <c r="B444" s="4" t="str">
        <f>'[1]TCE - ANEXO IV - Preencher'!C453</f>
        <v>HOSPITAL PELÓPIDAS SILVEIRA</v>
      </c>
      <c r="C444" s="4" t="str">
        <f>'[1]TCE - ANEXO IV - Preencher'!E453</f>
        <v>3.14 - Alimentação Preparada</v>
      </c>
      <c r="D444" s="3">
        <f>'[1]TCE - ANEXO IV - Preencher'!F453</f>
        <v>2279718000194</v>
      </c>
      <c r="E444" s="5" t="str">
        <f>'[1]TCE - ANEXO IV - Preencher'!G453</f>
        <v>NORONHA PESCADOS</v>
      </c>
      <c r="F444" s="5" t="str">
        <f>'[1]TCE - ANEXO IV - Preencher'!H453</f>
        <v>B</v>
      </c>
      <c r="G444" s="5" t="str">
        <f>'[1]TCE - ANEXO IV - Preencher'!I453</f>
        <v>S</v>
      </c>
      <c r="H444" s="5" t="str">
        <f>'[1]TCE - ANEXO IV - Preencher'!J453</f>
        <v>000204761</v>
      </c>
      <c r="I444" s="6">
        <f>IF('[1]TCE - ANEXO IV - Preencher'!K453="","",'[1]TCE - ANEXO IV - Preencher'!K453)</f>
        <v>44377</v>
      </c>
      <c r="J444" s="5" t="str">
        <f>'[1]TCE - ANEXO IV - Preencher'!L453</f>
        <v>26210608215522000112550010002047611960715105</v>
      </c>
      <c r="K444" s="5" t="str">
        <f>IF(F444="B",LEFT('[1]TCE - ANEXO IV - Preencher'!M453,2),IF(F444="S",LEFT('[1]TCE - ANEXO IV - Preencher'!M453,7),IF('[1]TCE - ANEXO IV - Preencher'!H453="","")))</f>
        <v>26</v>
      </c>
      <c r="L444" s="7">
        <f>'[1]TCE - ANEXO IV - Preencher'!N453</f>
        <v>1839.6</v>
      </c>
    </row>
    <row r="445" spans="1:12" s="8" customFormat="1" ht="19.5" customHeight="1">
      <c r="A445" s="3">
        <f>IFERROR(VLOOKUP(B445,'[1]DADOS (OCULTAR)'!$P$3:$R$56,3,0),"")</f>
        <v>10988301000633</v>
      </c>
      <c r="B445" s="4" t="str">
        <f>'[1]TCE - ANEXO IV - Preencher'!C454</f>
        <v>HOSPITAL PELÓPIDAS SILVEIRA</v>
      </c>
      <c r="C445" s="4" t="str">
        <f>'[1]TCE - ANEXO IV - Preencher'!E454</f>
        <v>3.14 - Alimentação Preparada</v>
      </c>
      <c r="D445" s="3">
        <f>'[1]TCE - ANEXO IV - Preencher'!F454</f>
        <v>3721769000278</v>
      </c>
      <c r="E445" s="5" t="str">
        <f>'[1]TCE - ANEXO IV - Preencher'!G454</f>
        <v>MASTERBOI LTDA</v>
      </c>
      <c r="F445" s="5" t="str">
        <f>'[1]TCE - ANEXO IV - Preencher'!H454</f>
        <v>B</v>
      </c>
      <c r="G445" s="5" t="str">
        <f>'[1]TCE - ANEXO IV - Preencher'!I454</f>
        <v>S</v>
      </c>
      <c r="H445" s="5" t="str">
        <f>'[1]TCE - ANEXO IV - Preencher'!J454</f>
        <v>000378307</v>
      </c>
      <c r="I445" s="6">
        <f>IF('[1]TCE - ANEXO IV - Preencher'!K454="","",'[1]TCE - ANEXO IV - Preencher'!K454)</f>
        <v>44377</v>
      </c>
      <c r="J445" s="5" t="str">
        <f>'[1]TCE - ANEXO IV - Preencher'!L454</f>
        <v>26210603721769000278550040003783071145964451</v>
      </c>
      <c r="K445" s="5" t="str">
        <f>IF(F445="B",LEFT('[1]TCE - ANEXO IV - Preencher'!M454,2),IF(F445="S",LEFT('[1]TCE - ANEXO IV - Preencher'!M454,7),IF('[1]TCE - ANEXO IV - Preencher'!H454="","")))</f>
        <v>26</v>
      </c>
      <c r="L445" s="7">
        <f>'[1]TCE - ANEXO IV - Preencher'!N454</f>
        <v>3152</v>
      </c>
    </row>
    <row r="446" spans="1:12" s="8" customFormat="1" ht="19.5" customHeight="1">
      <c r="A446" s="3">
        <f>IFERROR(VLOOKUP(B446,'[1]DADOS (OCULTAR)'!$P$3:$R$56,3,0),"")</f>
        <v>10988301000633</v>
      </c>
      <c r="B446" s="4" t="str">
        <f>'[1]TCE - ANEXO IV - Preencher'!C455</f>
        <v>HOSPITAL PELÓPIDAS SILVEIRA</v>
      </c>
      <c r="C446" s="4" t="str">
        <f>'[1]TCE - ANEXO IV - Preencher'!E455</f>
        <v>3.14 - Alimentação Preparada</v>
      </c>
      <c r="D446" s="3">
        <f>'[1]TCE - ANEXO IV - Preencher'!F455</f>
        <v>11744898000390</v>
      </c>
      <c r="E446" s="5" t="str">
        <f>'[1]TCE - ANEXO IV - Preencher'!G455</f>
        <v>ATACADAO COMERCIO DE CARNES LTDA</v>
      </c>
      <c r="F446" s="5" t="str">
        <f>'[1]TCE - ANEXO IV - Preencher'!H455</f>
        <v>B</v>
      </c>
      <c r="G446" s="5" t="str">
        <f>'[1]TCE - ANEXO IV - Preencher'!I455</f>
        <v>S</v>
      </c>
      <c r="H446" s="5" t="str">
        <f>'[1]TCE - ANEXO IV - Preencher'!J455</f>
        <v>890297</v>
      </c>
      <c r="I446" s="6">
        <f>IF('[1]TCE - ANEXO IV - Preencher'!K455="","",'[1]TCE - ANEXO IV - Preencher'!K455)</f>
        <v>44377</v>
      </c>
      <c r="J446" s="5" t="str">
        <f>'[1]TCE - ANEXO IV - Preencher'!L455</f>
        <v>26210611744898000390550010008902971186187617</v>
      </c>
      <c r="K446" s="5" t="str">
        <f>IF(F446="B",LEFT('[1]TCE - ANEXO IV - Preencher'!M455,2),IF(F446="S",LEFT('[1]TCE - ANEXO IV - Preencher'!M455,7),IF('[1]TCE - ANEXO IV - Preencher'!H455="","")))</f>
        <v>26</v>
      </c>
      <c r="L446" s="7">
        <f>'[1]TCE - ANEXO IV - Preencher'!N455</f>
        <v>806.1</v>
      </c>
    </row>
    <row r="447" spans="1:12" s="8" customFormat="1" ht="19.5" customHeight="1">
      <c r="A447" s="3">
        <f>IFERROR(VLOOKUP(B447,'[1]DADOS (OCULTAR)'!$P$3:$R$56,3,0),"")</f>
        <v>10988301000633</v>
      </c>
      <c r="B447" s="4" t="str">
        <f>'[1]TCE - ANEXO IV - Preencher'!C456</f>
        <v>HOSPITAL PELÓPIDAS SILVEIRA</v>
      </c>
      <c r="C447" s="4" t="str">
        <f>'[1]TCE - ANEXO IV - Preencher'!E456</f>
        <v>3.14 - Alimentação Preparada</v>
      </c>
      <c r="D447" s="3">
        <f>'[1]TCE - ANEXO IV - Preencher'!F456</f>
        <v>35401447000157</v>
      </c>
      <c r="E447" s="5" t="str">
        <f>'[1]TCE - ANEXO IV - Preencher'!G456</f>
        <v>BOM LEITE INDUSTRIAL LTDA</v>
      </c>
      <c r="F447" s="5" t="str">
        <f>'[1]TCE - ANEXO IV - Preencher'!H456</f>
        <v>B</v>
      </c>
      <c r="G447" s="5" t="str">
        <f>'[1]TCE - ANEXO IV - Preencher'!I456</f>
        <v>S</v>
      </c>
      <c r="H447" s="5" t="str">
        <f>'[1]TCE - ANEXO IV - Preencher'!J456</f>
        <v>1254829</v>
      </c>
      <c r="I447" s="6">
        <f>IF('[1]TCE - ANEXO IV - Preencher'!K456="","",'[1]TCE - ANEXO IV - Preencher'!K456)</f>
        <v>44377</v>
      </c>
      <c r="J447" s="5" t="str">
        <f>'[1]TCE - ANEXO IV - Preencher'!L456</f>
        <v>26210635401447000157550560012548291807811072</v>
      </c>
      <c r="K447" s="5" t="str">
        <f>IF(F447="B",LEFT('[1]TCE - ANEXO IV - Preencher'!M456,2),IF(F447="S",LEFT('[1]TCE - ANEXO IV - Preencher'!M456,7),IF('[1]TCE - ANEXO IV - Preencher'!H456="","")))</f>
        <v>26</v>
      </c>
      <c r="L447" s="7">
        <f>'[1]TCE - ANEXO IV - Preencher'!N456</f>
        <v>355.5</v>
      </c>
    </row>
    <row r="448" spans="1:12" s="8" customFormat="1" ht="19.5" customHeight="1">
      <c r="A448" s="3">
        <f>IFERROR(VLOOKUP(B448,'[1]DADOS (OCULTAR)'!$P$3:$R$56,3,0),"")</f>
        <v>10988301000633</v>
      </c>
      <c r="B448" s="4" t="str">
        <f>'[1]TCE - ANEXO IV - Preencher'!C457</f>
        <v>HOSPITAL PELÓPIDAS SILVEIRA</v>
      </c>
      <c r="C448" s="4" t="str">
        <f>'[1]TCE - ANEXO IV - Preencher'!E457</f>
        <v>3.14 - Alimentação Preparada</v>
      </c>
      <c r="D448" s="3">
        <f>'[1]TCE - ANEXO IV - Preencher'!F457</f>
        <v>81611931001957</v>
      </c>
      <c r="E448" s="5" t="str">
        <f>'[1]TCE - ANEXO IV - Preencher'!G457</f>
        <v>OESA COMERCIO E REPRESENTACOES SA</v>
      </c>
      <c r="F448" s="5" t="str">
        <f>'[1]TCE - ANEXO IV - Preencher'!H457</f>
        <v>B</v>
      </c>
      <c r="G448" s="5" t="str">
        <f>'[1]TCE - ANEXO IV - Preencher'!I457</f>
        <v>S</v>
      </c>
      <c r="H448" s="5" t="str">
        <f>'[1]TCE - ANEXO IV - Preencher'!J457</f>
        <v>12610</v>
      </c>
      <c r="I448" s="6">
        <f>IF('[1]TCE - ANEXO IV - Preencher'!K457="","",'[1]TCE - ANEXO IV - Preencher'!K457)</f>
        <v>44377</v>
      </c>
      <c r="J448" s="5" t="str">
        <f>'[1]TCE - ANEXO IV - Preencher'!L457</f>
        <v>26210681611931001957550010000126101855423165</v>
      </c>
      <c r="K448" s="5" t="str">
        <f>IF(F448="B",LEFT('[1]TCE - ANEXO IV - Preencher'!M457,2),IF(F448="S",LEFT('[1]TCE - ANEXO IV - Preencher'!M457,7),IF('[1]TCE - ANEXO IV - Preencher'!H457="","")))</f>
        <v>26</v>
      </c>
      <c r="L448" s="7">
        <f>'[1]TCE - ANEXO IV - Preencher'!N457</f>
        <v>381.2</v>
      </c>
    </row>
    <row r="449" spans="1:12" s="8" customFormat="1" ht="19.5" customHeight="1">
      <c r="A449" s="3">
        <f>IFERROR(VLOOKUP(B449,'[1]DADOS (OCULTAR)'!$P$3:$R$56,3,0),"")</f>
        <v>10988301000633</v>
      </c>
      <c r="B449" s="4" t="str">
        <f>'[1]TCE - ANEXO IV - Preencher'!C458</f>
        <v>HOSPITAL PELÓPIDAS SILVEIRA</v>
      </c>
      <c r="C449" s="4" t="str">
        <f>'[1]TCE - ANEXO IV - Preencher'!E458</f>
        <v>3.14 - Alimentação Preparada</v>
      </c>
      <c r="D449" s="3">
        <f>'[1]TCE - ANEXO IV - Preencher'!F458</f>
        <v>25529293000120</v>
      </c>
      <c r="E449" s="5" t="str">
        <f>'[1]TCE - ANEXO IV - Preencher'!G458</f>
        <v>TAYNA NASCIMENTO DE MELO</v>
      </c>
      <c r="F449" s="5" t="str">
        <f>'[1]TCE - ANEXO IV - Preencher'!H458</f>
        <v>B</v>
      </c>
      <c r="G449" s="5" t="str">
        <f>'[1]TCE - ANEXO IV - Preencher'!I458</f>
        <v>S</v>
      </c>
      <c r="H449" s="5" t="str">
        <f>'[1]TCE - ANEXO IV - Preencher'!J458</f>
        <v>000011760</v>
      </c>
      <c r="I449" s="6">
        <f>IF('[1]TCE - ANEXO IV - Preencher'!K458="","",'[1]TCE - ANEXO IV - Preencher'!K458)</f>
        <v>44354</v>
      </c>
      <c r="J449" s="5" t="str">
        <f>'[1]TCE - ANEXO IV - Preencher'!L458</f>
        <v>26210625529293000120550010000117601836977382</v>
      </c>
      <c r="K449" s="5" t="str">
        <f>IF(F449="B",LEFT('[1]TCE - ANEXO IV - Preencher'!M458,2),IF(F449="S",LEFT('[1]TCE - ANEXO IV - Preencher'!M458,7),IF('[1]TCE - ANEXO IV - Preencher'!H458="","")))</f>
        <v>26</v>
      </c>
      <c r="L449" s="7">
        <f>'[1]TCE - ANEXO IV - Preencher'!N458</f>
        <v>696.5</v>
      </c>
    </row>
    <row r="450" spans="1:12" s="8" customFormat="1" ht="19.5" customHeight="1">
      <c r="A450" s="3">
        <f>IFERROR(VLOOKUP(B450,'[1]DADOS (OCULTAR)'!$P$3:$R$56,3,0),"")</f>
        <v>10988301000633</v>
      </c>
      <c r="B450" s="4" t="str">
        <f>'[1]TCE - ANEXO IV - Preencher'!C459</f>
        <v>HOSPITAL PELÓPIDAS SILVEIRA</v>
      </c>
      <c r="C450" s="4" t="str">
        <f>'[1]TCE - ANEXO IV - Preencher'!E459</f>
        <v>3.14 - Alimentação Preparada</v>
      </c>
      <c r="D450" s="3">
        <f>'[1]TCE - ANEXO IV - Preencher'!F459</f>
        <v>25529293000120</v>
      </c>
      <c r="E450" s="5" t="str">
        <f>'[1]TCE - ANEXO IV - Preencher'!G459</f>
        <v>TAYNA NASCIMENTO DE MELO</v>
      </c>
      <c r="F450" s="5" t="str">
        <f>'[1]TCE - ANEXO IV - Preencher'!H459</f>
        <v>B</v>
      </c>
      <c r="G450" s="5" t="str">
        <f>'[1]TCE - ANEXO IV - Preencher'!I459</f>
        <v>S</v>
      </c>
      <c r="H450" s="5" t="str">
        <f>'[1]TCE - ANEXO IV - Preencher'!J459</f>
        <v>000011820</v>
      </c>
      <c r="I450" s="6">
        <f>IF('[1]TCE - ANEXO IV - Preencher'!K459="","",'[1]TCE - ANEXO IV - Preencher'!K459)</f>
        <v>44362</v>
      </c>
      <c r="J450" s="5" t="str">
        <f>'[1]TCE - ANEXO IV - Preencher'!L459</f>
        <v>26210625529293000120550010000118201255627641</v>
      </c>
      <c r="K450" s="5" t="str">
        <f>IF(F450="B",LEFT('[1]TCE - ANEXO IV - Preencher'!M459,2),IF(F450="S",LEFT('[1]TCE - ANEXO IV - Preencher'!M459,7),IF('[1]TCE - ANEXO IV - Preencher'!H459="","")))</f>
        <v>26</v>
      </c>
      <c r="L450" s="7">
        <f>'[1]TCE - ANEXO IV - Preencher'!N459</f>
        <v>628.5</v>
      </c>
    </row>
    <row r="451" spans="1:12" s="8" customFormat="1" ht="19.5" customHeight="1">
      <c r="A451" s="3">
        <f>IFERROR(VLOOKUP(B451,'[1]DADOS (OCULTAR)'!$P$3:$R$56,3,0),"")</f>
        <v>10988301000633</v>
      </c>
      <c r="B451" s="4" t="str">
        <f>'[1]TCE - ANEXO IV - Preencher'!C460</f>
        <v>HOSPITAL PELÓPIDAS SILVEIRA</v>
      </c>
      <c r="C451" s="4" t="str">
        <f>'[1]TCE - ANEXO IV - Preencher'!E460</f>
        <v>3.14 - Alimentação Preparada</v>
      </c>
      <c r="D451" s="3">
        <f>'[1]TCE - ANEXO IV - Preencher'!F460</f>
        <v>25529293000120</v>
      </c>
      <c r="E451" s="5" t="str">
        <f>'[1]TCE - ANEXO IV - Preencher'!G460</f>
        <v>TAYNA NASCIMENTO DE MELO</v>
      </c>
      <c r="F451" s="5" t="str">
        <f>'[1]TCE - ANEXO IV - Preencher'!H460</f>
        <v>B</v>
      </c>
      <c r="G451" s="5" t="str">
        <f>'[1]TCE - ANEXO IV - Preencher'!I460</f>
        <v>S</v>
      </c>
      <c r="H451" s="5" t="str">
        <f>'[1]TCE - ANEXO IV - Preencher'!J460</f>
        <v>000011884</v>
      </c>
      <c r="I451" s="6">
        <f>IF('[1]TCE - ANEXO IV - Preencher'!K460="","",'[1]TCE - ANEXO IV - Preencher'!K460)</f>
        <v>44364</v>
      </c>
      <c r="J451" s="5" t="str">
        <f>'[1]TCE - ANEXO IV - Preencher'!L460</f>
        <v>26210625529293000120550010000118841668691720</v>
      </c>
      <c r="K451" s="5" t="str">
        <f>IF(F451="B",LEFT('[1]TCE - ANEXO IV - Preencher'!M460,2),IF(F451="S",LEFT('[1]TCE - ANEXO IV - Preencher'!M460,7),IF('[1]TCE - ANEXO IV - Preencher'!H460="","")))</f>
        <v>26</v>
      </c>
      <c r="L451" s="7">
        <f>'[1]TCE - ANEXO IV - Preencher'!N460</f>
        <v>589</v>
      </c>
    </row>
    <row r="452" spans="1:12" s="8" customFormat="1" ht="19.5" customHeight="1">
      <c r="A452" s="3">
        <f>IFERROR(VLOOKUP(B452,'[1]DADOS (OCULTAR)'!$P$3:$R$56,3,0),"")</f>
        <v>10988301000633</v>
      </c>
      <c r="B452" s="4" t="str">
        <f>'[1]TCE - ANEXO IV - Preencher'!C461</f>
        <v>HOSPITAL PELÓPIDAS SILVEIRA</v>
      </c>
      <c r="C452" s="4" t="str">
        <f>'[1]TCE - ANEXO IV - Preencher'!E461</f>
        <v>3.14 - Alimentação Preparada</v>
      </c>
      <c r="D452" s="3">
        <f>'[1]TCE - ANEXO IV - Preencher'!F461</f>
        <v>25529293000120</v>
      </c>
      <c r="E452" s="5" t="str">
        <f>'[1]TCE - ANEXO IV - Preencher'!G461</f>
        <v>TAYNA NASCIMENTO DE MELO</v>
      </c>
      <c r="F452" s="5" t="str">
        <f>'[1]TCE - ANEXO IV - Preencher'!H461</f>
        <v>B</v>
      </c>
      <c r="G452" s="5" t="str">
        <f>'[1]TCE - ANEXO IV - Preencher'!I461</f>
        <v>S</v>
      </c>
      <c r="H452" s="5" t="str">
        <f>'[1]TCE - ANEXO IV - Preencher'!J461</f>
        <v>000011937</v>
      </c>
      <c r="I452" s="6">
        <f>IF('[1]TCE - ANEXO IV - Preencher'!K461="","",'[1]TCE - ANEXO IV - Preencher'!K461)</f>
        <v>44376</v>
      </c>
      <c r="J452" s="5" t="str">
        <f>'[1]TCE - ANEXO IV - Preencher'!L461</f>
        <v>26210625529293000120550010000119371183892045</v>
      </c>
      <c r="K452" s="5" t="str">
        <f>IF(F452="B",LEFT('[1]TCE - ANEXO IV - Preencher'!M461,2),IF(F452="S",LEFT('[1]TCE - ANEXO IV - Preencher'!M461,7),IF('[1]TCE - ANEXO IV - Preencher'!H461="","")))</f>
        <v>26</v>
      </c>
      <c r="L452" s="7">
        <f>'[1]TCE - ANEXO IV - Preencher'!N461</f>
        <v>713.5</v>
      </c>
    </row>
    <row r="453" spans="1:12" s="8" customFormat="1" ht="19.5" customHeight="1">
      <c r="A453" s="3">
        <f>IFERROR(VLOOKUP(B453,'[1]DADOS (OCULTAR)'!$P$3:$R$56,3,0),"")</f>
        <v>10988301000633</v>
      </c>
      <c r="B453" s="4" t="str">
        <f>'[1]TCE - ANEXO IV - Preencher'!C462</f>
        <v>HOSPITAL PELÓPIDAS SILVEIRA</v>
      </c>
      <c r="C453" s="4" t="str">
        <f>'[1]TCE - ANEXO IV - Preencher'!E462</f>
        <v>3.14 - Alimentação Preparada</v>
      </c>
      <c r="D453" s="3">
        <f>'[1]TCE - ANEXO IV - Preencher'!F462</f>
        <v>25529293000120</v>
      </c>
      <c r="E453" s="5" t="str">
        <f>'[1]TCE - ANEXO IV - Preencher'!G462</f>
        <v>TAYNA NASCIMENTO DE MELO</v>
      </c>
      <c r="F453" s="5" t="str">
        <f>'[1]TCE - ANEXO IV - Preencher'!H462</f>
        <v>B</v>
      </c>
      <c r="G453" s="5" t="str">
        <f>'[1]TCE - ANEXO IV - Preencher'!I462</f>
        <v>S</v>
      </c>
      <c r="H453" s="5" t="str">
        <f>'[1]TCE - ANEXO IV - Preencher'!J462</f>
        <v>000011990</v>
      </c>
      <c r="I453" s="6">
        <f>IF('[1]TCE - ANEXO IV - Preencher'!K462="","",'[1]TCE - ANEXO IV - Preencher'!K462)</f>
        <v>44377</v>
      </c>
      <c r="J453" s="5" t="str">
        <f>'[1]TCE - ANEXO IV - Preencher'!L462</f>
        <v>26210625529293000120550010000119901767292649</v>
      </c>
      <c r="K453" s="5" t="str">
        <f>IF(F453="B",LEFT('[1]TCE - ANEXO IV - Preencher'!M462,2),IF(F453="S",LEFT('[1]TCE - ANEXO IV - Preencher'!M462,7),IF('[1]TCE - ANEXO IV - Preencher'!H462="","")))</f>
        <v>26</v>
      </c>
      <c r="L453" s="7">
        <f>'[1]TCE - ANEXO IV - Preencher'!N462</f>
        <v>568</v>
      </c>
    </row>
    <row r="454" spans="1:12" s="8" customFormat="1" ht="19.5" customHeight="1">
      <c r="A454" s="3">
        <f>IFERROR(VLOOKUP(B454,'[1]DADOS (OCULTAR)'!$P$3:$R$56,3,0),"")</f>
        <v>10988301000633</v>
      </c>
      <c r="B454" s="4" t="str">
        <f>'[1]TCE - ANEXO IV - Preencher'!C463</f>
        <v>HOSPITAL PELÓPIDAS SILVEIRA</v>
      </c>
      <c r="C454" s="4" t="str">
        <f>'[1]TCE - ANEXO IV - Preencher'!E463</f>
        <v>3.14 - Alimentação Preparada</v>
      </c>
      <c r="D454" s="3">
        <f>'[1]TCE - ANEXO IV - Preencher'!F463</f>
        <v>24150377000195</v>
      </c>
      <c r="E454" s="5" t="str">
        <f>'[1]TCE - ANEXO IV - Preencher'!G463</f>
        <v>KARNE E KEIJO LOGISTICA INTEGRADA LTDA</v>
      </c>
      <c r="F454" s="5" t="str">
        <f>'[1]TCE - ANEXO IV - Preencher'!H463</f>
        <v>B</v>
      </c>
      <c r="G454" s="5" t="str">
        <f>'[1]TCE - ANEXO IV - Preencher'!I463</f>
        <v>S</v>
      </c>
      <c r="H454" s="5" t="str">
        <f>'[1]TCE - ANEXO IV - Preencher'!J463</f>
        <v>004196653</v>
      </c>
      <c r="I454" s="6">
        <f>IF('[1]TCE - ANEXO IV - Preencher'!K463="","",'[1]TCE - ANEXO IV - Preencher'!K463)</f>
        <v>44354</v>
      </c>
      <c r="J454" s="5" t="str">
        <f>'[1]TCE - ANEXO IV - Preencher'!L463</f>
        <v>26210624150377000195550010041966532204855242</v>
      </c>
      <c r="K454" s="5" t="str">
        <f>IF(F454="B",LEFT('[1]TCE - ANEXO IV - Preencher'!M463,2),IF(F454="S",LEFT('[1]TCE - ANEXO IV - Preencher'!M463,7),IF('[1]TCE - ANEXO IV - Preencher'!H463="","")))</f>
        <v>26</v>
      </c>
      <c r="L454" s="7">
        <f>'[1]TCE - ANEXO IV - Preencher'!N463</f>
        <v>870</v>
      </c>
    </row>
    <row r="455" spans="1:12" s="8" customFormat="1" ht="19.5" customHeight="1">
      <c r="A455" s="3">
        <f>IFERROR(VLOOKUP(B455,'[1]DADOS (OCULTAR)'!$P$3:$R$56,3,0),"")</f>
        <v>10988301000633</v>
      </c>
      <c r="B455" s="4" t="str">
        <f>'[1]TCE - ANEXO IV - Preencher'!C464</f>
        <v>HOSPITAL PELÓPIDAS SILVEIRA</v>
      </c>
      <c r="C455" s="4" t="str">
        <f>'[1]TCE - ANEXO IV - Preencher'!E464</f>
        <v>3.14 - Alimentação Preparada</v>
      </c>
      <c r="D455" s="3">
        <f>'[1]TCE - ANEXO IV - Preencher'!F464</f>
        <v>3721769000278</v>
      </c>
      <c r="E455" s="5" t="str">
        <f>'[1]TCE - ANEXO IV - Preencher'!G464</f>
        <v>MASTERBOI LTDA</v>
      </c>
      <c r="F455" s="5" t="str">
        <f>'[1]TCE - ANEXO IV - Preencher'!H464</f>
        <v>B</v>
      </c>
      <c r="G455" s="5" t="str">
        <f>'[1]TCE - ANEXO IV - Preencher'!I464</f>
        <v>S</v>
      </c>
      <c r="H455" s="5" t="str">
        <f>'[1]TCE - ANEXO IV - Preencher'!J464</f>
        <v>000354923</v>
      </c>
      <c r="I455" s="6">
        <f>IF('[1]TCE - ANEXO IV - Preencher'!K464="","",'[1]TCE - ANEXO IV - Preencher'!K464)</f>
        <v>44354</v>
      </c>
      <c r="J455" s="5" t="str">
        <f>'[1]TCE - ANEXO IV - Preencher'!L464</f>
        <v>26210603721769000278550040003549231209550386</v>
      </c>
      <c r="K455" s="5" t="str">
        <f>IF(F455="B",LEFT('[1]TCE - ANEXO IV - Preencher'!M464,2),IF(F455="S",LEFT('[1]TCE - ANEXO IV - Preencher'!M464,7),IF('[1]TCE - ANEXO IV - Preencher'!H464="","")))</f>
        <v>26</v>
      </c>
      <c r="L455" s="7">
        <f>'[1]TCE - ANEXO IV - Preencher'!N464</f>
        <v>887.7</v>
      </c>
    </row>
    <row r="456" spans="1:12" s="8" customFormat="1" ht="19.5" customHeight="1">
      <c r="A456" s="3">
        <f>IFERROR(VLOOKUP(B456,'[1]DADOS (OCULTAR)'!$P$3:$R$56,3,0),"")</f>
        <v>10988301000633</v>
      </c>
      <c r="B456" s="4" t="str">
        <f>'[1]TCE - ANEXO IV - Preencher'!C465</f>
        <v>HOSPITAL PELÓPIDAS SILVEIRA</v>
      </c>
      <c r="C456" s="4" t="str">
        <f>'[1]TCE - ANEXO IV - Preencher'!E465</f>
        <v>3.14 - Alimentação Preparada</v>
      </c>
      <c r="D456" s="3">
        <f>'[1]TCE - ANEXO IV - Preencher'!F465</f>
        <v>25529293000120</v>
      </c>
      <c r="E456" s="5" t="str">
        <f>'[1]TCE - ANEXO IV - Preencher'!G465</f>
        <v>TAYNA NASCIMENTO DE MELO</v>
      </c>
      <c r="F456" s="5" t="str">
        <f>'[1]TCE - ANEXO IV - Preencher'!H465</f>
        <v>B</v>
      </c>
      <c r="G456" s="5" t="str">
        <f>'[1]TCE - ANEXO IV - Preencher'!I465</f>
        <v>S</v>
      </c>
      <c r="H456" s="5" t="str">
        <f>'[1]TCE - ANEXO IV - Preencher'!J465</f>
        <v>000011760</v>
      </c>
      <c r="I456" s="6">
        <f>IF('[1]TCE - ANEXO IV - Preencher'!K465="","",'[1]TCE - ANEXO IV - Preencher'!K465)</f>
        <v>44354</v>
      </c>
      <c r="J456" s="5" t="str">
        <f>'[1]TCE - ANEXO IV - Preencher'!L465</f>
        <v>26210625529293000120550010000117601836977382</v>
      </c>
      <c r="K456" s="5" t="str">
        <f>IF(F456="B",LEFT('[1]TCE - ANEXO IV - Preencher'!M465,2),IF(F456="S",LEFT('[1]TCE - ANEXO IV - Preencher'!M465,7),IF('[1]TCE - ANEXO IV - Preencher'!H465="","")))</f>
        <v>26</v>
      </c>
      <c r="L456" s="7">
        <f>'[1]TCE - ANEXO IV - Preencher'!N465</f>
        <v>22.5</v>
      </c>
    </row>
    <row r="457" spans="1:12" s="8" customFormat="1" ht="19.5" customHeight="1">
      <c r="A457" s="3">
        <f>IFERROR(VLOOKUP(B457,'[1]DADOS (OCULTAR)'!$P$3:$R$56,3,0),"")</f>
        <v>10988301000633</v>
      </c>
      <c r="B457" s="4" t="str">
        <f>'[1]TCE - ANEXO IV - Preencher'!C466</f>
        <v>HOSPITAL PELÓPIDAS SILVEIRA</v>
      </c>
      <c r="C457" s="4" t="str">
        <f>'[1]TCE - ANEXO IV - Preencher'!E466</f>
        <v>3.14 - Alimentação Preparada</v>
      </c>
      <c r="D457" s="3">
        <f>'[1]TCE - ANEXO IV - Preencher'!F466</f>
        <v>8593008000110</v>
      </c>
      <c r="E457" s="5" t="str">
        <f>'[1]TCE - ANEXO IV - Preencher'!G466</f>
        <v>DISTCARNES DISTRIBUIDORA</v>
      </c>
      <c r="F457" s="5" t="str">
        <f>'[1]TCE - ANEXO IV - Preencher'!H466</f>
        <v>B</v>
      </c>
      <c r="G457" s="5" t="str">
        <f>'[1]TCE - ANEXO IV - Preencher'!I466</f>
        <v>S</v>
      </c>
      <c r="H457" s="5" t="str">
        <f>'[1]TCE - ANEXO IV - Preencher'!J466</f>
        <v>000803600</v>
      </c>
      <c r="I457" s="6">
        <f>IF('[1]TCE - ANEXO IV - Preencher'!K466="","",'[1]TCE - ANEXO IV - Preencher'!K466)</f>
        <v>44355</v>
      </c>
      <c r="J457" s="5" t="str">
        <f>'[1]TCE - ANEXO IV - Preencher'!L466</f>
        <v>26210608593008000110550010008036001009291823</v>
      </c>
      <c r="K457" s="5" t="str">
        <f>IF(F457="B",LEFT('[1]TCE - ANEXO IV - Preencher'!M466,2),IF(F457="S",LEFT('[1]TCE - ANEXO IV - Preencher'!M466,7),IF('[1]TCE - ANEXO IV - Preencher'!H466="","")))</f>
        <v>26</v>
      </c>
      <c r="L457" s="7">
        <f>'[1]TCE - ANEXO IV - Preencher'!N466</f>
        <v>906</v>
      </c>
    </row>
    <row r="458" spans="1:12" s="8" customFormat="1" ht="19.5" customHeight="1">
      <c r="A458" s="3">
        <f>IFERROR(VLOOKUP(B458,'[1]DADOS (OCULTAR)'!$P$3:$R$56,3,0),"")</f>
        <v>10988301000633</v>
      </c>
      <c r="B458" s="4" t="str">
        <f>'[1]TCE - ANEXO IV - Preencher'!C467</f>
        <v>HOSPITAL PELÓPIDAS SILVEIRA</v>
      </c>
      <c r="C458" s="4" t="str">
        <f>'[1]TCE - ANEXO IV - Preencher'!E467</f>
        <v>3.14 - Alimentação Preparada</v>
      </c>
      <c r="D458" s="3">
        <f>'[1]TCE - ANEXO IV - Preencher'!F467</f>
        <v>29139948000104</v>
      </c>
      <c r="E458" s="5" t="str">
        <f>'[1]TCE - ANEXO IV - Preencher'!G467</f>
        <v>MARCELO MESQUITA DE ALMEIDA</v>
      </c>
      <c r="F458" s="5" t="str">
        <f>'[1]TCE - ANEXO IV - Preencher'!H467</f>
        <v>B</v>
      </c>
      <c r="G458" s="5" t="str">
        <f>'[1]TCE - ANEXO IV - Preencher'!I467</f>
        <v>S</v>
      </c>
      <c r="H458" s="5" t="str">
        <f>'[1]TCE - ANEXO IV - Preencher'!J467</f>
        <v>000001110</v>
      </c>
      <c r="I458" s="6">
        <f>IF('[1]TCE - ANEXO IV - Preencher'!K467="","",'[1]TCE - ANEXO IV - Preencher'!K467)</f>
        <v>44355</v>
      </c>
      <c r="J458" s="5" t="str">
        <f>'[1]TCE - ANEXO IV - Preencher'!L467</f>
        <v>26210629139948000104550010000011101629830452</v>
      </c>
      <c r="K458" s="5" t="str">
        <f>IF(F458="B",LEFT('[1]TCE - ANEXO IV - Preencher'!M467,2),IF(F458="S",LEFT('[1]TCE - ANEXO IV - Preencher'!M467,7),IF('[1]TCE - ANEXO IV - Preencher'!H467="","")))</f>
        <v>26</v>
      </c>
      <c r="L458" s="7">
        <f>'[1]TCE - ANEXO IV - Preencher'!N467</f>
        <v>152.6</v>
      </c>
    </row>
    <row r="459" spans="1:12" s="8" customFormat="1" ht="19.5" customHeight="1">
      <c r="A459" s="3">
        <f>IFERROR(VLOOKUP(B459,'[1]DADOS (OCULTAR)'!$P$3:$R$56,3,0),"")</f>
        <v>10988301000633</v>
      </c>
      <c r="B459" s="4" t="str">
        <f>'[1]TCE - ANEXO IV - Preencher'!C468</f>
        <v>HOSPITAL PELÓPIDAS SILVEIRA</v>
      </c>
      <c r="C459" s="4" t="str">
        <f>'[1]TCE - ANEXO IV - Preencher'!E468</f>
        <v>3.14 - Alimentação Preparada</v>
      </c>
      <c r="D459" s="3">
        <f>'[1]TCE - ANEXO IV - Preencher'!F468</f>
        <v>4609653000123</v>
      </c>
      <c r="E459" s="5" t="str">
        <f>'[1]TCE - ANEXO IV - Preencher'!G468</f>
        <v>DISTRIBUIDORA DE ALIMENTO MARFIM</v>
      </c>
      <c r="F459" s="5" t="str">
        <f>'[1]TCE - ANEXO IV - Preencher'!H468</f>
        <v>B</v>
      </c>
      <c r="G459" s="5" t="str">
        <f>'[1]TCE - ANEXO IV - Preencher'!I468</f>
        <v>S</v>
      </c>
      <c r="H459" s="5" t="str">
        <f>'[1]TCE - ANEXO IV - Preencher'!J468</f>
        <v>1439657</v>
      </c>
      <c r="I459" s="6">
        <f>IF('[1]TCE - ANEXO IV - Preencher'!K468="","",'[1]TCE - ANEXO IV - Preencher'!K468)</f>
        <v>44358</v>
      </c>
      <c r="J459" s="5" t="str">
        <f>'[1]TCE - ANEXO IV - Preencher'!L468</f>
        <v>26210604609653000123550020014396571134411690</v>
      </c>
      <c r="K459" s="5" t="str">
        <f>IF(F459="B",LEFT('[1]TCE - ANEXO IV - Preencher'!M468,2),IF(F459="S",LEFT('[1]TCE - ANEXO IV - Preencher'!M468,7),IF('[1]TCE - ANEXO IV - Preencher'!H468="","")))</f>
        <v>26</v>
      </c>
      <c r="L459" s="7">
        <f>'[1]TCE - ANEXO IV - Preencher'!N468</f>
        <v>1576.69</v>
      </c>
    </row>
    <row r="460" spans="1:12" s="8" customFormat="1" ht="19.5" customHeight="1">
      <c r="A460" s="3">
        <f>IFERROR(VLOOKUP(B460,'[1]DADOS (OCULTAR)'!$P$3:$R$56,3,0),"")</f>
        <v>10988301000633</v>
      </c>
      <c r="B460" s="4" t="str">
        <f>'[1]TCE - ANEXO IV - Preencher'!C469</f>
        <v>HOSPITAL PELÓPIDAS SILVEIRA</v>
      </c>
      <c r="C460" s="4" t="str">
        <f>'[1]TCE - ANEXO IV - Preencher'!E469</f>
        <v>3.14 - Alimentação Preparada</v>
      </c>
      <c r="D460" s="3">
        <f>'[1]TCE - ANEXO IV - Preencher'!F469</f>
        <v>12007670000119</v>
      </c>
      <c r="E460" s="5" t="str">
        <f>'[1]TCE - ANEXO IV - Preencher'!G469</f>
        <v>JOSE LOPES SOUZA - DOCES</v>
      </c>
      <c r="F460" s="5" t="str">
        <f>'[1]TCE - ANEXO IV - Preencher'!H469</f>
        <v>B</v>
      </c>
      <c r="G460" s="5" t="str">
        <f>'[1]TCE - ANEXO IV - Preencher'!I469</f>
        <v>S</v>
      </c>
      <c r="H460" s="5" t="str">
        <f>'[1]TCE - ANEXO IV - Preencher'!J469</f>
        <v>000001012</v>
      </c>
      <c r="I460" s="6">
        <f>IF('[1]TCE - ANEXO IV - Preencher'!K469="","",'[1]TCE - ANEXO IV - Preencher'!K469)</f>
        <v>44358</v>
      </c>
      <c r="J460" s="5" t="str">
        <f>'[1]TCE - ANEXO IV - Preencher'!L469</f>
        <v>26210612007670000119550010000010121016970201</v>
      </c>
      <c r="K460" s="5" t="str">
        <f>IF(F460="B",LEFT('[1]TCE - ANEXO IV - Preencher'!M469,2),IF(F460="S",LEFT('[1]TCE - ANEXO IV - Preencher'!M469,7),IF('[1]TCE - ANEXO IV - Preencher'!H469="","")))</f>
        <v>26</v>
      </c>
      <c r="L460" s="7">
        <f>'[1]TCE - ANEXO IV - Preencher'!N469</f>
        <v>581</v>
      </c>
    </row>
    <row r="461" spans="1:12" s="8" customFormat="1" ht="19.5" customHeight="1">
      <c r="A461" s="3">
        <f>IFERROR(VLOOKUP(B461,'[1]DADOS (OCULTAR)'!$P$3:$R$56,3,0),"")</f>
        <v>10988301000633</v>
      </c>
      <c r="B461" s="4" t="str">
        <f>'[1]TCE - ANEXO IV - Preencher'!C470</f>
        <v>HOSPITAL PELÓPIDAS SILVEIRA</v>
      </c>
      <c r="C461" s="4" t="str">
        <f>'[1]TCE - ANEXO IV - Preencher'!E470</f>
        <v>3.14 - Alimentação Preparada</v>
      </c>
      <c r="D461" s="3">
        <f>'[1]TCE - ANEXO IV - Preencher'!F470</f>
        <v>19450370000159</v>
      </c>
      <c r="E461" s="5" t="str">
        <f>'[1]TCE - ANEXO IV - Preencher'!G470</f>
        <v>SUCESSO DISTRIBUIDORA DE ALIMENTOS LTDA</v>
      </c>
      <c r="F461" s="5" t="str">
        <f>'[1]TCE - ANEXO IV - Preencher'!H470</f>
        <v>B</v>
      </c>
      <c r="G461" s="5" t="str">
        <f>'[1]TCE - ANEXO IV - Preencher'!I470</f>
        <v>S</v>
      </c>
      <c r="H461" s="5" t="str">
        <f>'[1]TCE - ANEXO IV - Preencher'!J470</f>
        <v>301</v>
      </c>
      <c r="I461" s="6">
        <f>IF('[1]TCE - ANEXO IV - Preencher'!K470="","",'[1]TCE - ANEXO IV - Preencher'!K470)</f>
        <v>44358</v>
      </c>
      <c r="J461" s="5" t="str">
        <f>'[1]TCE - ANEXO IV - Preencher'!L470</f>
        <v>26210619450370000159550010000003011846873495</v>
      </c>
      <c r="K461" s="5" t="str">
        <f>IF(F461="B",LEFT('[1]TCE - ANEXO IV - Preencher'!M470,2),IF(F461="S",LEFT('[1]TCE - ANEXO IV - Preencher'!M470,7),IF('[1]TCE - ANEXO IV - Preencher'!H470="","")))</f>
        <v>26</v>
      </c>
      <c r="L461" s="7">
        <f>'[1]TCE - ANEXO IV - Preencher'!N470</f>
        <v>9349.48</v>
      </c>
    </row>
    <row r="462" spans="1:12" s="8" customFormat="1" ht="19.5" customHeight="1">
      <c r="A462" s="3">
        <f>IFERROR(VLOOKUP(B462,'[1]DADOS (OCULTAR)'!$P$3:$R$56,3,0),"")</f>
        <v>10988301000633</v>
      </c>
      <c r="B462" s="4" t="str">
        <f>'[1]TCE - ANEXO IV - Preencher'!C471</f>
        <v>HOSPITAL PELÓPIDAS SILVEIRA</v>
      </c>
      <c r="C462" s="4" t="str">
        <f>'[1]TCE - ANEXO IV - Preencher'!E471</f>
        <v>3.14 - Alimentação Preparada</v>
      </c>
      <c r="D462" s="3">
        <f>'[1]TCE - ANEXO IV - Preencher'!F471</f>
        <v>25529293000120</v>
      </c>
      <c r="E462" s="5" t="str">
        <f>'[1]TCE - ANEXO IV - Preencher'!G471</f>
        <v>TAYNA NASCIMENTO DE MELO</v>
      </c>
      <c r="F462" s="5" t="str">
        <f>'[1]TCE - ANEXO IV - Preencher'!H471</f>
        <v>B</v>
      </c>
      <c r="G462" s="5" t="str">
        <f>'[1]TCE - ANEXO IV - Preencher'!I471</f>
        <v>S</v>
      </c>
      <c r="H462" s="5" t="str">
        <f>'[1]TCE - ANEXO IV - Preencher'!J471</f>
        <v>000011820</v>
      </c>
      <c r="I462" s="6">
        <f>IF('[1]TCE - ANEXO IV - Preencher'!K471="","",'[1]TCE - ANEXO IV - Preencher'!K471)</f>
        <v>44362</v>
      </c>
      <c r="J462" s="5" t="str">
        <f>'[1]TCE - ANEXO IV - Preencher'!L471</f>
        <v>26210625529293000120550010000118201255627641</v>
      </c>
      <c r="K462" s="5" t="str">
        <f>IF(F462="B",LEFT('[1]TCE - ANEXO IV - Preencher'!M471,2),IF(F462="S",LEFT('[1]TCE - ANEXO IV - Preencher'!M471,7),IF('[1]TCE - ANEXO IV - Preencher'!H471="","")))</f>
        <v>26</v>
      </c>
      <c r="L462" s="7">
        <f>'[1]TCE - ANEXO IV - Preencher'!N471</f>
        <v>22.5</v>
      </c>
    </row>
    <row r="463" spans="1:12" s="8" customFormat="1" ht="19.5" customHeight="1">
      <c r="A463" s="3">
        <f>IFERROR(VLOOKUP(B463,'[1]DADOS (OCULTAR)'!$P$3:$R$56,3,0),"")</f>
        <v>10988301000633</v>
      </c>
      <c r="B463" s="4" t="str">
        <f>'[1]TCE - ANEXO IV - Preencher'!C472</f>
        <v>HOSPITAL PELÓPIDAS SILVEIRA</v>
      </c>
      <c r="C463" s="4" t="str">
        <f>'[1]TCE - ANEXO IV - Preencher'!E472</f>
        <v>3.14 - Alimentação Preparada</v>
      </c>
      <c r="D463" s="3">
        <f>'[1]TCE - ANEXO IV - Preencher'!F472</f>
        <v>1392601000150</v>
      </c>
      <c r="E463" s="5" t="str">
        <f>'[1]TCE - ANEXO IV - Preencher'!G472</f>
        <v>PREMIER PRODUTOS ALIMENTICIOS LTDA</v>
      </c>
      <c r="F463" s="5" t="str">
        <f>'[1]TCE - ANEXO IV - Preencher'!H472</f>
        <v>B</v>
      </c>
      <c r="G463" s="5" t="str">
        <f>'[1]TCE - ANEXO IV - Preencher'!I472</f>
        <v>S</v>
      </c>
      <c r="H463" s="5" t="str">
        <f>'[1]TCE - ANEXO IV - Preencher'!J472</f>
        <v>019509</v>
      </c>
      <c r="I463" s="6">
        <f>IF('[1]TCE - ANEXO IV - Preencher'!K472="","",'[1]TCE - ANEXO IV - Preencher'!K472)</f>
        <v>44363</v>
      </c>
      <c r="J463" s="5" t="str">
        <f>'[1]TCE - ANEXO IV - Preencher'!L472</f>
        <v>26210601392601000150550010000195091150160215</v>
      </c>
      <c r="K463" s="5" t="str">
        <f>IF(F463="B",LEFT('[1]TCE - ANEXO IV - Preencher'!M472,2),IF(F463="S",LEFT('[1]TCE - ANEXO IV - Preencher'!M472,7),IF('[1]TCE - ANEXO IV - Preencher'!H472="","")))</f>
        <v>26</v>
      </c>
      <c r="L463" s="7">
        <f>'[1]TCE - ANEXO IV - Preencher'!N472</f>
        <v>4003.68</v>
      </c>
    </row>
    <row r="464" spans="1:12" s="8" customFormat="1" ht="19.5" customHeight="1">
      <c r="A464" s="3">
        <f>IFERROR(VLOOKUP(B464,'[1]DADOS (OCULTAR)'!$P$3:$R$56,3,0),"")</f>
        <v>10988301000633</v>
      </c>
      <c r="B464" s="4" t="str">
        <f>'[1]TCE - ANEXO IV - Preencher'!C473</f>
        <v>HOSPITAL PELÓPIDAS SILVEIRA</v>
      </c>
      <c r="C464" s="4" t="str">
        <f>'[1]TCE - ANEXO IV - Preencher'!E473</f>
        <v>3.14 - Alimentação Preparada</v>
      </c>
      <c r="D464" s="3">
        <f>'[1]TCE - ANEXO IV - Preencher'!F473</f>
        <v>4609653000123</v>
      </c>
      <c r="E464" s="5" t="str">
        <f>'[1]TCE - ANEXO IV - Preencher'!G473</f>
        <v>DISTRIBUIDORA DE ALIMENTO MARFIM</v>
      </c>
      <c r="F464" s="5" t="str">
        <f>'[1]TCE - ANEXO IV - Preencher'!H473</f>
        <v>B</v>
      </c>
      <c r="G464" s="5" t="str">
        <f>'[1]TCE - ANEXO IV - Preencher'!I473</f>
        <v>S</v>
      </c>
      <c r="H464" s="5" t="str">
        <f>'[1]TCE - ANEXO IV - Preencher'!J473</f>
        <v>1440990</v>
      </c>
      <c r="I464" s="6">
        <f>IF('[1]TCE - ANEXO IV - Preencher'!K473="","",'[1]TCE - ANEXO IV - Preencher'!K473)</f>
        <v>44363</v>
      </c>
      <c r="J464" s="5" t="str">
        <f>'[1]TCE - ANEXO IV - Preencher'!L473</f>
        <v>26210604609653000123550020014409901245230174</v>
      </c>
      <c r="K464" s="5" t="str">
        <f>IF(F464="B",LEFT('[1]TCE - ANEXO IV - Preencher'!M473,2),IF(F464="S",LEFT('[1]TCE - ANEXO IV - Preencher'!M473,7),IF('[1]TCE - ANEXO IV - Preencher'!H473="","")))</f>
        <v>26</v>
      </c>
      <c r="L464" s="7">
        <f>'[1]TCE - ANEXO IV - Preencher'!N473</f>
        <v>2518.6</v>
      </c>
    </row>
    <row r="465" spans="1:12" s="8" customFormat="1" ht="19.5" customHeight="1">
      <c r="A465" s="3">
        <f>IFERROR(VLOOKUP(B465,'[1]DADOS (OCULTAR)'!$P$3:$R$56,3,0),"")</f>
        <v>10988301000633</v>
      </c>
      <c r="B465" s="4" t="str">
        <f>'[1]TCE - ANEXO IV - Preencher'!C474</f>
        <v>HOSPITAL PELÓPIDAS SILVEIRA</v>
      </c>
      <c r="C465" s="4" t="str">
        <f>'[1]TCE - ANEXO IV - Preencher'!E474</f>
        <v>3.14 - Alimentação Preparada</v>
      </c>
      <c r="D465" s="3">
        <f>'[1]TCE - ANEXO IV - Preencher'!F474</f>
        <v>7534303000133</v>
      </c>
      <c r="E465" s="5" t="str">
        <f>'[1]TCE - ANEXO IV - Preencher'!G474</f>
        <v>COMAL COM ATACADISTA DE ALIMENTOS</v>
      </c>
      <c r="F465" s="5" t="str">
        <f>'[1]TCE - ANEXO IV - Preencher'!H474</f>
        <v>B</v>
      </c>
      <c r="G465" s="5" t="str">
        <f>'[1]TCE - ANEXO IV - Preencher'!I474</f>
        <v>S</v>
      </c>
      <c r="H465" s="5" t="str">
        <f>'[1]TCE - ANEXO IV - Preencher'!J474</f>
        <v>1109346</v>
      </c>
      <c r="I465" s="6">
        <f>IF('[1]TCE - ANEXO IV - Preencher'!K474="","",'[1]TCE - ANEXO IV - Preencher'!K474)</f>
        <v>44363</v>
      </c>
      <c r="J465" s="5" t="str">
        <f>'[1]TCE - ANEXO IV - Preencher'!L474</f>
        <v>26210607534303000133550010011093461166118186</v>
      </c>
      <c r="K465" s="5" t="str">
        <f>IF(F465="B",LEFT('[1]TCE - ANEXO IV - Preencher'!M474,2),IF(F465="S",LEFT('[1]TCE - ANEXO IV - Preencher'!M474,7),IF('[1]TCE - ANEXO IV - Preencher'!H474="","")))</f>
        <v>26</v>
      </c>
      <c r="L465" s="7">
        <f>'[1]TCE - ANEXO IV - Preencher'!N474</f>
        <v>1403.16</v>
      </c>
    </row>
    <row r="466" spans="1:12" s="8" customFormat="1" ht="19.5" customHeight="1">
      <c r="A466" s="3">
        <f>IFERROR(VLOOKUP(B466,'[1]DADOS (OCULTAR)'!$P$3:$R$56,3,0),"")</f>
        <v>10988301000633</v>
      </c>
      <c r="B466" s="4" t="str">
        <f>'[1]TCE - ANEXO IV - Preencher'!C475</f>
        <v>HOSPITAL PELÓPIDAS SILVEIRA</v>
      </c>
      <c r="C466" s="4" t="str">
        <f>'[1]TCE - ANEXO IV - Preencher'!E475</f>
        <v>3.14 - Alimentação Preparada</v>
      </c>
      <c r="D466" s="3">
        <f>'[1]TCE - ANEXO IV - Preencher'!F475</f>
        <v>19450370000159</v>
      </c>
      <c r="E466" s="5" t="str">
        <f>'[1]TCE - ANEXO IV - Preencher'!G475</f>
        <v>SUCESSO DISTRIBUIDORA DE ALIMENTOS LTDA</v>
      </c>
      <c r="F466" s="5" t="str">
        <f>'[1]TCE - ANEXO IV - Preencher'!H475</f>
        <v>B</v>
      </c>
      <c r="G466" s="5" t="str">
        <f>'[1]TCE - ANEXO IV - Preencher'!I475</f>
        <v>S</v>
      </c>
      <c r="H466" s="5" t="str">
        <f>'[1]TCE - ANEXO IV - Preencher'!J475</f>
        <v>296</v>
      </c>
      <c r="I466" s="6">
        <f>IF('[1]TCE - ANEXO IV - Preencher'!K475="","",'[1]TCE - ANEXO IV - Preencher'!K475)</f>
        <v>44363</v>
      </c>
      <c r="J466" s="5" t="str">
        <f>'[1]TCE - ANEXO IV - Preencher'!L475</f>
        <v>26210619450370000159550010000002961904755249</v>
      </c>
      <c r="K466" s="5" t="str">
        <f>IF(F466="B",LEFT('[1]TCE - ANEXO IV - Preencher'!M475,2),IF(F466="S",LEFT('[1]TCE - ANEXO IV - Preencher'!M475,7),IF('[1]TCE - ANEXO IV - Preencher'!H475="","")))</f>
        <v>26</v>
      </c>
      <c r="L466" s="7">
        <f>'[1]TCE - ANEXO IV - Preencher'!N475</f>
        <v>711</v>
      </c>
    </row>
    <row r="467" spans="1:12" s="8" customFormat="1" ht="19.5" customHeight="1">
      <c r="A467" s="3">
        <f>IFERROR(VLOOKUP(B467,'[1]DADOS (OCULTAR)'!$P$3:$R$56,3,0),"")</f>
        <v>10988301000633</v>
      </c>
      <c r="B467" s="4" t="str">
        <f>'[1]TCE - ANEXO IV - Preencher'!C476</f>
        <v>HOSPITAL PELÓPIDAS SILVEIRA</v>
      </c>
      <c r="C467" s="4" t="str">
        <f>'[1]TCE - ANEXO IV - Preencher'!E476</f>
        <v>3.14 - Alimentação Preparada</v>
      </c>
      <c r="D467" s="3">
        <f>'[1]TCE - ANEXO IV - Preencher'!F476</f>
        <v>19450370000159</v>
      </c>
      <c r="E467" s="5" t="str">
        <f>'[1]TCE - ANEXO IV - Preencher'!G476</f>
        <v>SUCESSO DISTRIBUIDORA DE ALIMENTOS LTDA</v>
      </c>
      <c r="F467" s="5" t="str">
        <f>'[1]TCE - ANEXO IV - Preencher'!H476</f>
        <v>B</v>
      </c>
      <c r="G467" s="5" t="str">
        <f>'[1]TCE - ANEXO IV - Preencher'!I476</f>
        <v>S</v>
      </c>
      <c r="H467" s="5" t="str">
        <f>'[1]TCE - ANEXO IV - Preencher'!J476</f>
        <v>304</v>
      </c>
      <c r="I467" s="6">
        <f>IF('[1]TCE - ANEXO IV - Preencher'!K476="","",'[1]TCE - ANEXO IV - Preencher'!K476)</f>
        <v>44363</v>
      </c>
      <c r="J467" s="5" t="str">
        <f>'[1]TCE - ANEXO IV - Preencher'!L476</f>
        <v>26210619450370000159550010000003041317622350</v>
      </c>
      <c r="K467" s="5" t="str">
        <f>IF(F467="B",LEFT('[1]TCE - ANEXO IV - Preencher'!M476,2),IF(F467="S",LEFT('[1]TCE - ANEXO IV - Preencher'!M476,7),IF('[1]TCE - ANEXO IV - Preencher'!H476="","")))</f>
        <v>26</v>
      </c>
      <c r="L467" s="7">
        <f>'[1]TCE - ANEXO IV - Preencher'!N476</f>
        <v>4688.2</v>
      </c>
    </row>
    <row r="468" spans="1:12" s="8" customFormat="1" ht="19.5" customHeight="1">
      <c r="A468" s="3">
        <f>IFERROR(VLOOKUP(B468,'[1]DADOS (OCULTAR)'!$P$3:$R$56,3,0),"")</f>
        <v>10988301000633</v>
      </c>
      <c r="B468" s="4" t="str">
        <f>'[1]TCE - ANEXO IV - Preencher'!C477</f>
        <v>HOSPITAL PELÓPIDAS SILVEIRA</v>
      </c>
      <c r="C468" s="4" t="str">
        <f>'[1]TCE - ANEXO IV - Preencher'!E477</f>
        <v>3.14 - Alimentação Preparada</v>
      </c>
      <c r="D468" s="3">
        <f>'[1]TCE - ANEXO IV - Preencher'!F477</f>
        <v>3721769000278</v>
      </c>
      <c r="E468" s="5" t="str">
        <f>'[1]TCE - ANEXO IV - Preencher'!G477</f>
        <v>MASTERBOI LTDA</v>
      </c>
      <c r="F468" s="5" t="str">
        <f>'[1]TCE - ANEXO IV - Preencher'!H477</f>
        <v>B</v>
      </c>
      <c r="G468" s="5" t="str">
        <f>'[1]TCE - ANEXO IV - Preencher'!I477</f>
        <v>S</v>
      </c>
      <c r="H468" s="5" t="str">
        <f>'[1]TCE - ANEXO IV - Preencher'!J477</f>
        <v>000367035</v>
      </c>
      <c r="I468" s="6">
        <f>IF('[1]TCE - ANEXO IV - Preencher'!K477="","",'[1]TCE - ANEXO IV - Preencher'!K477)</f>
        <v>44364</v>
      </c>
      <c r="J468" s="5" t="str">
        <f>'[1]TCE - ANEXO IV - Preencher'!L477</f>
        <v>26210603721769000278550040003670351165106590</v>
      </c>
      <c r="K468" s="5" t="str">
        <f>IF(F468="B",LEFT('[1]TCE - ANEXO IV - Preencher'!M477,2),IF(F468="S",LEFT('[1]TCE - ANEXO IV - Preencher'!M477,7),IF('[1]TCE - ANEXO IV - Preencher'!H477="","")))</f>
        <v>26</v>
      </c>
      <c r="L468" s="7">
        <f>'[1]TCE - ANEXO IV - Preencher'!N477</f>
        <v>896.4</v>
      </c>
    </row>
    <row r="469" spans="1:12" s="8" customFormat="1" ht="19.5" customHeight="1">
      <c r="A469" s="3">
        <f>IFERROR(VLOOKUP(B469,'[1]DADOS (OCULTAR)'!$P$3:$R$56,3,0),"")</f>
        <v>10988301000633</v>
      </c>
      <c r="B469" s="4" t="str">
        <f>'[1]TCE - ANEXO IV - Preencher'!C478</f>
        <v>HOSPITAL PELÓPIDAS SILVEIRA</v>
      </c>
      <c r="C469" s="4" t="str">
        <f>'[1]TCE - ANEXO IV - Preencher'!E478</f>
        <v>3.14 - Alimentação Preparada</v>
      </c>
      <c r="D469" s="3">
        <f>'[1]TCE - ANEXO IV - Preencher'!F478</f>
        <v>11744898000390</v>
      </c>
      <c r="E469" s="5" t="str">
        <f>'[1]TCE - ANEXO IV - Preencher'!G478</f>
        <v>ATACADAO COMERCIO DE CARNES LTDA</v>
      </c>
      <c r="F469" s="5" t="str">
        <f>'[1]TCE - ANEXO IV - Preencher'!H478</f>
        <v>B</v>
      </c>
      <c r="G469" s="5" t="str">
        <f>'[1]TCE - ANEXO IV - Preencher'!I478</f>
        <v>S</v>
      </c>
      <c r="H469" s="5" t="str">
        <f>'[1]TCE - ANEXO IV - Preencher'!J478</f>
        <v>884418</v>
      </c>
      <c r="I469" s="6">
        <f>IF('[1]TCE - ANEXO IV - Preencher'!K478="","",'[1]TCE - ANEXO IV - Preencher'!K478)</f>
        <v>44364</v>
      </c>
      <c r="J469" s="5" t="str">
        <f>'[1]TCE - ANEXO IV - Preencher'!L478</f>
        <v>26210611744898000390550010008844181939981163</v>
      </c>
      <c r="K469" s="5" t="str">
        <f>IF(F469="B",LEFT('[1]TCE - ANEXO IV - Preencher'!M478,2),IF(F469="S",LEFT('[1]TCE - ANEXO IV - Preencher'!M478,7),IF('[1]TCE - ANEXO IV - Preencher'!H478="","")))</f>
        <v>26</v>
      </c>
      <c r="L469" s="7">
        <f>'[1]TCE - ANEXO IV - Preencher'!N478</f>
        <v>879</v>
      </c>
    </row>
    <row r="470" spans="1:12" s="8" customFormat="1" ht="19.5" customHeight="1">
      <c r="A470" s="3">
        <f>IFERROR(VLOOKUP(B470,'[1]DADOS (OCULTAR)'!$P$3:$R$56,3,0),"")</f>
        <v>10988301000633</v>
      </c>
      <c r="B470" s="4" t="str">
        <f>'[1]TCE - ANEXO IV - Preencher'!C479</f>
        <v>HOSPITAL PELÓPIDAS SILVEIRA</v>
      </c>
      <c r="C470" s="4" t="str">
        <f>'[1]TCE - ANEXO IV - Preencher'!E479</f>
        <v>3.14 - Alimentação Preparada</v>
      </c>
      <c r="D470" s="3">
        <f>'[1]TCE - ANEXO IV - Preencher'!F479</f>
        <v>25529293000120</v>
      </c>
      <c r="E470" s="5" t="str">
        <f>'[1]TCE - ANEXO IV - Preencher'!G479</f>
        <v>TAYNA NASCIMENTO DE MELO</v>
      </c>
      <c r="F470" s="5" t="str">
        <f>'[1]TCE - ANEXO IV - Preencher'!H479</f>
        <v>B</v>
      </c>
      <c r="G470" s="5" t="str">
        <f>'[1]TCE - ANEXO IV - Preencher'!I479</f>
        <v>S</v>
      </c>
      <c r="H470" s="5" t="str">
        <f>'[1]TCE - ANEXO IV - Preencher'!J479</f>
        <v>000011884</v>
      </c>
      <c r="I470" s="6">
        <f>IF('[1]TCE - ANEXO IV - Preencher'!K479="","",'[1]TCE - ANEXO IV - Preencher'!K479)</f>
        <v>44364</v>
      </c>
      <c r="J470" s="5" t="str">
        <f>'[1]TCE - ANEXO IV - Preencher'!L479</f>
        <v>26210625529293000120550010000118841668691720</v>
      </c>
      <c r="K470" s="5" t="str">
        <f>IF(F470="B",LEFT('[1]TCE - ANEXO IV - Preencher'!M479,2),IF(F470="S",LEFT('[1]TCE - ANEXO IV - Preencher'!M479,7),IF('[1]TCE - ANEXO IV - Preencher'!H479="","")))</f>
        <v>26</v>
      </c>
      <c r="L470" s="7">
        <f>'[1]TCE - ANEXO IV - Preencher'!N479</f>
        <v>22.5</v>
      </c>
    </row>
    <row r="471" spans="1:12" s="8" customFormat="1" ht="19.5" customHeight="1">
      <c r="A471" s="3">
        <f>IFERROR(VLOOKUP(B471,'[1]DADOS (OCULTAR)'!$P$3:$R$56,3,0),"")</f>
        <v>10988301000633</v>
      </c>
      <c r="B471" s="4" t="str">
        <f>'[1]TCE - ANEXO IV - Preencher'!C480</f>
        <v>HOSPITAL PELÓPIDAS SILVEIRA</v>
      </c>
      <c r="C471" s="4" t="str">
        <f>'[1]TCE - ANEXO IV - Preencher'!E480</f>
        <v>3.14 - Alimentação Preparada</v>
      </c>
      <c r="D471" s="3">
        <f>'[1]TCE - ANEXO IV - Preencher'!F480</f>
        <v>29139948000104</v>
      </c>
      <c r="E471" s="5" t="str">
        <f>'[1]TCE - ANEXO IV - Preencher'!G480</f>
        <v>MARCELO MESQUITA DE ALMEIDA</v>
      </c>
      <c r="F471" s="5" t="str">
        <f>'[1]TCE - ANEXO IV - Preencher'!H480</f>
        <v>B</v>
      </c>
      <c r="G471" s="5" t="str">
        <f>'[1]TCE - ANEXO IV - Preencher'!I480</f>
        <v>S</v>
      </c>
      <c r="H471" s="5" t="str">
        <f>'[1]TCE - ANEXO IV - Preencher'!J480</f>
        <v>000001122</v>
      </c>
      <c r="I471" s="6">
        <f>IF('[1]TCE - ANEXO IV - Preencher'!K480="","",'[1]TCE - ANEXO IV - Preencher'!K480)</f>
        <v>44364</v>
      </c>
      <c r="J471" s="5" t="str">
        <f>'[1]TCE - ANEXO IV - Preencher'!L480</f>
        <v>26210629139948000104550010000011221655629360</v>
      </c>
      <c r="K471" s="5" t="str">
        <f>IF(F471="B",LEFT('[1]TCE - ANEXO IV - Preencher'!M480,2),IF(F471="S",LEFT('[1]TCE - ANEXO IV - Preencher'!M480,7),IF('[1]TCE - ANEXO IV - Preencher'!H480="","")))</f>
        <v>26</v>
      </c>
      <c r="L471" s="7">
        <f>'[1]TCE - ANEXO IV - Preencher'!N480</f>
        <v>97.6</v>
      </c>
    </row>
    <row r="472" spans="1:12" s="8" customFormat="1" ht="19.5" customHeight="1">
      <c r="A472" s="3">
        <f>IFERROR(VLOOKUP(B472,'[1]DADOS (OCULTAR)'!$P$3:$R$56,3,0),"")</f>
        <v>10988301000633</v>
      </c>
      <c r="B472" s="4" t="str">
        <f>'[1]TCE - ANEXO IV - Preencher'!C481</f>
        <v>HOSPITAL PELÓPIDAS SILVEIRA</v>
      </c>
      <c r="C472" s="4" t="str">
        <f>'[1]TCE - ANEXO IV - Preencher'!E481</f>
        <v>3.14 - Alimentação Preparada</v>
      </c>
      <c r="D472" s="3">
        <f>'[1]TCE - ANEXO IV - Preencher'!F481</f>
        <v>1392601000150</v>
      </c>
      <c r="E472" s="5" t="str">
        <f>'[1]TCE - ANEXO IV - Preencher'!G481</f>
        <v>PREMIER PRODUTOS ALIMENTICIOS LTDA</v>
      </c>
      <c r="F472" s="5" t="str">
        <f>'[1]TCE - ANEXO IV - Preencher'!H481</f>
        <v>B</v>
      </c>
      <c r="G472" s="5" t="str">
        <f>'[1]TCE - ANEXO IV - Preencher'!I481</f>
        <v>S</v>
      </c>
      <c r="H472" s="5" t="str">
        <f>'[1]TCE - ANEXO IV - Preencher'!J481</f>
        <v>019518</v>
      </c>
      <c r="I472" s="6">
        <f>IF('[1]TCE - ANEXO IV - Preencher'!K481="","",'[1]TCE - ANEXO IV - Preencher'!K481)</f>
        <v>44365</v>
      </c>
      <c r="J472" s="5" t="str">
        <f>'[1]TCE - ANEXO IV - Preencher'!L481</f>
        <v>26210601392601000150550010000195181150161296</v>
      </c>
      <c r="K472" s="5" t="str">
        <f>IF(F472="B",LEFT('[1]TCE - ANEXO IV - Preencher'!M481,2),IF(F472="S",LEFT('[1]TCE - ANEXO IV - Preencher'!M481,7),IF('[1]TCE - ANEXO IV - Preencher'!H481="","")))</f>
        <v>26</v>
      </c>
      <c r="L472" s="7">
        <f>'[1]TCE - ANEXO IV - Preencher'!N481</f>
        <v>22.45</v>
      </c>
    </row>
    <row r="473" spans="1:12" s="8" customFormat="1" ht="19.5" customHeight="1">
      <c r="A473" s="3">
        <f>IFERROR(VLOOKUP(B473,'[1]DADOS (OCULTAR)'!$P$3:$R$56,3,0),"")</f>
        <v>10988301000633</v>
      </c>
      <c r="B473" s="4" t="str">
        <f>'[1]TCE - ANEXO IV - Preencher'!C482</f>
        <v>HOSPITAL PELÓPIDAS SILVEIRA</v>
      </c>
      <c r="C473" s="4" t="str">
        <f>'[1]TCE - ANEXO IV - Preencher'!E482</f>
        <v>3.14 - Alimentação Preparada</v>
      </c>
      <c r="D473" s="3">
        <f>'[1]TCE - ANEXO IV - Preencher'!F482</f>
        <v>1392601000150</v>
      </c>
      <c r="E473" s="5" t="str">
        <f>'[1]TCE - ANEXO IV - Preencher'!G482</f>
        <v>PREMIER PRODUTOS ALIMENTICIOS LTDA</v>
      </c>
      <c r="F473" s="5" t="str">
        <f>'[1]TCE - ANEXO IV - Preencher'!H482</f>
        <v>B</v>
      </c>
      <c r="G473" s="5" t="str">
        <f>'[1]TCE - ANEXO IV - Preencher'!I482</f>
        <v>S</v>
      </c>
      <c r="H473" s="5" t="str">
        <f>'[1]TCE - ANEXO IV - Preencher'!J482</f>
        <v>019519</v>
      </c>
      <c r="I473" s="6">
        <f>IF('[1]TCE - ANEXO IV - Preencher'!K482="","",'[1]TCE - ANEXO IV - Preencher'!K482)</f>
        <v>44365</v>
      </c>
      <c r="J473" s="5" t="str">
        <f>'[1]TCE - ANEXO IV - Preencher'!L482</f>
        <v>26210601392601000150550010000195191150161293</v>
      </c>
      <c r="K473" s="5" t="str">
        <f>IF(F473="B",LEFT('[1]TCE - ANEXO IV - Preencher'!M482,2),IF(F473="S",LEFT('[1]TCE - ANEXO IV - Preencher'!M482,7),IF('[1]TCE - ANEXO IV - Preencher'!H482="","")))</f>
        <v>26</v>
      </c>
      <c r="L473" s="7">
        <f>'[1]TCE - ANEXO IV - Preencher'!N482</f>
        <v>333.12</v>
      </c>
    </row>
    <row r="474" spans="1:12" s="8" customFormat="1" ht="19.5" customHeight="1">
      <c r="A474" s="3">
        <f>IFERROR(VLOOKUP(B474,'[1]DADOS (OCULTAR)'!$P$3:$R$56,3,0),"")</f>
        <v>10988301000633</v>
      </c>
      <c r="B474" s="4" t="str">
        <f>'[1]TCE - ANEXO IV - Preencher'!C483</f>
        <v>HOSPITAL PELÓPIDAS SILVEIRA</v>
      </c>
      <c r="C474" s="4" t="str">
        <f>'[1]TCE - ANEXO IV - Preencher'!E483</f>
        <v>3.14 - Alimentação Preparada</v>
      </c>
      <c r="D474" s="3">
        <f>'[1]TCE - ANEXO IV - Preencher'!F483</f>
        <v>29139948000104</v>
      </c>
      <c r="E474" s="5" t="str">
        <f>'[1]TCE - ANEXO IV - Preencher'!G483</f>
        <v>MARCELO MESQUITA DE ALMEIDA</v>
      </c>
      <c r="F474" s="5" t="str">
        <f>'[1]TCE - ANEXO IV - Preencher'!H483</f>
        <v>B</v>
      </c>
      <c r="G474" s="5" t="str">
        <f>'[1]TCE - ANEXO IV - Preencher'!I483</f>
        <v>S</v>
      </c>
      <c r="H474" s="5" t="str">
        <f>'[1]TCE - ANEXO IV - Preencher'!J483</f>
        <v>000001134</v>
      </c>
      <c r="I474" s="6">
        <f>IF('[1]TCE - ANEXO IV - Preencher'!K483="","",'[1]TCE - ANEXO IV - Preencher'!K483)</f>
        <v>44369</v>
      </c>
      <c r="J474" s="5" t="str">
        <f>'[1]TCE - ANEXO IV - Preencher'!L483</f>
        <v>26210629139948000104550010000011341020412381</v>
      </c>
      <c r="K474" s="5" t="str">
        <f>IF(F474="B",LEFT('[1]TCE - ANEXO IV - Preencher'!M483,2),IF(F474="S",LEFT('[1]TCE - ANEXO IV - Preencher'!M483,7),IF('[1]TCE - ANEXO IV - Preencher'!H483="","")))</f>
        <v>26</v>
      </c>
      <c r="L474" s="7">
        <f>'[1]TCE - ANEXO IV - Preencher'!N483</f>
        <v>97.6</v>
      </c>
    </row>
    <row r="475" spans="1:12" s="8" customFormat="1" ht="19.5" customHeight="1">
      <c r="A475" s="3">
        <f>IFERROR(VLOOKUP(B475,'[1]DADOS (OCULTAR)'!$P$3:$R$56,3,0),"")</f>
        <v>10988301000633</v>
      </c>
      <c r="B475" s="4" t="str">
        <f>'[1]TCE - ANEXO IV - Preencher'!C484</f>
        <v>HOSPITAL PELÓPIDAS SILVEIRA</v>
      </c>
      <c r="C475" s="4" t="str">
        <f>'[1]TCE - ANEXO IV - Preencher'!E484</f>
        <v>3.14 - Alimentação Preparada</v>
      </c>
      <c r="D475" s="3">
        <f>'[1]TCE - ANEXO IV - Preencher'!F484</f>
        <v>1392601000150</v>
      </c>
      <c r="E475" s="5" t="str">
        <f>'[1]TCE - ANEXO IV - Preencher'!G484</f>
        <v>PREMIER PRODUTOS ALIMENTICIOS LTDA</v>
      </c>
      <c r="F475" s="5" t="str">
        <f>'[1]TCE - ANEXO IV - Preencher'!H484</f>
        <v>B</v>
      </c>
      <c r="G475" s="5" t="str">
        <f>'[1]TCE - ANEXO IV - Preencher'!I484</f>
        <v>S</v>
      </c>
      <c r="H475" s="5" t="str">
        <f>'[1]TCE - ANEXO IV - Preencher'!J484</f>
        <v>019534</v>
      </c>
      <c r="I475" s="6">
        <f>IF('[1]TCE - ANEXO IV - Preencher'!K484="","",'[1]TCE - ANEXO IV - Preencher'!K484)</f>
        <v>44372</v>
      </c>
      <c r="J475" s="5" t="str">
        <f>'[1]TCE - ANEXO IV - Preencher'!L484</f>
        <v>26210601392601000150550010000195341150163233</v>
      </c>
      <c r="K475" s="5" t="str">
        <f>IF(F475="B",LEFT('[1]TCE - ANEXO IV - Preencher'!M484,2),IF(F475="S",LEFT('[1]TCE - ANEXO IV - Preencher'!M484,7),IF('[1]TCE - ANEXO IV - Preencher'!H484="","")))</f>
        <v>26</v>
      </c>
      <c r="L475" s="7">
        <f>'[1]TCE - ANEXO IV - Preencher'!N484</f>
        <v>96.72</v>
      </c>
    </row>
    <row r="476" spans="1:12" s="8" customFormat="1" ht="19.5" customHeight="1">
      <c r="A476" s="3">
        <f>IFERROR(VLOOKUP(B476,'[1]DADOS (OCULTAR)'!$P$3:$R$56,3,0),"")</f>
        <v>10988301000633</v>
      </c>
      <c r="B476" s="4" t="str">
        <f>'[1]TCE - ANEXO IV - Preencher'!C485</f>
        <v>HOSPITAL PELÓPIDAS SILVEIRA</v>
      </c>
      <c r="C476" s="4" t="str">
        <f>'[1]TCE - ANEXO IV - Preencher'!E485</f>
        <v>3.14 - Alimentação Preparada</v>
      </c>
      <c r="D476" s="3">
        <f>'[1]TCE - ANEXO IV - Preencher'!F485</f>
        <v>14939293000181</v>
      </c>
      <c r="E476" s="5" t="str">
        <f>'[1]TCE - ANEXO IV - Preencher'!G485</f>
        <v>LIFE NUTRIÇAO CLINICA E ARTIGOS MEDICOS</v>
      </c>
      <c r="F476" s="5" t="str">
        <f>'[1]TCE - ANEXO IV - Preencher'!H485</f>
        <v>B</v>
      </c>
      <c r="G476" s="5" t="str">
        <f>'[1]TCE - ANEXO IV - Preencher'!I485</f>
        <v>S</v>
      </c>
      <c r="H476" s="5" t="str">
        <f>'[1]TCE - ANEXO IV - Preencher'!J485</f>
        <v>000001179</v>
      </c>
      <c r="I476" s="6">
        <f>IF('[1]TCE - ANEXO IV - Preencher'!K485="","",'[1]TCE - ANEXO IV - Preencher'!K485)</f>
        <v>44372</v>
      </c>
      <c r="J476" s="5" t="str">
        <f>'[1]TCE - ANEXO IV - Preencher'!L485</f>
        <v>26210614939293000181550010000011791587502105</v>
      </c>
      <c r="K476" s="5" t="str">
        <f>IF(F476="B",LEFT('[1]TCE - ANEXO IV - Preencher'!M485,2),IF(F476="S",LEFT('[1]TCE - ANEXO IV - Preencher'!M485,7),IF('[1]TCE - ANEXO IV - Preencher'!H485="","")))</f>
        <v>26</v>
      </c>
      <c r="L476" s="7">
        <f>'[1]TCE - ANEXO IV - Preencher'!N485</f>
        <v>485.52</v>
      </c>
    </row>
    <row r="477" spans="1:12" s="8" customFormat="1" ht="19.5" customHeight="1">
      <c r="A477" s="3">
        <f>IFERROR(VLOOKUP(B477,'[1]DADOS (OCULTAR)'!$P$3:$R$56,3,0),"")</f>
        <v>10988301000633</v>
      </c>
      <c r="B477" s="4" t="str">
        <f>'[1]TCE - ANEXO IV - Preencher'!C486</f>
        <v>HOSPITAL PELÓPIDAS SILVEIRA</v>
      </c>
      <c r="C477" s="4" t="str">
        <f>'[1]TCE - ANEXO IV - Preencher'!E486</f>
        <v>3.14 - Alimentação Preparada</v>
      </c>
      <c r="D477" s="3">
        <f>'[1]TCE - ANEXO IV - Preencher'!F486</f>
        <v>29139948000104</v>
      </c>
      <c r="E477" s="5" t="str">
        <f>'[1]TCE - ANEXO IV - Preencher'!G486</f>
        <v>MARCELO MESQUITA DE ALMEIDA</v>
      </c>
      <c r="F477" s="5" t="str">
        <f>'[1]TCE - ANEXO IV - Preencher'!H486</f>
        <v>B</v>
      </c>
      <c r="G477" s="5" t="str">
        <f>'[1]TCE - ANEXO IV - Preencher'!I486</f>
        <v>S</v>
      </c>
      <c r="H477" s="5" t="str">
        <f>'[1]TCE - ANEXO IV - Preencher'!J486</f>
        <v>000001130</v>
      </c>
      <c r="I477" s="6">
        <f>IF('[1]TCE - ANEXO IV - Preencher'!K486="","",'[1]TCE - ANEXO IV - Preencher'!K486)</f>
        <v>44372</v>
      </c>
      <c r="J477" s="5" t="str">
        <f>'[1]TCE - ANEXO IV - Preencher'!L486</f>
        <v>26210629139948000104550010000011301849494403</v>
      </c>
      <c r="K477" s="5" t="str">
        <f>IF(F477="B",LEFT('[1]TCE - ANEXO IV - Preencher'!M486,2),IF(F477="S",LEFT('[1]TCE - ANEXO IV - Preencher'!M486,7),IF('[1]TCE - ANEXO IV - Preencher'!H486="","")))</f>
        <v>26</v>
      </c>
      <c r="L477" s="7">
        <f>'[1]TCE - ANEXO IV - Preencher'!N486</f>
        <v>179.5</v>
      </c>
    </row>
    <row r="478" spans="1:12" s="8" customFormat="1" ht="19.5" customHeight="1">
      <c r="A478" s="3">
        <f>IFERROR(VLOOKUP(B478,'[1]DADOS (OCULTAR)'!$P$3:$R$56,3,0),"")</f>
        <v>10988301000633</v>
      </c>
      <c r="B478" s="4" t="str">
        <f>'[1]TCE - ANEXO IV - Preencher'!C487</f>
        <v>HOSPITAL PELÓPIDAS SILVEIRA</v>
      </c>
      <c r="C478" s="4" t="str">
        <f>'[1]TCE - ANEXO IV - Preencher'!E487</f>
        <v>3.14 - Alimentação Preparada</v>
      </c>
      <c r="D478" s="3">
        <f>'[1]TCE - ANEXO IV - Preencher'!F487</f>
        <v>25529293000120</v>
      </c>
      <c r="E478" s="5" t="str">
        <f>'[1]TCE - ANEXO IV - Preencher'!G487</f>
        <v>TAYNA NASCIMENTO DE MELO</v>
      </c>
      <c r="F478" s="5" t="str">
        <f>'[1]TCE - ANEXO IV - Preencher'!H487</f>
        <v>B</v>
      </c>
      <c r="G478" s="5" t="str">
        <f>'[1]TCE - ANEXO IV - Preencher'!I487</f>
        <v>S</v>
      </c>
      <c r="H478" s="5" t="str">
        <f>'[1]TCE - ANEXO IV - Preencher'!J487</f>
        <v>000011937</v>
      </c>
      <c r="I478" s="6">
        <f>IF('[1]TCE - ANEXO IV - Preencher'!K487="","",'[1]TCE - ANEXO IV - Preencher'!K487)</f>
        <v>44376</v>
      </c>
      <c r="J478" s="5" t="str">
        <f>'[1]TCE - ANEXO IV - Preencher'!L487</f>
        <v>26210625529293000120550010000119371183892045</v>
      </c>
      <c r="K478" s="5" t="str">
        <f>IF(F478="B",LEFT('[1]TCE - ANEXO IV - Preencher'!M487,2),IF(F478="S",LEFT('[1]TCE - ANEXO IV - Preencher'!M487,7),IF('[1]TCE - ANEXO IV - Preencher'!H487="","")))</f>
        <v>26</v>
      </c>
      <c r="L478" s="7">
        <f>'[1]TCE - ANEXO IV - Preencher'!N487</f>
        <v>22.5</v>
      </c>
    </row>
    <row r="479" spans="1:12" s="8" customFormat="1" ht="19.5" customHeight="1">
      <c r="A479" s="3">
        <f>IFERROR(VLOOKUP(B479,'[1]DADOS (OCULTAR)'!$P$3:$R$56,3,0),"")</f>
        <v>10988301000633</v>
      </c>
      <c r="B479" s="4" t="str">
        <f>'[1]TCE - ANEXO IV - Preencher'!C488</f>
        <v>HOSPITAL PELÓPIDAS SILVEIRA</v>
      </c>
      <c r="C479" s="4" t="str">
        <f>'[1]TCE - ANEXO IV - Preencher'!E488</f>
        <v>3.14 - Alimentação Preparada</v>
      </c>
      <c r="D479" s="3">
        <f>'[1]TCE - ANEXO IV - Preencher'!F488</f>
        <v>29139948000104</v>
      </c>
      <c r="E479" s="5" t="str">
        <f>'[1]TCE - ANEXO IV - Preencher'!G488</f>
        <v>MARCELO MESQUITA DE ALMEIDA</v>
      </c>
      <c r="F479" s="5" t="str">
        <f>'[1]TCE - ANEXO IV - Preencher'!H488</f>
        <v>B</v>
      </c>
      <c r="G479" s="5" t="str">
        <f>'[1]TCE - ANEXO IV - Preencher'!I488</f>
        <v>S</v>
      </c>
      <c r="H479" s="5" t="str">
        <f>'[1]TCE - ANEXO IV - Preencher'!J488</f>
        <v>000001140</v>
      </c>
      <c r="I479" s="6">
        <f>IF('[1]TCE - ANEXO IV - Preencher'!K488="","",'[1]TCE - ANEXO IV - Preencher'!K488)</f>
        <v>44376</v>
      </c>
      <c r="J479" s="5" t="str">
        <f>'[1]TCE - ANEXO IV - Preencher'!L488</f>
        <v>26210629139948000104550010000011401102282497</v>
      </c>
      <c r="K479" s="5" t="str">
        <f>IF(F479="B",LEFT('[1]TCE - ANEXO IV - Preencher'!M488,2),IF(F479="S",LEFT('[1]TCE - ANEXO IV - Preencher'!M488,7),IF('[1]TCE - ANEXO IV - Preencher'!H488="","")))</f>
        <v>26</v>
      </c>
      <c r="L479" s="7">
        <f>'[1]TCE - ANEXO IV - Preencher'!N488</f>
        <v>55</v>
      </c>
    </row>
    <row r="480" spans="1:12" s="8" customFormat="1" ht="19.5" customHeight="1">
      <c r="A480" s="3">
        <f>IFERROR(VLOOKUP(B480,'[1]DADOS (OCULTAR)'!$P$3:$R$56,3,0),"")</f>
        <v>10988301000633</v>
      </c>
      <c r="B480" s="4" t="str">
        <f>'[1]TCE - ANEXO IV - Preencher'!C489</f>
        <v>HOSPITAL PELÓPIDAS SILVEIRA</v>
      </c>
      <c r="C480" s="4" t="str">
        <f>'[1]TCE - ANEXO IV - Preencher'!E489</f>
        <v>3.14 - Alimentação Preparada</v>
      </c>
      <c r="D480" s="3">
        <f>'[1]TCE - ANEXO IV - Preencher'!F489</f>
        <v>29139948000104</v>
      </c>
      <c r="E480" s="5" t="str">
        <f>'[1]TCE - ANEXO IV - Preencher'!G489</f>
        <v>MARCELO MESQUITA DE ALMEIDA</v>
      </c>
      <c r="F480" s="5" t="str">
        <f>'[1]TCE - ANEXO IV - Preencher'!H489</f>
        <v>B</v>
      </c>
      <c r="G480" s="5" t="str">
        <f>'[1]TCE - ANEXO IV - Preencher'!I489</f>
        <v>S</v>
      </c>
      <c r="H480" s="5" t="str">
        <f>'[1]TCE - ANEXO IV - Preencher'!J489</f>
        <v>000001148</v>
      </c>
      <c r="I480" s="6">
        <f>IF('[1]TCE - ANEXO IV - Preencher'!K489="","",'[1]TCE - ANEXO IV - Preencher'!K489)</f>
        <v>44376</v>
      </c>
      <c r="J480" s="5" t="str">
        <f>'[1]TCE - ANEXO IV - Preencher'!L489</f>
        <v>26210629139948000104550010000011481663253796</v>
      </c>
      <c r="K480" s="5" t="str">
        <f>IF(F480="B",LEFT('[1]TCE - ANEXO IV - Preencher'!M489,2),IF(F480="S",LEFT('[1]TCE - ANEXO IV - Preencher'!M489,7),IF('[1]TCE - ANEXO IV - Preencher'!H489="","")))</f>
        <v>26</v>
      </c>
      <c r="L480" s="7">
        <f>'[1]TCE - ANEXO IV - Preencher'!N489</f>
        <v>97.6</v>
      </c>
    </row>
    <row r="481" spans="1:12" s="8" customFormat="1" ht="19.5" customHeight="1">
      <c r="A481" s="3">
        <f>IFERROR(VLOOKUP(B481,'[1]DADOS (OCULTAR)'!$P$3:$R$56,3,0),"")</f>
        <v>10988301000633</v>
      </c>
      <c r="B481" s="4" t="str">
        <f>'[1]TCE - ANEXO IV - Preencher'!C490</f>
        <v>HOSPITAL PELÓPIDAS SILVEIRA</v>
      </c>
      <c r="C481" s="4" t="str">
        <f>'[1]TCE - ANEXO IV - Preencher'!E490</f>
        <v>3.14 - Alimentação Preparada</v>
      </c>
      <c r="D481" s="3">
        <f>'[1]TCE - ANEXO IV - Preencher'!F490</f>
        <v>11529351000100</v>
      </c>
      <c r="E481" s="5" t="str">
        <f>'[1]TCE - ANEXO IV - Preencher'!G490</f>
        <v>PANIFICADORA CRUZ DE CRISTO</v>
      </c>
      <c r="F481" s="5" t="str">
        <f>'[1]TCE - ANEXO IV - Preencher'!H490</f>
        <v>B</v>
      </c>
      <c r="G481" s="5" t="str">
        <f>'[1]TCE - ANEXO IV - Preencher'!I490</f>
        <v>S</v>
      </c>
      <c r="H481" s="5" t="str">
        <f>'[1]TCE - ANEXO IV - Preencher'!J490</f>
        <v>000004689</v>
      </c>
      <c r="I481" s="6">
        <f>IF('[1]TCE - ANEXO IV - Preencher'!K490="","",'[1]TCE - ANEXO IV - Preencher'!K490)</f>
        <v>44377</v>
      </c>
      <c r="J481" s="5" t="str">
        <f>'[1]TCE - ANEXO IV - Preencher'!L490</f>
        <v>26210611529351000100550010000046891002045796</v>
      </c>
      <c r="K481" s="5" t="str">
        <f>IF(F481="B",LEFT('[1]TCE - ANEXO IV - Preencher'!M490,2),IF(F481="S",LEFT('[1]TCE - ANEXO IV - Preencher'!M490,7),IF('[1]TCE - ANEXO IV - Preencher'!H490="","")))</f>
        <v>26</v>
      </c>
      <c r="L481" s="7">
        <f>'[1]TCE - ANEXO IV - Preencher'!N490</f>
        <v>8255.08</v>
      </c>
    </row>
    <row r="482" spans="1:12" s="8" customFormat="1" ht="19.5" customHeight="1">
      <c r="A482" s="3">
        <f>IFERROR(VLOOKUP(B482,'[1]DADOS (OCULTAR)'!$P$3:$R$56,3,0),"")</f>
        <v>10988301000633</v>
      </c>
      <c r="B482" s="4" t="str">
        <f>'[1]TCE - ANEXO IV - Preencher'!C491</f>
        <v>HOSPITAL PELÓPIDAS SILVEIRA</v>
      </c>
      <c r="C482" s="4" t="str">
        <f>'[1]TCE - ANEXO IV - Preencher'!E491</f>
        <v>3.14 - Alimentação Preparada</v>
      </c>
      <c r="D482" s="3">
        <f>'[1]TCE - ANEXO IV - Preencher'!F491</f>
        <v>11744898000390</v>
      </c>
      <c r="E482" s="5" t="str">
        <f>'[1]TCE - ANEXO IV - Preencher'!G491</f>
        <v>ATACADAO COMERCIO DE CARNES LTDA</v>
      </c>
      <c r="F482" s="5" t="str">
        <f>'[1]TCE - ANEXO IV - Preencher'!H491</f>
        <v>B</v>
      </c>
      <c r="G482" s="5" t="str">
        <f>'[1]TCE - ANEXO IV - Preencher'!I491</f>
        <v>S</v>
      </c>
      <c r="H482" s="5" t="str">
        <f>'[1]TCE - ANEXO IV - Preencher'!J491</f>
        <v>890297</v>
      </c>
      <c r="I482" s="6">
        <f>IF('[1]TCE - ANEXO IV - Preencher'!K491="","",'[1]TCE - ANEXO IV - Preencher'!K491)</f>
        <v>44377</v>
      </c>
      <c r="J482" s="5" t="str">
        <f>'[1]TCE - ANEXO IV - Preencher'!L491</f>
        <v>26210611744898000390550010008902971186187617</v>
      </c>
      <c r="K482" s="5" t="str">
        <f>IF(F482="B",LEFT('[1]TCE - ANEXO IV - Preencher'!M491,2),IF(F482="S",LEFT('[1]TCE - ANEXO IV - Preencher'!M491,7),IF('[1]TCE - ANEXO IV - Preencher'!H491="","")))</f>
        <v>26</v>
      </c>
      <c r="L482" s="7">
        <f>'[1]TCE - ANEXO IV - Preencher'!N491</f>
        <v>882</v>
      </c>
    </row>
    <row r="483" spans="1:12" s="8" customFormat="1" ht="19.5" customHeight="1">
      <c r="A483" s="3">
        <f>IFERROR(VLOOKUP(B483,'[1]DADOS (OCULTAR)'!$P$3:$R$56,3,0),"")</f>
        <v>10988301000633</v>
      </c>
      <c r="B483" s="4" t="str">
        <f>'[1]TCE - ANEXO IV - Preencher'!C492</f>
        <v>HOSPITAL PELÓPIDAS SILVEIRA</v>
      </c>
      <c r="C483" s="4" t="str">
        <f>'[1]TCE - ANEXO IV - Preencher'!E492</f>
        <v>3.14 - Alimentação Preparada</v>
      </c>
      <c r="D483" s="3">
        <f>'[1]TCE - ANEXO IV - Preencher'!F492</f>
        <v>25529293000120</v>
      </c>
      <c r="E483" s="5" t="str">
        <f>'[1]TCE - ANEXO IV - Preencher'!G492</f>
        <v>TAYNA NASCIMENTO DE MELO</v>
      </c>
      <c r="F483" s="5" t="str">
        <f>'[1]TCE - ANEXO IV - Preencher'!H492</f>
        <v>B</v>
      </c>
      <c r="G483" s="5" t="str">
        <f>'[1]TCE - ANEXO IV - Preencher'!I492</f>
        <v>S</v>
      </c>
      <c r="H483" s="5" t="str">
        <f>'[1]TCE - ANEXO IV - Preencher'!J492</f>
        <v>000011990</v>
      </c>
      <c r="I483" s="6">
        <f>IF('[1]TCE - ANEXO IV - Preencher'!K492="","",'[1]TCE - ANEXO IV - Preencher'!K492)</f>
        <v>44377</v>
      </c>
      <c r="J483" s="5" t="str">
        <f>'[1]TCE - ANEXO IV - Preencher'!L492</f>
        <v>26210625529293000120550010000119901767292649</v>
      </c>
      <c r="K483" s="5" t="str">
        <f>IF(F483="B",LEFT('[1]TCE - ANEXO IV - Preencher'!M492,2),IF(F483="S",LEFT('[1]TCE - ANEXO IV - Preencher'!M492,7),IF('[1]TCE - ANEXO IV - Preencher'!H492="","")))</f>
        <v>26</v>
      </c>
      <c r="L483" s="7">
        <f>'[1]TCE - ANEXO IV - Preencher'!N492</f>
        <v>22.5</v>
      </c>
    </row>
    <row r="484" spans="1:12" s="8" customFormat="1" ht="19.5" customHeight="1">
      <c r="A484" s="3">
        <f>IFERROR(VLOOKUP(B484,'[1]DADOS (OCULTAR)'!$P$3:$R$56,3,0),"")</f>
        <v>10988301000633</v>
      </c>
      <c r="B484" s="4" t="str">
        <f>'[1]TCE - ANEXO IV - Preencher'!C493</f>
        <v>HOSPITAL PELÓPIDAS SILVEIRA</v>
      </c>
      <c r="C484" s="4" t="str">
        <f>'[1]TCE - ANEXO IV - Preencher'!E493</f>
        <v>3.14 - Alimentação Preparada</v>
      </c>
      <c r="D484" s="3">
        <f>'[1]TCE - ANEXO IV - Preencher'!F493</f>
        <v>29139948000104</v>
      </c>
      <c r="E484" s="5" t="str">
        <f>'[1]TCE - ANEXO IV - Preencher'!G493</f>
        <v>MARCELO MESQUITA DE ALMEIDA</v>
      </c>
      <c r="F484" s="5" t="str">
        <f>'[1]TCE - ANEXO IV - Preencher'!H493</f>
        <v>B</v>
      </c>
      <c r="G484" s="5" t="str">
        <f>'[1]TCE - ANEXO IV - Preencher'!I493</f>
        <v>S</v>
      </c>
      <c r="H484" s="5" t="str">
        <f>'[1]TCE - ANEXO IV - Preencher'!J493</f>
        <v>000001105</v>
      </c>
      <c r="I484" s="6">
        <f>IF('[1]TCE - ANEXO IV - Preencher'!K493="","",'[1]TCE - ANEXO IV - Preencher'!K493)</f>
        <v>44354</v>
      </c>
      <c r="J484" s="5" t="str">
        <f>'[1]TCE - ANEXO IV - Preencher'!L493</f>
        <v>26210629139948000104550010000011051966370651</v>
      </c>
      <c r="K484" s="5" t="str">
        <f>IF(F484="B",LEFT('[1]TCE - ANEXO IV - Preencher'!M493,2),IF(F484="S",LEFT('[1]TCE - ANEXO IV - Preencher'!M493,7),IF('[1]TCE - ANEXO IV - Preencher'!H493="","")))</f>
        <v>26</v>
      </c>
      <c r="L484" s="7">
        <f>'[1]TCE - ANEXO IV - Preencher'!N493</f>
        <v>274.55</v>
      </c>
    </row>
    <row r="485" spans="1:12" s="8" customFormat="1" ht="19.5" customHeight="1">
      <c r="A485" s="3">
        <f>IFERROR(VLOOKUP(B485,'[1]DADOS (OCULTAR)'!$P$3:$R$56,3,0),"")</f>
        <v>10988301000633</v>
      </c>
      <c r="B485" s="4" t="str">
        <f>'[1]TCE - ANEXO IV - Preencher'!C494</f>
        <v>HOSPITAL PELÓPIDAS SILVEIRA</v>
      </c>
      <c r="C485" s="4" t="str">
        <f>'[1]TCE - ANEXO IV - Preencher'!E494</f>
        <v>3.14 - Alimentação Preparada</v>
      </c>
      <c r="D485" s="3">
        <f>'[1]TCE - ANEXO IV - Preencher'!F494</f>
        <v>18804868000100</v>
      </c>
      <c r="E485" s="5" t="str">
        <f>'[1]TCE - ANEXO IV - Preencher'!G494</f>
        <v>SILVANO SOTERO DA SILVA HORTIFRUTI</v>
      </c>
      <c r="F485" s="5" t="str">
        <f>'[1]TCE - ANEXO IV - Preencher'!H494</f>
        <v>B</v>
      </c>
      <c r="G485" s="5" t="str">
        <f>'[1]TCE - ANEXO IV - Preencher'!I494</f>
        <v>S</v>
      </c>
      <c r="H485" s="5" t="str">
        <f>'[1]TCE - ANEXO IV - Preencher'!J494</f>
        <v>000007562</v>
      </c>
      <c r="I485" s="6">
        <f>IF('[1]TCE - ANEXO IV - Preencher'!K494="","",'[1]TCE - ANEXO IV - Preencher'!K494)</f>
        <v>44354</v>
      </c>
      <c r="J485" s="5" t="str">
        <f>'[1]TCE - ANEXO IV - Preencher'!L494</f>
        <v>26210618804868000100550010000075621001243148</v>
      </c>
      <c r="K485" s="5" t="str">
        <f>IF(F485="B",LEFT('[1]TCE - ANEXO IV - Preencher'!M494,2),IF(F485="S",LEFT('[1]TCE - ANEXO IV - Preencher'!M494,7),IF('[1]TCE - ANEXO IV - Preencher'!H494="","")))</f>
        <v>26</v>
      </c>
      <c r="L485" s="7">
        <f>'[1]TCE - ANEXO IV - Preencher'!N494</f>
        <v>213</v>
      </c>
    </row>
    <row r="486" spans="1:12" s="8" customFormat="1" ht="19.5" customHeight="1">
      <c r="A486" s="3">
        <f>IFERROR(VLOOKUP(B486,'[1]DADOS (OCULTAR)'!$P$3:$R$56,3,0),"")</f>
        <v>10988301000633</v>
      </c>
      <c r="B486" s="4" t="str">
        <f>'[1]TCE - ANEXO IV - Preencher'!C495</f>
        <v>HOSPITAL PELÓPIDAS SILVEIRA</v>
      </c>
      <c r="C486" s="4" t="str">
        <f>'[1]TCE - ANEXO IV - Preencher'!E495</f>
        <v>3.14 - Alimentação Preparada</v>
      </c>
      <c r="D486" s="3">
        <f>'[1]TCE - ANEXO IV - Preencher'!F495</f>
        <v>34056286000149</v>
      </c>
      <c r="E486" s="5" t="str">
        <f>'[1]TCE - ANEXO IV - Preencher'!G495</f>
        <v>N C DE BRITO DA CRUZ GOUVEIA EIRELI</v>
      </c>
      <c r="F486" s="5" t="str">
        <f>'[1]TCE - ANEXO IV - Preencher'!H495</f>
        <v>B</v>
      </c>
      <c r="G486" s="5" t="str">
        <f>'[1]TCE - ANEXO IV - Preencher'!I495</f>
        <v>S</v>
      </c>
      <c r="H486" s="5" t="str">
        <f>'[1]TCE - ANEXO IV - Preencher'!J495</f>
        <v>000001184</v>
      </c>
      <c r="I486" s="6">
        <f>IF('[1]TCE - ANEXO IV - Preencher'!K495="","",'[1]TCE - ANEXO IV - Preencher'!K495)</f>
        <v>44354</v>
      </c>
      <c r="J486" s="5" t="str">
        <f>'[1]TCE - ANEXO IV - Preencher'!L495</f>
        <v>26210634056286000149550040000011841000012200</v>
      </c>
      <c r="K486" s="5" t="str">
        <f>IF(F486="B",LEFT('[1]TCE - ANEXO IV - Preencher'!M495,2),IF(F486="S",LEFT('[1]TCE - ANEXO IV - Preencher'!M495,7),IF('[1]TCE - ANEXO IV - Preencher'!H495="","")))</f>
        <v>26</v>
      </c>
      <c r="L486" s="7">
        <f>'[1]TCE - ANEXO IV - Preencher'!N495</f>
        <v>172.68</v>
      </c>
    </row>
    <row r="487" spans="1:12" s="8" customFormat="1" ht="19.5" customHeight="1">
      <c r="A487" s="3">
        <f>IFERROR(VLOOKUP(B487,'[1]DADOS (OCULTAR)'!$P$3:$R$56,3,0),"")</f>
        <v>10988301000633</v>
      </c>
      <c r="B487" s="4" t="str">
        <f>'[1]TCE - ANEXO IV - Preencher'!C496</f>
        <v>HOSPITAL PELÓPIDAS SILVEIRA</v>
      </c>
      <c r="C487" s="4" t="str">
        <f>'[1]TCE - ANEXO IV - Preencher'!E496</f>
        <v>3.14 - Alimentação Preparada</v>
      </c>
      <c r="D487" s="3">
        <f>'[1]TCE - ANEXO IV - Preencher'!F496</f>
        <v>32144442000106</v>
      </c>
      <c r="E487" s="5" t="str">
        <f>'[1]TCE - ANEXO IV - Preencher'!G496</f>
        <v>FL COMERCIO VAREJISTA DE HORTIFRUTIGRANJ</v>
      </c>
      <c r="F487" s="5" t="str">
        <f>'[1]TCE - ANEXO IV - Preencher'!H496</f>
        <v>B</v>
      </c>
      <c r="G487" s="5" t="str">
        <f>'[1]TCE - ANEXO IV - Preencher'!I496</f>
        <v>S</v>
      </c>
      <c r="H487" s="5" t="str">
        <f>'[1]TCE - ANEXO IV - Preencher'!J496</f>
        <v>010126</v>
      </c>
      <c r="I487" s="6">
        <f>IF('[1]TCE - ANEXO IV - Preencher'!K496="","",'[1]TCE - ANEXO IV - Preencher'!K496)</f>
        <v>44354</v>
      </c>
      <c r="J487" s="5" t="str">
        <f>'[1]TCE - ANEXO IV - Preencher'!L496</f>
        <v>26210632144442000106550000000101261110162216</v>
      </c>
      <c r="K487" s="5" t="str">
        <f>IF(F487="B",LEFT('[1]TCE - ANEXO IV - Preencher'!M496,2),IF(F487="S",LEFT('[1]TCE - ANEXO IV - Preencher'!M496,7),IF('[1]TCE - ANEXO IV - Preencher'!H496="","")))</f>
        <v>26</v>
      </c>
      <c r="L487" s="7">
        <f>'[1]TCE - ANEXO IV - Preencher'!N496</f>
        <v>215.2</v>
      </c>
    </row>
    <row r="488" spans="1:12" s="8" customFormat="1" ht="19.5" customHeight="1">
      <c r="A488" s="3">
        <f>IFERROR(VLOOKUP(B488,'[1]DADOS (OCULTAR)'!$P$3:$R$56,3,0),"")</f>
        <v>10988301000633</v>
      </c>
      <c r="B488" s="4" t="str">
        <f>'[1]TCE - ANEXO IV - Preencher'!C497</f>
        <v>HOSPITAL PELÓPIDAS SILVEIRA</v>
      </c>
      <c r="C488" s="4" t="str">
        <f>'[1]TCE - ANEXO IV - Preencher'!E497</f>
        <v>3.14 - Alimentação Preparada</v>
      </c>
      <c r="D488" s="3">
        <f>'[1]TCE - ANEXO IV - Preencher'!F497</f>
        <v>32144442000106</v>
      </c>
      <c r="E488" s="5" t="str">
        <f>'[1]TCE - ANEXO IV - Preencher'!G497</f>
        <v>FL COMERCIO VAREJISTA DE HORTIFRUTIGRANJ</v>
      </c>
      <c r="F488" s="5" t="str">
        <f>'[1]TCE - ANEXO IV - Preencher'!H497</f>
        <v>B</v>
      </c>
      <c r="G488" s="5" t="str">
        <f>'[1]TCE - ANEXO IV - Preencher'!I497</f>
        <v>S</v>
      </c>
      <c r="H488" s="5" t="str">
        <f>'[1]TCE - ANEXO IV - Preencher'!J497</f>
        <v>010148</v>
      </c>
      <c r="I488" s="6">
        <f>IF('[1]TCE - ANEXO IV - Preencher'!K497="","",'[1]TCE - ANEXO IV - Preencher'!K497)</f>
        <v>44354</v>
      </c>
      <c r="J488" s="5" t="str">
        <f>'[1]TCE - ANEXO IV - Preencher'!L497</f>
        <v>26210632144442000106550000000101481110164267</v>
      </c>
      <c r="K488" s="5" t="str">
        <f>IF(F488="B",LEFT('[1]TCE - ANEXO IV - Preencher'!M497,2),IF(F488="S",LEFT('[1]TCE - ANEXO IV - Preencher'!M497,7),IF('[1]TCE - ANEXO IV - Preencher'!H497="","")))</f>
        <v>26</v>
      </c>
      <c r="L488" s="7">
        <f>'[1]TCE - ANEXO IV - Preencher'!N497</f>
        <v>166.73</v>
      </c>
    </row>
    <row r="489" spans="1:12" s="8" customFormat="1" ht="19.5" customHeight="1">
      <c r="A489" s="3">
        <f>IFERROR(VLOOKUP(B489,'[1]DADOS (OCULTAR)'!$P$3:$R$56,3,0),"")</f>
        <v>10988301000633</v>
      </c>
      <c r="B489" s="4" t="str">
        <f>'[1]TCE - ANEXO IV - Preencher'!C498</f>
        <v>HOSPITAL PELÓPIDAS SILVEIRA</v>
      </c>
      <c r="C489" s="4" t="str">
        <f>'[1]TCE - ANEXO IV - Preencher'!E498</f>
        <v>3.14 - Alimentação Preparada</v>
      </c>
      <c r="D489" s="3">
        <f>'[1]TCE - ANEXO IV - Preencher'!F498</f>
        <v>15001920000100</v>
      </c>
      <c r="E489" s="5" t="str">
        <f>'[1]TCE - ANEXO IV - Preencher'!G498</f>
        <v>ASAHI DISTRIBUIDORA DE OVOS LTDA</v>
      </c>
      <c r="F489" s="5" t="str">
        <f>'[1]TCE - ANEXO IV - Preencher'!H498</f>
        <v>B</v>
      </c>
      <c r="G489" s="5" t="str">
        <f>'[1]TCE - ANEXO IV - Preencher'!I498</f>
        <v>S</v>
      </c>
      <c r="H489" s="5" t="str">
        <f>'[1]TCE - ANEXO IV - Preencher'!J498</f>
        <v>000029291</v>
      </c>
      <c r="I489" s="6">
        <f>IF('[1]TCE - ANEXO IV - Preencher'!K498="","",'[1]TCE - ANEXO IV - Preencher'!K498)</f>
        <v>44355</v>
      </c>
      <c r="J489" s="5" t="str">
        <f>'[1]TCE - ANEXO IV - Preencher'!L498</f>
        <v>26210615001920000100550010000292911004640328</v>
      </c>
      <c r="K489" s="5" t="str">
        <f>IF(F489="B",LEFT('[1]TCE - ANEXO IV - Preencher'!M498,2),IF(F489="S",LEFT('[1]TCE - ANEXO IV - Preencher'!M498,7),IF('[1]TCE - ANEXO IV - Preencher'!H498="","")))</f>
        <v>26</v>
      </c>
      <c r="L489" s="7">
        <f>'[1]TCE - ANEXO IV - Preencher'!N498</f>
        <v>455</v>
      </c>
    </row>
    <row r="490" spans="1:12" s="8" customFormat="1" ht="19.5" customHeight="1">
      <c r="A490" s="3">
        <f>IFERROR(VLOOKUP(B490,'[1]DADOS (OCULTAR)'!$P$3:$R$56,3,0),"")</f>
        <v>10988301000633</v>
      </c>
      <c r="B490" s="4" t="str">
        <f>'[1]TCE - ANEXO IV - Preencher'!C499</f>
        <v>HOSPITAL PELÓPIDAS SILVEIRA</v>
      </c>
      <c r="C490" s="4" t="str">
        <f>'[1]TCE - ANEXO IV - Preencher'!E499</f>
        <v>3.14 - Alimentação Preparada</v>
      </c>
      <c r="D490" s="3">
        <f>'[1]TCE - ANEXO IV - Preencher'!F499</f>
        <v>29139948000104</v>
      </c>
      <c r="E490" s="5" t="str">
        <f>'[1]TCE - ANEXO IV - Preencher'!G499</f>
        <v>MARCELO MESQUITA DE ALMEIDA</v>
      </c>
      <c r="F490" s="5" t="str">
        <f>'[1]TCE - ANEXO IV - Preencher'!H499</f>
        <v>B</v>
      </c>
      <c r="G490" s="5" t="str">
        <f>'[1]TCE - ANEXO IV - Preencher'!I499</f>
        <v>S</v>
      </c>
      <c r="H490" s="5" t="str">
        <f>'[1]TCE - ANEXO IV - Preencher'!J499</f>
        <v>000001110</v>
      </c>
      <c r="I490" s="6">
        <f>IF('[1]TCE - ANEXO IV - Preencher'!K499="","",'[1]TCE - ANEXO IV - Preencher'!K499)</f>
        <v>44355</v>
      </c>
      <c r="J490" s="5" t="str">
        <f>'[1]TCE - ANEXO IV - Preencher'!L499</f>
        <v>26210629139948000104550010000011101629830452</v>
      </c>
      <c r="K490" s="5" t="str">
        <f>IF(F490="B",LEFT('[1]TCE - ANEXO IV - Preencher'!M499,2),IF(F490="S",LEFT('[1]TCE - ANEXO IV - Preencher'!M499,7),IF('[1]TCE - ANEXO IV - Preencher'!H499="","")))</f>
        <v>26</v>
      </c>
      <c r="L490" s="7">
        <f>'[1]TCE - ANEXO IV - Preencher'!N499</f>
        <v>357.8</v>
      </c>
    </row>
    <row r="491" spans="1:12" s="8" customFormat="1" ht="19.5" customHeight="1">
      <c r="A491" s="3">
        <f>IFERROR(VLOOKUP(B491,'[1]DADOS (OCULTAR)'!$P$3:$R$56,3,0),"")</f>
        <v>10988301000633</v>
      </c>
      <c r="B491" s="4" t="str">
        <f>'[1]TCE - ANEXO IV - Preencher'!C500</f>
        <v>HOSPITAL PELÓPIDAS SILVEIRA</v>
      </c>
      <c r="C491" s="4" t="str">
        <f>'[1]TCE - ANEXO IV - Preencher'!E500</f>
        <v>3.14 - Alimentação Preparada</v>
      </c>
      <c r="D491" s="3">
        <f>'[1]TCE - ANEXO IV - Preencher'!F500</f>
        <v>18804868000100</v>
      </c>
      <c r="E491" s="5" t="str">
        <f>'[1]TCE - ANEXO IV - Preencher'!G500</f>
        <v>SILVANO SOTERO DA SILVA HORTIFRUTI</v>
      </c>
      <c r="F491" s="5" t="str">
        <f>'[1]TCE - ANEXO IV - Preencher'!H500</f>
        <v>B</v>
      </c>
      <c r="G491" s="5" t="str">
        <f>'[1]TCE - ANEXO IV - Preencher'!I500</f>
        <v>S</v>
      </c>
      <c r="H491" s="5" t="str">
        <f>'[1]TCE - ANEXO IV - Preencher'!J500</f>
        <v>000007568</v>
      </c>
      <c r="I491" s="6">
        <f>IF('[1]TCE - ANEXO IV - Preencher'!K500="","",'[1]TCE - ANEXO IV - Preencher'!K500)</f>
        <v>44355</v>
      </c>
      <c r="J491" s="5" t="str">
        <f>'[1]TCE - ANEXO IV - Preencher'!L500</f>
        <v>26210618804868000100550010000075681001243575</v>
      </c>
      <c r="K491" s="5" t="str">
        <f>IF(F491="B",LEFT('[1]TCE - ANEXO IV - Preencher'!M500,2),IF(F491="S",LEFT('[1]TCE - ANEXO IV - Preencher'!M500,7),IF('[1]TCE - ANEXO IV - Preencher'!H500="","")))</f>
        <v>26</v>
      </c>
      <c r="L491" s="7">
        <f>'[1]TCE - ANEXO IV - Preencher'!N500</f>
        <v>375</v>
      </c>
    </row>
    <row r="492" spans="1:12" s="8" customFormat="1" ht="19.5" customHeight="1">
      <c r="A492" s="3">
        <f>IFERROR(VLOOKUP(B492,'[1]DADOS (OCULTAR)'!$P$3:$R$56,3,0),"")</f>
        <v>10988301000633</v>
      </c>
      <c r="B492" s="4" t="str">
        <f>'[1]TCE - ANEXO IV - Preencher'!C501</f>
        <v>HOSPITAL PELÓPIDAS SILVEIRA</v>
      </c>
      <c r="C492" s="4" t="str">
        <f>'[1]TCE - ANEXO IV - Preencher'!E501</f>
        <v>3.14 - Alimentação Preparada</v>
      </c>
      <c r="D492" s="3">
        <f>'[1]TCE - ANEXO IV - Preencher'!F501</f>
        <v>34056286000149</v>
      </c>
      <c r="E492" s="5" t="str">
        <f>'[1]TCE - ANEXO IV - Preencher'!G501</f>
        <v>N C DE BRITO DA CRUZ GOUVEIA EIRELI</v>
      </c>
      <c r="F492" s="5" t="str">
        <f>'[1]TCE - ANEXO IV - Preencher'!H501</f>
        <v>B</v>
      </c>
      <c r="G492" s="5" t="str">
        <f>'[1]TCE - ANEXO IV - Preencher'!I501</f>
        <v>S</v>
      </c>
      <c r="H492" s="5" t="str">
        <f>'[1]TCE - ANEXO IV - Preencher'!J501</f>
        <v>000001187</v>
      </c>
      <c r="I492" s="6">
        <f>IF('[1]TCE - ANEXO IV - Preencher'!K501="","",'[1]TCE - ANEXO IV - Preencher'!K501)</f>
        <v>44355</v>
      </c>
      <c r="J492" s="5" t="str">
        <f>'[1]TCE - ANEXO IV - Preencher'!L501</f>
        <v>26210634056286000149550040000011871000012252</v>
      </c>
      <c r="K492" s="5" t="str">
        <f>IF(F492="B",LEFT('[1]TCE - ANEXO IV - Preencher'!M501,2),IF(F492="S",LEFT('[1]TCE - ANEXO IV - Preencher'!M501,7),IF('[1]TCE - ANEXO IV - Preencher'!H501="","")))</f>
        <v>26</v>
      </c>
      <c r="L492" s="7">
        <f>'[1]TCE - ANEXO IV - Preencher'!N501</f>
        <v>470.73</v>
      </c>
    </row>
    <row r="493" spans="1:12" s="8" customFormat="1" ht="19.5" customHeight="1">
      <c r="A493" s="3">
        <f>IFERROR(VLOOKUP(B493,'[1]DADOS (OCULTAR)'!$P$3:$R$56,3,0),"")</f>
        <v>10988301000633</v>
      </c>
      <c r="B493" s="4" t="str">
        <f>'[1]TCE - ANEXO IV - Preencher'!C502</f>
        <v>HOSPITAL PELÓPIDAS SILVEIRA</v>
      </c>
      <c r="C493" s="4" t="str">
        <f>'[1]TCE - ANEXO IV - Preencher'!E502</f>
        <v>3.14 - Alimentação Preparada</v>
      </c>
      <c r="D493" s="3">
        <f>'[1]TCE - ANEXO IV - Preencher'!F502</f>
        <v>18993815000184</v>
      </c>
      <c r="E493" s="5" t="str">
        <f>'[1]TCE - ANEXO IV - Preencher'!G502</f>
        <v>HILTON VIEIRA COSTA</v>
      </c>
      <c r="F493" s="5" t="str">
        <f>'[1]TCE - ANEXO IV - Preencher'!H502</f>
        <v>B</v>
      </c>
      <c r="G493" s="5" t="str">
        <f>'[1]TCE - ANEXO IV - Preencher'!I502</f>
        <v>S</v>
      </c>
      <c r="H493" s="5" t="str">
        <f>'[1]TCE - ANEXO IV - Preencher'!J502</f>
        <v>583</v>
      </c>
      <c r="I493" s="6">
        <f>IF('[1]TCE - ANEXO IV - Preencher'!K502="","",'[1]TCE - ANEXO IV - Preencher'!K502)</f>
        <v>44355</v>
      </c>
      <c r="J493" s="5" t="str">
        <f>'[1]TCE - ANEXO IV - Preencher'!L502</f>
        <v>26210618993815000184550020000005831752020730</v>
      </c>
      <c r="K493" s="5" t="str">
        <f>IF(F493="B",LEFT('[1]TCE - ANEXO IV - Preencher'!M502,2),IF(F493="S",LEFT('[1]TCE - ANEXO IV - Preencher'!M502,7),IF('[1]TCE - ANEXO IV - Preencher'!H502="","")))</f>
        <v>26</v>
      </c>
      <c r="L493" s="7">
        <f>'[1]TCE - ANEXO IV - Preencher'!N502</f>
        <v>360.7</v>
      </c>
    </row>
    <row r="494" spans="1:12" s="8" customFormat="1" ht="19.5" customHeight="1">
      <c r="A494" s="3">
        <f>IFERROR(VLOOKUP(B494,'[1]DADOS (OCULTAR)'!$P$3:$R$56,3,0),"")</f>
        <v>10988301000633</v>
      </c>
      <c r="B494" s="4" t="str">
        <f>'[1]TCE - ANEXO IV - Preencher'!C503</f>
        <v>HOSPITAL PELÓPIDAS SILVEIRA</v>
      </c>
      <c r="C494" s="4" t="str">
        <f>'[1]TCE - ANEXO IV - Preencher'!E503</f>
        <v>3.14 - Alimentação Preparada</v>
      </c>
      <c r="D494" s="3">
        <f>'[1]TCE - ANEXO IV - Preencher'!F503</f>
        <v>18993815000184</v>
      </c>
      <c r="E494" s="5" t="str">
        <f>'[1]TCE - ANEXO IV - Preencher'!G503</f>
        <v>HILTON VIEIRA COSTA</v>
      </c>
      <c r="F494" s="5" t="str">
        <f>'[1]TCE - ANEXO IV - Preencher'!H503</f>
        <v>B</v>
      </c>
      <c r="G494" s="5" t="str">
        <f>'[1]TCE - ANEXO IV - Preencher'!I503</f>
        <v>S</v>
      </c>
      <c r="H494" s="5" t="str">
        <f>'[1]TCE - ANEXO IV - Preencher'!J503</f>
        <v>574</v>
      </c>
      <c r="I494" s="6">
        <f>IF('[1]TCE - ANEXO IV - Preencher'!K503="","",'[1]TCE - ANEXO IV - Preencher'!K503)</f>
        <v>44355</v>
      </c>
      <c r="J494" s="5" t="str">
        <f>'[1]TCE - ANEXO IV - Preencher'!L503</f>
        <v>26210618993815000184550020000005741320248560</v>
      </c>
      <c r="K494" s="5" t="str">
        <f>IF(F494="B",LEFT('[1]TCE - ANEXO IV - Preencher'!M503,2),IF(F494="S",LEFT('[1]TCE - ANEXO IV - Preencher'!M503,7),IF('[1]TCE - ANEXO IV - Preencher'!H503="","")))</f>
        <v>26</v>
      </c>
      <c r="L494" s="7">
        <f>'[1]TCE - ANEXO IV - Preencher'!N503</f>
        <v>737.5</v>
      </c>
    </row>
    <row r="495" spans="1:12" s="8" customFormat="1" ht="19.5" customHeight="1">
      <c r="A495" s="3">
        <f>IFERROR(VLOOKUP(B495,'[1]DADOS (OCULTAR)'!$P$3:$R$56,3,0),"")</f>
        <v>10988301000633</v>
      </c>
      <c r="B495" s="4" t="str">
        <f>'[1]TCE - ANEXO IV - Preencher'!C504</f>
        <v>HOSPITAL PELÓPIDAS SILVEIRA</v>
      </c>
      <c r="C495" s="4" t="str">
        <f>'[1]TCE - ANEXO IV - Preencher'!E504</f>
        <v>3.14 - Alimentação Preparada</v>
      </c>
      <c r="D495" s="3">
        <f>'[1]TCE - ANEXO IV - Preencher'!F504</f>
        <v>18804868000100</v>
      </c>
      <c r="E495" s="5" t="str">
        <f>'[1]TCE - ANEXO IV - Preencher'!G504</f>
        <v>SILVANO SOTERO DA SILVA HORTIFRUTI</v>
      </c>
      <c r="F495" s="5" t="str">
        <f>'[1]TCE - ANEXO IV - Preencher'!H504</f>
        <v>B</v>
      </c>
      <c r="G495" s="5" t="str">
        <f>'[1]TCE - ANEXO IV - Preencher'!I504</f>
        <v>S</v>
      </c>
      <c r="H495" s="5" t="str">
        <f>'[1]TCE - ANEXO IV - Preencher'!J504</f>
        <v>000007588</v>
      </c>
      <c r="I495" s="6">
        <f>IF('[1]TCE - ANEXO IV - Preencher'!K504="","",'[1]TCE - ANEXO IV - Preencher'!K504)</f>
        <v>44362</v>
      </c>
      <c r="J495" s="5" t="str">
        <f>'[1]TCE - ANEXO IV - Preencher'!L504</f>
        <v>26210618804868000100550010000075881001244272</v>
      </c>
      <c r="K495" s="5" t="str">
        <f>IF(F495="B",LEFT('[1]TCE - ANEXO IV - Preencher'!M504,2),IF(F495="S",LEFT('[1]TCE - ANEXO IV - Preencher'!M504,7),IF('[1]TCE - ANEXO IV - Preencher'!H504="","")))</f>
        <v>26</v>
      </c>
      <c r="L495" s="7">
        <f>'[1]TCE - ANEXO IV - Preencher'!N504</f>
        <v>297</v>
      </c>
    </row>
    <row r="496" spans="1:12" s="8" customFormat="1" ht="19.5" customHeight="1">
      <c r="A496" s="3">
        <f>IFERROR(VLOOKUP(B496,'[1]DADOS (OCULTAR)'!$P$3:$R$56,3,0),"")</f>
        <v>10988301000633</v>
      </c>
      <c r="B496" s="4" t="str">
        <f>'[1]TCE - ANEXO IV - Preencher'!C505</f>
        <v>HOSPITAL PELÓPIDAS SILVEIRA</v>
      </c>
      <c r="C496" s="4" t="str">
        <f>'[1]TCE - ANEXO IV - Preencher'!E505</f>
        <v>3.14 - Alimentação Preparada</v>
      </c>
      <c r="D496" s="3">
        <f>'[1]TCE - ANEXO IV - Preencher'!F505</f>
        <v>18804868000100</v>
      </c>
      <c r="E496" s="5" t="str">
        <f>'[1]TCE - ANEXO IV - Preencher'!G505</f>
        <v>SILVANO SOTERO DA SILVA HORTIFRUTI</v>
      </c>
      <c r="F496" s="5" t="str">
        <f>'[1]TCE - ANEXO IV - Preencher'!H505</f>
        <v>B</v>
      </c>
      <c r="G496" s="5" t="str">
        <f>'[1]TCE - ANEXO IV - Preencher'!I505</f>
        <v>S</v>
      </c>
      <c r="H496" s="5" t="str">
        <f>'[1]TCE - ANEXO IV - Preencher'!J505</f>
        <v>000007582</v>
      </c>
      <c r="I496" s="6">
        <f>IF('[1]TCE - ANEXO IV - Preencher'!K505="","",'[1]TCE - ANEXO IV - Preencher'!K505)</f>
        <v>44362</v>
      </c>
      <c r="J496" s="5" t="str">
        <f>'[1]TCE - ANEXO IV - Preencher'!L505</f>
        <v>26210618804868000100550010000075821001243949</v>
      </c>
      <c r="K496" s="5" t="str">
        <f>IF(F496="B",LEFT('[1]TCE - ANEXO IV - Preencher'!M505,2),IF(F496="S",LEFT('[1]TCE - ANEXO IV - Preencher'!M505,7),IF('[1]TCE - ANEXO IV - Preencher'!H505="","")))</f>
        <v>26</v>
      </c>
      <c r="L496" s="7">
        <f>'[1]TCE - ANEXO IV - Preencher'!N505</f>
        <v>259</v>
      </c>
    </row>
    <row r="497" spans="1:12" s="8" customFormat="1" ht="19.5" customHeight="1">
      <c r="A497" s="3">
        <f>IFERROR(VLOOKUP(B497,'[1]DADOS (OCULTAR)'!$P$3:$R$56,3,0),"")</f>
        <v>10988301000633</v>
      </c>
      <c r="B497" s="4" t="str">
        <f>'[1]TCE - ANEXO IV - Preencher'!C506</f>
        <v>HOSPITAL PELÓPIDAS SILVEIRA</v>
      </c>
      <c r="C497" s="4" t="str">
        <f>'[1]TCE - ANEXO IV - Preencher'!E506</f>
        <v>3.14 - Alimentação Preparada</v>
      </c>
      <c r="D497" s="3">
        <f>'[1]TCE - ANEXO IV - Preencher'!F506</f>
        <v>34056286000149</v>
      </c>
      <c r="E497" s="5" t="str">
        <f>'[1]TCE - ANEXO IV - Preencher'!G506</f>
        <v>N C DE BRITO DA CRUZ GOUVEIA EIRELI</v>
      </c>
      <c r="F497" s="5" t="str">
        <f>'[1]TCE - ANEXO IV - Preencher'!H506</f>
        <v>B</v>
      </c>
      <c r="G497" s="5" t="str">
        <f>'[1]TCE - ANEXO IV - Preencher'!I506</f>
        <v>S</v>
      </c>
      <c r="H497" s="5" t="str">
        <f>'[1]TCE - ANEXO IV - Preencher'!J506</f>
        <v>000001194</v>
      </c>
      <c r="I497" s="6">
        <f>IF('[1]TCE - ANEXO IV - Preencher'!K506="","",'[1]TCE - ANEXO IV - Preencher'!K506)</f>
        <v>44362</v>
      </c>
      <c r="J497" s="5" t="str">
        <f>'[1]TCE - ANEXO IV - Preencher'!L506</f>
        <v>26210634056286000149550040000011941000012346</v>
      </c>
      <c r="K497" s="5" t="str">
        <f>IF(F497="B",LEFT('[1]TCE - ANEXO IV - Preencher'!M506,2),IF(F497="S",LEFT('[1]TCE - ANEXO IV - Preencher'!M506,7),IF('[1]TCE - ANEXO IV - Preencher'!H506="","")))</f>
        <v>26</v>
      </c>
      <c r="L497" s="7">
        <f>'[1]TCE - ANEXO IV - Preencher'!N506</f>
        <v>503.84</v>
      </c>
    </row>
    <row r="498" spans="1:12" s="8" customFormat="1" ht="19.5" customHeight="1">
      <c r="A498" s="3">
        <f>IFERROR(VLOOKUP(B498,'[1]DADOS (OCULTAR)'!$P$3:$R$56,3,0),"")</f>
        <v>10988301000633</v>
      </c>
      <c r="B498" s="4" t="str">
        <f>'[1]TCE - ANEXO IV - Preencher'!C507</f>
        <v>HOSPITAL PELÓPIDAS SILVEIRA</v>
      </c>
      <c r="C498" s="4" t="str">
        <f>'[1]TCE - ANEXO IV - Preencher'!E507</f>
        <v>3.14 - Alimentação Preparada</v>
      </c>
      <c r="D498" s="3">
        <f>'[1]TCE - ANEXO IV - Preencher'!F507</f>
        <v>18993815000184</v>
      </c>
      <c r="E498" s="5" t="str">
        <f>'[1]TCE - ANEXO IV - Preencher'!G507</f>
        <v>HILTON VIEIRA COSTA</v>
      </c>
      <c r="F498" s="5" t="str">
        <f>'[1]TCE - ANEXO IV - Preencher'!H507</f>
        <v>B</v>
      </c>
      <c r="G498" s="5" t="str">
        <f>'[1]TCE - ANEXO IV - Preencher'!I507</f>
        <v>S</v>
      </c>
      <c r="H498" s="5" t="str">
        <f>'[1]TCE - ANEXO IV - Preencher'!J507</f>
        <v>592</v>
      </c>
      <c r="I498" s="6">
        <f>IF('[1]TCE - ANEXO IV - Preencher'!K507="","",'[1]TCE - ANEXO IV - Preencher'!K507)</f>
        <v>44362</v>
      </c>
      <c r="J498" s="5" t="str">
        <f>'[1]TCE - ANEXO IV - Preencher'!L507</f>
        <v>26210618993815000184550020000005921831675070</v>
      </c>
      <c r="K498" s="5" t="str">
        <f>IF(F498="B",LEFT('[1]TCE - ANEXO IV - Preencher'!M507,2),IF(F498="S",LEFT('[1]TCE - ANEXO IV - Preencher'!M507,7),IF('[1]TCE - ANEXO IV - Preencher'!H507="","")))</f>
        <v>26</v>
      </c>
      <c r="L498" s="7">
        <f>'[1]TCE - ANEXO IV - Preencher'!N507</f>
        <v>363.5</v>
      </c>
    </row>
    <row r="499" spans="1:12" s="8" customFormat="1" ht="19.5" customHeight="1">
      <c r="A499" s="3">
        <f>IFERROR(VLOOKUP(B499,'[1]DADOS (OCULTAR)'!$P$3:$R$56,3,0),"")</f>
        <v>10988301000633</v>
      </c>
      <c r="B499" s="4" t="str">
        <f>'[1]TCE - ANEXO IV - Preencher'!C508</f>
        <v>HOSPITAL PELÓPIDAS SILVEIRA</v>
      </c>
      <c r="C499" s="4" t="str">
        <f>'[1]TCE - ANEXO IV - Preencher'!E508</f>
        <v>3.14 - Alimentação Preparada</v>
      </c>
      <c r="D499" s="3">
        <f>'[1]TCE - ANEXO IV - Preencher'!F508</f>
        <v>32144442000106</v>
      </c>
      <c r="E499" s="5" t="str">
        <f>'[1]TCE - ANEXO IV - Preencher'!G508</f>
        <v>FL COMERCIO VAREJISTA DE HORTIFRUTIGRANJ</v>
      </c>
      <c r="F499" s="5" t="str">
        <f>'[1]TCE - ANEXO IV - Preencher'!H508</f>
        <v>B</v>
      </c>
      <c r="G499" s="5" t="str">
        <f>'[1]TCE - ANEXO IV - Preencher'!I508</f>
        <v>S</v>
      </c>
      <c r="H499" s="5" t="str">
        <f>'[1]TCE - ANEXO IV - Preencher'!J508</f>
        <v>010268</v>
      </c>
      <c r="I499" s="6">
        <f>IF('[1]TCE - ANEXO IV - Preencher'!K508="","",'[1]TCE - ANEXO IV - Preencher'!K508)</f>
        <v>44362</v>
      </c>
      <c r="J499" s="5" t="str">
        <f>'[1]TCE - ANEXO IV - Preencher'!L508</f>
        <v>26210632144442000106550000000102681120166244</v>
      </c>
      <c r="K499" s="5" t="str">
        <f>IF(F499="B",LEFT('[1]TCE - ANEXO IV - Preencher'!M508,2),IF(F499="S",LEFT('[1]TCE - ANEXO IV - Preencher'!M508,7),IF('[1]TCE - ANEXO IV - Preencher'!H508="","")))</f>
        <v>26</v>
      </c>
      <c r="L499" s="7">
        <f>'[1]TCE - ANEXO IV - Preencher'!N508</f>
        <v>186.33</v>
      </c>
    </row>
    <row r="500" spans="1:12" s="8" customFormat="1" ht="19.5" customHeight="1">
      <c r="A500" s="3">
        <f>IFERROR(VLOOKUP(B500,'[1]DADOS (OCULTAR)'!$P$3:$R$56,3,0),"")</f>
        <v>10988301000633</v>
      </c>
      <c r="B500" s="4" t="str">
        <f>'[1]TCE - ANEXO IV - Preencher'!C509</f>
        <v>HOSPITAL PELÓPIDAS SILVEIRA</v>
      </c>
      <c r="C500" s="4" t="str">
        <f>'[1]TCE - ANEXO IV - Preencher'!E509</f>
        <v>3.14 - Alimentação Preparada</v>
      </c>
      <c r="D500" s="3">
        <f>'[1]TCE - ANEXO IV - Preencher'!F509</f>
        <v>32144442000106</v>
      </c>
      <c r="E500" s="5" t="str">
        <f>'[1]TCE - ANEXO IV - Preencher'!G509</f>
        <v>FL COMERCIO VAREJISTA DE HORTIFRUTIGRANJ</v>
      </c>
      <c r="F500" s="5" t="str">
        <f>'[1]TCE - ANEXO IV - Preencher'!H509</f>
        <v>B</v>
      </c>
      <c r="G500" s="5" t="str">
        <f>'[1]TCE - ANEXO IV - Preencher'!I509</f>
        <v>S</v>
      </c>
      <c r="H500" s="5" t="str">
        <f>'[1]TCE - ANEXO IV - Preencher'!J509</f>
        <v>010227</v>
      </c>
      <c r="I500" s="6">
        <f>IF('[1]TCE - ANEXO IV - Preencher'!K509="","",'[1]TCE - ANEXO IV - Preencher'!K509)</f>
        <v>44362</v>
      </c>
      <c r="J500" s="5" t="str">
        <f>'[1]TCE - ANEXO IV - Preencher'!L509</f>
        <v>26210632144442000106550000000102271120162254</v>
      </c>
      <c r="K500" s="5" t="str">
        <f>IF(F500="B",LEFT('[1]TCE - ANEXO IV - Preencher'!M509,2),IF(F500="S",LEFT('[1]TCE - ANEXO IV - Preencher'!M509,7),IF('[1]TCE - ANEXO IV - Preencher'!H509="","")))</f>
        <v>26</v>
      </c>
      <c r="L500" s="7">
        <f>'[1]TCE - ANEXO IV - Preencher'!N509</f>
        <v>188.25</v>
      </c>
    </row>
    <row r="501" spans="1:12" s="8" customFormat="1" ht="19.5" customHeight="1">
      <c r="A501" s="3">
        <f>IFERROR(VLOOKUP(B501,'[1]DADOS (OCULTAR)'!$P$3:$R$56,3,0),"")</f>
        <v>10988301000633</v>
      </c>
      <c r="B501" s="4" t="str">
        <f>'[1]TCE - ANEXO IV - Preencher'!C510</f>
        <v>HOSPITAL PELÓPIDAS SILVEIRA</v>
      </c>
      <c r="C501" s="4" t="str">
        <f>'[1]TCE - ANEXO IV - Preencher'!E510</f>
        <v>3.14 - Alimentação Preparada</v>
      </c>
      <c r="D501" s="3">
        <f>'[1]TCE - ANEXO IV - Preencher'!F510</f>
        <v>29139948000104</v>
      </c>
      <c r="E501" s="5" t="str">
        <f>'[1]TCE - ANEXO IV - Preencher'!G510</f>
        <v>MARCELO MESQUITA DE ALMEIDA</v>
      </c>
      <c r="F501" s="5" t="str">
        <f>'[1]TCE - ANEXO IV - Preencher'!H510</f>
        <v>B</v>
      </c>
      <c r="G501" s="5" t="str">
        <f>'[1]TCE - ANEXO IV - Preencher'!I510</f>
        <v>S</v>
      </c>
      <c r="H501" s="5" t="str">
        <f>'[1]TCE - ANEXO IV - Preencher'!J510</f>
        <v>000001122</v>
      </c>
      <c r="I501" s="6">
        <f>IF('[1]TCE - ANEXO IV - Preencher'!K510="","",'[1]TCE - ANEXO IV - Preencher'!K510)</f>
        <v>44364</v>
      </c>
      <c r="J501" s="5" t="str">
        <f>'[1]TCE - ANEXO IV - Preencher'!L510</f>
        <v>26210629139948000104550010000011221655629360</v>
      </c>
      <c r="K501" s="5" t="str">
        <f>IF(F501="B",LEFT('[1]TCE - ANEXO IV - Preencher'!M510,2),IF(F501="S",LEFT('[1]TCE - ANEXO IV - Preencher'!M510,7),IF('[1]TCE - ANEXO IV - Preencher'!H510="","")))</f>
        <v>26</v>
      </c>
      <c r="L501" s="7">
        <f>'[1]TCE - ANEXO IV - Preencher'!N510</f>
        <v>305</v>
      </c>
    </row>
    <row r="502" spans="1:12" s="8" customFormat="1" ht="19.5" customHeight="1">
      <c r="A502" s="3">
        <f>IFERROR(VLOOKUP(B502,'[1]DADOS (OCULTAR)'!$P$3:$R$56,3,0),"")</f>
        <v>10988301000633</v>
      </c>
      <c r="B502" s="4" t="str">
        <f>'[1]TCE - ANEXO IV - Preencher'!C511</f>
        <v>HOSPITAL PELÓPIDAS SILVEIRA</v>
      </c>
      <c r="C502" s="4" t="str">
        <f>'[1]TCE - ANEXO IV - Preencher'!E511</f>
        <v>3.14 - Alimentação Preparada</v>
      </c>
      <c r="D502" s="3">
        <f>'[1]TCE - ANEXO IV - Preencher'!F511</f>
        <v>29139948000104</v>
      </c>
      <c r="E502" s="5" t="str">
        <f>'[1]TCE - ANEXO IV - Preencher'!G511</f>
        <v>MARCELO MESQUITA DE ALMEIDA</v>
      </c>
      <c r="F502" s="5" t="str">
        <f>'[1]TCE - ANEXO IV - Preencher'!H511</f>
        <v>B</v>
      </c>
      <c r="G502" s="5" t="str">
        <f>'[1]TCE - ANEXO IV - Preencher'!I511</f>
        <v>S</v>
      </c>
      <c r="H502" s="5" t="str">
        <f>'[1]TCE - ANEXO IV - Preencher'!J511</f>
        <v>000001129</v>
      </c>
      <c r="I502" s="6">
        <f>IF('[1]TCE - ANEXO IV - Preencher'!K511="","",'[1]TCE - ANEXO IV - Preencher'!K511)</f>
        <v>44364</v>
      </c>
      <c r="J502" s="5" t="str">
        <f>'[1]TCE - ANEXO IV - Preencher'!L511</f>
        <v>26210629139948000104550010000011291044907275</v>
      </c>
      <c r="K502" s="5" t="str">
        <f>IF(F502="B",LEFT('[1]TCE - ANEXO IV - Preencher'!M511,2),IF(F502="S",LEFT('[1]TCE - ANEXO IV - Preencher'!M511,7),IF('[1]TCE - ANEXO IV - Preencher'!H511="","")))</f>
        <v>26</v>
      </c>
      <c r="L502" s="7">
        <f>'[1]TCE - ANEXO IV - Preencher'!N511</f>
        <v>658.8</v>
      </c>
    </row>
    <row r="503" spans="1:12" s="8" customFormat="1" ht="19.5" customHeight="1">
      <c r="A503" s="3">
        <f>IFERROR(VLOOKUP(B503,'[1]DADOS (OCULTAR)'!$P$3:$R$56,3,0),"")</f>
        <v>10988301000633</v>
      </c>
      <c r="B503" s="4" t="str">
        <f>'[1]TCE - ANEXO IV - Preencher'!C512</f>
        <v>HOSPITAL PELÓPIDAS SILVEIRA</v>
      </c>
      <c r="C503" s="4" t="str">
        <f>'[1]TCE - ANEXO IV - Preencher'!E512</f>
        <v>3.14 - Alimentação Preparada</v>
      </c>
      <c r="D503" s="3">
        <f>'[1]TCE - ANEXO IV - Preencher'!F512</f>
        <v>18804868000100</v>
      </c>
      <c r="E503" s="5" t="str">
        <f>'[1]TCE - ANEXO IV - Preencher'!G512</f>
        <v>SILVANO SOTERO DA SILVA HORTIFRUTI</v>
      </c>
      <c r="F503" s="5" t="str">
        <f>'[1]TCE - ANEXO IV - Preencher'!H512</f>
        <v>B</v>
      </c>
      <c r="G503" s="5" t="str">
        <f>'[1]TCE - ANEXO IV - Preencher'!I512</f>
        <v>S</v>
      </c>
      <c r="H503" s="5" t="str">
        <f>'[1]TCE - ANEXO IV - Preencher'!J512</f>
        <v>000007601</v>
      </c>
      <c r="I503" s="6">
        <f>IF('[1]TCE - ANEXO IV - Preencher'!K512="","",'[1]TCE - ANEXO IV - Preencher'!K512)</f>
        <v>44364</v>
      </c>
      <c r="J503" s="5" t="str">
        <f>'[1]TCE - ANEXO IV - Preencher'!L512</f>
        <v>26210618804868000100550010000076011001244705</v>
      </c>
      <c r="K503" s="5" t="str">
        <f>IF(F503="B",LEFT('[1]TCE - ANEXO IV - Preencher'!M512,2),IF(F503="S",LEFT('[1]TCE - ANEXO IV - Preencher'!M512,7),IF('[1]TCE - ANEXO IV - Preencher'!H512="","")))</f>
        <v>26</v>
      </c>
      <c r="L503" s="7">
        <f>'[1]TCE - ANEXO IV - Preencher'!N512</f>
        <v>275.5</v>
      </c>
    </row>
    <row r="504" spans="1:12" s="8" customFormat="1" ht="19.5" customHeight="1">
      <c r="A504" s="3">
        <f>IFERROR(VLOOKUP(B504,'[1]DADOS (OCULTAR)'!$P$3:$R$56,3,0),"")</f>
        <v>10988301000633</v>
      </c>
      <c r="B504" s="4" t="str">
        <f>'[1]TCE - ANEXO IV - Preencher'!C513</f>
        <v>HOSPITAL PELÓPIDAS SILVEIRA</v>
      </c>
      <c r="C504" s="4" t="str">
        <f>'[1]TCE - ANEXO IV - Preencher'!E513</f>
        <v>3.14 - Alimentação Preparada</v>
      </c>
      <c r="D504" s="3">
        <f>'[1]TCE - ANEXO IV - Preencher'!F513</f>
        <v>34056286000149</v>
      </c>
      <c r="E504" s="5" t="str">
        <f>'[1]TCE - ANEXO IV - Preencher'!G513</f>
        <v>N C DE BRITO DA CRUZ GOUVEIA EIRELI</v>
      </c>
      <c r="F504" s="5" t="str">
        <f>'[1]TCE - ANEXO IV - Preencher'!H513</f>
        <v>B</v>
      </c>
      <c r="G504" s="5" t="str">
        <f>'[1]TCE - ANEXO IV - Preencher'!I513</f>
        <v>S</v>
      </c>
      <c r="H504" s="5" t="str">
        <f>'[1]TCE - ANEXO IV - Preencher'!J513</f>
        <v>000001204</v>
      </c>
      <c r="I504" s="6">
        <f>IF('[1]TCE - ANEXO IV - Preencher'!K513="","",'[1]TCE - ANEXO IV - Preencher'!K513)</f>
        <v>44364</v>
      </c>
      <c r="J504" s="5" t="str">
        <f>'[1]TCE - ANEXO IV - Preencher'!L513</f>
        <v>26210634056286000149550040000012041000012450</v>
      </c>
      <c r="K504" s="5" t="str">
        <f>IF(F504="B",LEFT('[1]TCE - ANEXO IV - Preencher'!M513,2),IF(F504="S",LEFT('[1]TCE - ANEXO IV - Preencher'!M513,7),IF('[1]TCE - ANEXO IV - Preencher'!H513="","")))</f>
        <v>26</v>
      </c>
      <c r="L504" s="7">
        <f>'[1]TCE - ANEXO IV - Preencher'!N513</f>
        <v>317.68</v>
      </c>
    </row>
    <row r="505" spans="1:12" s="8" customFormat="1" ht="19.5" customHeight="1">
      <c r="A505" s="3">
        <f>IFERROR(VLOOKUP(B505,'[1]DADOS (OCULTAR)'!$P$3:$R$56,3,0),"")</f>
        <v>10988301000633</v>
      </c>
      <c r="B505" s="4" t="str">
        <f>'[1]TCE - ANEXO IV - Preencher'!C514</f>
        <v>HOSPITAL PELÓPIDAS SILVEIRA</v>
      </c>
      <c r="C505" s="4" t="str">
        <f>'[1]TCE - ANEXO IV - Preencher'!E514</f>
        <v>3.14 - Alimentação Preparada</v>
      </c>
      <c r="D505" s="3">
        <f>'[1]TCE - ANEXO IV - Preencher'!F514</f>
        <v>34056286000149</v>
      </c>
      <c r="E505" s="5" t="str">
        <f>'[1]TCE - ANEXO IV - Preencher'!G514</f>
        <v>N C DE BRITO DA CRUZ GOUVEIA EIRELI</v>
      </c>
      <c r="F505" s="5" t="str">
        <f>'[1]TCE - ANEXO IV - Preencher'!H514</f>
        <v>B</v>
      </c>
      <c r="G505" s="5" t="str">
        <f>'[1]TCE - ANEXO IV - Preencher'!I514</f>
        <v>S</v>
      </c>
      <c r="H505" s="5" t="str">
        <f>'[1]TCE - ANEXO IV - Preencher'!J514</f>
        <v>000001196</v>
      </c>
      <c r="I505" s="6">
        <f>IF('[1]TCE - ANEXO IV - Preencher'!K514="","",'[1]TCE - ANEXO IV - Preencher'!K514)</f>
        <v>44364</v>
      </c>
      <c r="J505" s="5" t="str">
        <f>'[1]TCE - ANEXO IV - Preencher'!L514</f>
        <v>26210634056286000149550040000011961000012367</v>
      </c>
      <c r="K505" s="5" t="str">
        <f>IF(F505="B",LEFT('[1]TCE - ANEXO IV - Preencher'!M514,2),IF(F505="S",LEFT('[1]TCE - ANEXO IV - Preencher'!M514,7),IF('[1]TCE - ANEXO IV - Preencher'!H514="","")))</f>
        <v>26</v>
      </c>
      <c r="L505" s="7">
        <f>'[1]TCE - ANEXO IV - Preencher'!N514</f>
        <v>287.38</v>
      </c>
    </row>
    <row r="506" spans="1:12" s="8" customFormat="1" ht="19.5" customHeight="1">
      <c r="A506" s="3">
        <f>IFERROR(VLOOKUP(B506,'[1]DADOS (OCULTAR)'!$P$3:$R$56,3,0),"")</f>
        <v>10988301000633</v>
      </c>
      <c r="B506" s="4" t="str">
        <f>'[1]TCE - ANEXO IV - Preencher'!C515</f>
        <v>HOSPITAL PELÓPIDAS SILVEIRA</v>
      </c>
      <c r="C506" s="4" t="str">
        <f>'[1]TCE - ANEXO IV - Preencher'!E515</f>
        <v>3.14 - Alimentação Preparada</v>
      </c>
      <c r="D506" s="3">
        <f>'[1]TCE - ANEXO IV - Preencher'!F515</f>
        <v>18993815000184</v>
      </c>
      <c r="E506" s="5" t="str">
        <f>'[1]TCE - ANEXO IV - Preencher'!G515</f>
        <v>HILTON VIEIRA COSTA</v>
      </c>
      <c r="F506" s="5" t="str">
        <f>'[1]TCE - ANEXO IV - Preencher'!H515</f>
        <v>B</v>
      </c>
      <c r="G506" s="5" t="str">
        <f>'[1]TCE - ANEXO IV - Preencher'!I515</f>
        <v>S</v>
      </c>
      <c r="H506" s="5" t="str">
        <f>'[1]TCE - ANEXO IV - Preencher'!J515</f>
        <v>604</v>
      </c>
      <c r="I506" s="6">
        <f>IF('[1]TCE - ANEXO IV - Preencher'!K515="","",'[1]TCE - ANEXO IV - Preencher'!K515)</f>
        <v>44364</v>
      </c>
      <c r="J506" s="5" t="str">
        <f>'[1]TCE - ANEXO IV - Preencher'!L515</f>
        <v>26210618993815000184550020000006041727507640</v>
      </c>
      <c r="K506" s="5" t="str">
        <f>IF(F506="B",LEFT('[1]TCE - ANEXO IV - Preencher'!M515,2),IF(F506="S",LEFT('[1]TCE - ANEXO IV - Preencher'!M515,7),IF('[1]TCE - ANEXO IV - Preencher'!H515="","")))</f>
        <v>26</v>
      </c>
      <c r="L506" s="7">
        <f>'[1]TCE - ANEXO IV - Preencher'!N515</f>
        <v>435.45</v>
      </c>
    </row>
    <row r="507" spans="1:12" s="8" customFormat="1" ht="19.5" customHeight="1">
      <c r="A507" s="3">
        <f>IFERROR(VLOOKUP(B507,'[1]DADOS (OCULTAR)'!$P$3:$R$56,3,0),"")</f>
        <v>10988301000633</v>
      </c>
      <c r="B507" s="4" t="str">
        <f>'[1]TCE - ANEXO IV - Preencher'!C516</f>
        <v>HOSPITAL PELÓPIDAS SILVEIRA</v>
      </c>
      <c r="C507" s="4" t="str">
        <f>'[1]TCE - ANEXO IV - Preencher'!E516</f>
        <v>3.14 - Alimentação Preparada</v>
      </c>
      <c r="D507" s="3">
        <f>'[1]TCE - ANEXO IV - Preencher'!F516</f>
        <v>18993815000184</v>
      </c>
      <c r="E507" s="5" t="str">
        <f>'[1]TCE - ANEXO IV - Preencher'!G516</f>
        <v>HILTON VIEIRA COSTA</v>
      </c>
      <c r="F507" s="5" t="str">
        <f>'[1]TCE - ANEXO IV - Preencher'!H516</f>
        <v>B</v>
      </c>
      <c r="G507" s="5" t="str">
        <f>'[1]TCE - ANEXO IV - Preencher'!I516</f>
        <v>S</v>
      </c>
      <c r="H507" s="5" t="str">
        <f>'[1]TCE - ANEXO IV - Preencher'!J516</f>
        <v>614</v>
      </c>
      <c r="I507" s="6">
        <f>IF('[1]TCE - ANEXO IV - Preencher'!K516="","",'[1]TCE - ANEXO IV - Preencher'!K516)</f>
        <v>44364</v>
      </c>
      <c r="J507" s="5" t="str">
        <f>'[1]TCE - ANEXO IV - Preencher'!L516</f>
        <v>26210618993815000184550020000006141419357945</v>
      </c>
      <c r="K507" s="5" t="str">
        <f>IF(F507="B",LEFT('[1]TCE - ANEXO IV - Preencher'!M516,2),IF(F507="S",LEFT('[1]TCE - ANEXO IV - Preencher'!M516,7),IF('[1]TCE - ANEXO IV - Preencher'!H516="","")))</f>
        <v>26</v>
      </c>
      <c r="L507" s="7">
        <f>'[1]TCE - ANEXO IV - Preencher'!N516</f>
        <v>482.65</v>
      </c>
    </row>
    <row r="508" spans="1:12" s="8" customFormat="1" ht="19.5" customHeight="1">
      <c r="A508" s="3">
        <f>IFERROR(VLOOKUP(B508,'[1]DADOS (OCULTAR)'!$P$3:$R$56,3,0),"")</f>
        <v>10988301000633</v>
      </c>
      <c r="B508" s="4" t="str">
        <f>'[1]TCE - ANEXO IV - Preencher'!C517</f>
        <v>HOSPITAL PELÓPIDAS SILVEIRA</v>
      </c>
      <c r="C508" s="4" t="str">
        <f>'[1]TCE - ANEXO IV - Preencher'!E517</f>
        <v>3.14 - Alimentação Preparada</v>
      </c>
      <c r="D508" s="3">
        <f>'[1]TCE - ANEXO IV - Preencher'!F517</f>
        <v>29139948000104</v>
      </c>
      <c r="E508" s="5" t="str">
        <f>'[1]TCE - ANEXO IV - Preencher'!G517</f>
        <v>MARCELO MESQUITA DE ALMEIDA</v>
      </c>
      <c r="F508" s="5" t="str">
        <f>'[1]TCE - ANEXO IV - Preencher'!H517</f>
        <v>B</v>
      </c>
      <c r="G508" s="5" t="str">
        <f>'[1]TCE - ANEXO IV - Preencher'!I517</f>
        <v>S</v>
      </c>
      <c r="H508" s="5" t="str">
        <f>'[1]TCE - ANEXO IV - Preencher'!J517</f>
        <v>000001134</v>
      </c>
      <c r="I508" s="6">
        <f>IF('[1]TCE - ANEXO IV - Preencher'!K517="","",'[1]TCE - ANEXO IV - Preencher'!K517)</f>
        <v>44369</v>
      </c>
      <c r="J508" s="5" t="str">
        <f>'[1]TCE - ANEXO IV - Preencher'!L517</f>
        <v>26210629139948000104550010000011341020412381</v>
      </c>
      <c r="K508" s="5" t="str">
        <f>IF(F508="B",LEFT('[1]TCE - ANEXO IV - Preencher'!M517,2),IF(F508="S",LEFT('[1]TCE - ANEXO IV - Preencher'!M517,7),IF('[1]TCE - ANEXO IV - Preencher'!H517="","")))</f>
        <v>26</v>
      </c>
      <c r="L508" s="7">
        <f>'[1]TCE - ANEXO IV - Preencher'!N517</f>
        <v>850.2</v>
      </c>
    </row>
    <row r="509" spans="1:12" s="8" customFormat="1" ht="19.5" customHeight="1">
      <c r="A509" s="3">
        <f>IFERROR(VLOOKUP(B509,'[1]DADOS (OCULTAR)'!$P$3:$R$56,3,0),"")</f>
        <v>10988301000633</v>
      </c>
      <c r="B509" s="4" t="str">
        <f>'[1]TCE - ANEXO IV - Preencher'!C518</f>
        <v>HOSPITAL PELÓPIDAS SILVEIRA</v>
      </c>
      <c r="C509" s="4" t="str">
        <f>'[1]TCE - ANEXO IV - Preencher'!E518</f>
        <v>3.14 - Alimentação Preparada</v>
      </c>
      <c r="D509" s="3">
        <f>'[1]TCE - ANEXO IV - Preencher'!F518</f>
        <v>18993815000184</v>
      </c>
      <c r="E509" s="5" t="str">
        <f>'[1]TCE - ANEXO IV - Preencher'!G518</f>
        <v>HILTON VIEIRA COSTA</v>
      </c>
      <c r="F509" s="5" t="str">
        <f>'[1]TCE - ANEXO IV - Preencher'!H518</f>
        <v>B</v>
      </c>
      <c r="G509" s="5" t="str">
        <f>'[1]TCE - ANEXO IV - Preencher'!I518</f>
        <v>S</v>
      </c>
      <c r="H509" s="5" t="str">
        <f>'[1]TCE - ANEXO IV - Preencher'!J518</f>
        <v>623</v>
      </c>
      <c r="I509" s="6">
        <f>IF('[1]TCE - ANEXO IV - Preencher'!K518="","",'[1]TCE - ANEXO IV - Preencher'!K518)</f>
        <v>44369</v>
      </c>
      <c r="J509" s="5" t="str">
        <f>'[1]TCE - ANEXO IV - Preencher'!L518</f>
        <v>26210618993815000184550020000006231552660008</v>
      </c>
      <c r="K509" s="5" t="str">
        <f>IF(F509="B",LEFT('[1]TCE - ANEXO IV - Preencher'!M518,2),IF(F509="S",LEFT('[1]TCE - ANEXO IV - Preencher'!M518,7),IF('[1]TCE - ANEXO IV - Preencher'!H518="","")))</f>
        <v>26</v>
      </c>
      <c r="L509" s="7">
        <f>'[1]TCE - ANEXO IV - Preencher'!N518</f>
        <v>358.65</v>
      </c>
    </row>
    <row r="510" spans="1:12" s="8" customFormat="1" ht="19.5" customHeight="1">
      <c r="A510" s="3">
        <f>IFERROR(VLOOKUP(B510,'[1]DADOS (OCULTAR)'!$P$3:$R$56,3,0),"")</f>
        <v>10988301000633</v>
      </c>
      <c r="B510" s="4" t="str">
        <f>'[1]TCE - ANEXO IV - Preencher'!C519</f>
        <v>HOSPITAL PELÓPIDAS SILVEIRA</v>
      </c>
      <c r="C510" s="4" t="str">
        <f>'[1]TCE - ANEXO IV - Preencher'!E519</f>
        <v>3.14 - Alimentação Preparada</v>
      </c>
      <c r="D510" s="3">
        <f>'[1]TCE - ANEXO IV - Preencher'!F519</f>
        <v>32144442000106</v>
      </c>
      <c r="E510" s="5" t="str">
        <f>'[1]TCE - ANEXO IV - Preencher'!G519</f>
        <v>FL COMERCIO VAREJISTA DE HORTIFRUTIGRANJ</v>
      </c>
      <c r="F510" s="5" t="str">
        <f>'[1]TCE - ANEXO IV - Preencher'!H519</f>
        <v>B</v>
      </c>
      <c r="G510" s="5" t="str">
        <f>'[1]TCE - ANEXO IV - Preencher'!I519</f>
        <v>S</v>
      </c>
      <c r="H510" s="5" t="str">
        <f>'[1]TCE - ANEXO IV - Preencher'!J519</f>
        <v>010397</v>
      </c>
      <c r="I510" s="6">
        <f>IF('[1]TCE - ANEXO IV - Preencher'!K519="","",'[1]TCE - ANEXO IV - Preencher'!K519)</f>
        <v>44369</v>
      </c>
      <c r="J510" s="5" t="str">
        <f>'[1]TCE - ANEXO IV - Preencher'!L519</f>
        <v>26210632144442000106550000000103971130169200</v>
      </c>
      <c r="K510" s="5" t="str">
        <f>IF(F510="B",LEFT('[1]TCE - ANEXO IV - Preencher'!M519,2),IF(F510="S",LEFT('[1]TCE - ANEXO IV - Preencher'!M519,7),IF('[1]TCE - ANEXO IV - Preencher'!H519="","")))</f>
        <v>26</v>
      </c>
      <c r="L510" s="7">
        <f>'[1]TCE - ANEXO IV - Preencher'!N519</f>
        <v>131.22999999999999</v>
      </c>
    </row>
    <row r="511" spans="1:12" s="8" customFormat="1" ht="19.5" customHeight="1">
      <c r="A511" s="3">
        <f>IFERROR(VLOOKUP(B511,'[1]DADOS (OCULTAR)'!$P$3:$R$56,3,0),"")</f>
        <v>10988301000633</v>
      </c>
      <c r="B511" s="4" t="str">
        <f>'[1]TCE - ANEXO IV - Preencher'!C520</f>
        <v>HOSPITAL PELÓPIDAS SILVEIRA</v>
      </c>
      <c r="C511" s="4" t="str">
        <f>'[1]TCE - ANEXO IV - Preencher'!E520</f>
        <v>3.14 - Alimentação Preparada</v>
      </c>
      <c r="D511" s="3">
        <f>'[1]TCE - ANEXO IV - Preencher'!F520</f>
        <v>29139948000104</v>
      </c>
      <c r="E511" s="5" t="str">
        <f>'[1]TCE - ANEXO IV - Preencher'!G520</f>
        <v>MARCELO MESQUITA DE ALMEIDA</v>
      </c>
      <c r="F511" s="5" t="str">
        <f>'[1]TCE - ANEXO IV - Preencher'!H520</f>
        <v>B</v>
      </c>
      <c r="G511" s="5" t="str">
        <f>'[1]TCE - ANEXO IV - Preencher'!I520</f>
        <v>S</v>
      </c>
      <c r="H511" s="5" t="str">
        <f>'[1]TCE - ANEXO IV - Preencher'!J520</f>
        <v>000001130</v>
      </c>
      <c r="I511" s="6">
        <f>IF('[1]TCE - ANEXO IV - Preencher'!K520="","",'[1]TCE - ANEXO IV - Preencher'!K520)</f>
        <v>44372</v>
      </c>
      <c r="J511" s="5" t="str">
        <f>'[1]TCE - ANEXO IV - Preencher'!L520</f>
        <v>26210629139948000104550010000011301849494403</v>
      </c>
      <c r="K511" s="5" t="str">
        <f>IF(F511="B",LEFT('[1]TCE - ANEXO IV - Preencher'!M520,2),IF(F511="S",LEFT('[1]TCE - ANEXO IV - Preencher'!M520,7),IF('[1]TCE - ANEXO IV - Preencher'!H520="","")))</f>
        <v>26</v>
      </c>
      <c r="L511" s="7">
        <f>'[1]TCE - ANEXO IV - Preencher'!N520</f>
        <v>624.9</v>
      </c>
    </row>
    <row r="512" spans="1:12" s="8" customFormat="1" ht="19.5" customHeight="1">
      <c r="A512" s="3">
        <f>IFERROR(VLOOKUP(B512,'[1]DADOS (OCULTAR)'!$P$3:$R$56,3,0),"")</f>
        <v>10988301000633</v>
      </c>
      <c r="B512" s="4" t="str">
        <f>'[1]TCE - ANEXO IV - Preencher'!C521</f>
        <v>HOSPITAL PELÓPIDAS SILVEIRA</v>
      </c>
      <c r="C512" s="4" t="str">
        <f>'[1]TCE - ANEXO IV - Preencher'!E521</f>
        <v>3.14 - Alimentação Preparada</v>
      </c>
      <c r="D512" s="3">
        <f>'[1]TCE - ANEXO IV - Preencher'!F521</f>
        <v>18804868000100</v>
      </c>
      <c r="E512" s="5" t="str">
        <f>'[1]TCE - ANEXO IV - Preencher'!G521</f>
        <v>SILVANO SOTERO DA SILVA HORTIFRUTI</v>
      </c>
      <c r="F512" s="5" t="str">
        <f>'[1]TCE - ANEXO IV - Preencher'!H521</f>
        <v>B</v>
      </c>
      <c r="G512" s="5" t="str">
        <f>'[1]TCE - ANEXO IV - Preencher'!I521</f>
        <v>S</v>
      </c>
      <c r="H512" s="5" t="str">
        <f>'[1]TCE - ANEXO IV - Preencher'!J521</f>
        <v>000007614</v>
      </c>
      <c r="I512" s="6">
        <f>IF('[1]TCE - ANEXO IV - Preencher'!K521="","",'[1]TCE - ANEXO IV - Preencher'!K521)</f>
        <v>44372</v>
      </c>
      <c r="J512" s="5" t="str">
        <f>'[1]TCE - ANEXO IV - Preencher'!L521</f>
        <v>26210618804868000100550010000076141001245033</v>
      </c>
      <c r="K512" s="5" t="str">
        <f>IF(F512="B",LEFT('[1]TCE - ANEXO IV - Preencher'!M521,2),IF(F512="S",LEFT('[1]TCE - ANEXO IV - Preencher'!M521,7),IF('[1]TCE - ANEXO IV - Preencher'!H521="","")))</f>
        <v>26</v>
      </c>
      <c r="L512" s="7">
        <f>'[1]TCE - ANEXO IV - Preencher'!N521</f>
        <v>422.5</v>
      </c>
    </row>
    <row r="513" spans="1:12" s="8" customFormat="1" ht="19.5" customHeight="1">
      <c r="A513" s="3">
        <f>IFERROR(VLOOKUP(B513,'[1]DADOS (OCULTAR)'!$P$3:$R$56,3,0),"")</f>
        <v>10988301000633</v>
      </c>
      <c r="B513" s="4" t="str">
        <f>'[1]TCE - ANEXO IV - Preencher'!C522</f>
        <v>HOSPITAL PELÓPIDAS SILVEIRA</v>
      </c>
      <c r="C513" s="4" t="str">
        <f>'[1]TCE - ANEXO IV - Preencher'!E522</f>
        <v>3.14 - Alimentação Preparada</v>
      </c>
      <c r="D513" s="3">
        <f>'[1]TCE - ANEXO IV - Preencher'!F522</f>
        <v>34056286000149</v>
      </c>
      <c r="E513" s="5" t="str">
        <f>'[1]TCE - ANEXO IV - Preencher'!G522</f>
        <v>N C DE BRITO DA CRUZ GOUVEIA EIRELI</v>
      </c>
      <c r="F513" s="5" t="str">
        <f>'[1]TCE - ANEXO IV - Preencher'!H522</f>
        <v>B</v>
      </c>
      <c r="G513" s="5" t="str">
        <f>'[1]TCE - ANEXO IV - Preencher'!I522</f>
        <v>S</v>
      </c>
      <c r="H513" s="5" t="str">
        <f>'[1]TCE - ANEXO IV - Preencher'!J522</f>
        <v>000001205</v>
      </c>
      <c r="I513" s="6">
        <f>IF('[1]TCE - ANEXO IV - Preencher'!K522="","",'[1]TCE - ANEXO IV - Preencher'!K522)</f>
        <v>44372</v>
      </c>
      <c r="J513" s="5" t="str">
        <f>'[1]TCE - ANEXO IV - Preencher'!L522</f>
        <v>26210634056286000149550040000012051000012465</v>
      </c>
      <c r="K513" s="5" t="str">
        <f>IF(F513="B",LEFT('[1]TCE - ANEXO IV - Preencher'!M522,2),IF(F513="S",LEFT('[1]TCE - ANEXO IV - Preencher'!M522,7),IF('[1]TCE - ANEXO IV - Preencher'!H522="","")))</f>
        <v>26</v>
      </c>
      <c r="L513" s="7">
        <f>'[1]TCE - ANEXO IV - Preencher'!N522</f>
        <v>437.36</v>
      </c>
    </row>
    <row r="514" spans="1:12" s="8" customFormat="1" ht="19.5" customHeight="1">
      <c r="A514" s="3">
        <f>IFERROR(VLOOKUP(B514,'[1]DADOS (OCULTAR)'!$P$3:$R$56,3,0),"")</f>
        <v>10988301000633</v>
      </c>
      <c r="B514" s="4" t="str">
        <f>'[1]TCE - ANEXO IV - Preencher'!C523</f>
        <v>HOSPITAL PELÓPIDAS SILVEIRA</v>
      </c>
      <c r="C514" s="4" t="str">
        <f>'[1]TCE - ANEXO IV - Preencher'!E523</f>
        <v>3.14 - Alimentação Preparada</v>
      </c>
      <c r="D514" s="3">
        <f>'[1]TCE - ANEXO IV - Preencher'!F523</f>
        <v>29139948000104</v>
      </c>
      <c r="E514" s="5" t="str">
        <f>'[1]TCE - ANEXO IV - Preencher'!G523</f>
        <v>MARCELO MESQUITA DE ALMEIDA</v>
      </c>
      <c r="F514" s="5" t="str">
        <f>'[1]TCE - ANEXO IV - Preencher'!H523</f>
        <v>B</v>
      </c>
      <c r="G514" s="5" t="str">
        <f>'[1]TCE - ANEXO IV - Preencher'!I523</f>
        <v>S</v>
      </c>
      <c r="H514" s="5" t="str">
        <f>'[1]TCE - ANEXO IV - Preencher'!J523</f>
        <v>000001140</v>
      </c>
      <c r="I514" s="6">
        <f>IF('[1]TCE - ANEXO IV - Preencher'!K523="","",'[1]TCE - ANEXO IV - Preencher'!K523)</f>
        <v>44376</v>
      </c>
      <c r="J514" s="5" t="str">
        <f>'[1]TCE - ANEXO IV - Preencher'!L523</f>
        <v>26210629139948000104550010000011401102282497</v>
      </c>
      <c r="K514" s="5" t="str">
        <f>IF(F514="B",LEFT('[1]TCE - ANEXO IV - Preencher'!M523,2),IF(F514="S",LEFT('[1]TCE - ANEXO IV - Preencher'!M523,7),IF('[1]TCE - ANEXO IV - Preencher'!H523="","")))</f>
        <v>26</v>
      </c>
      <c r="L514" s="7">
        <f>'[1]TCE - ANEXO IV - Preencher'!N523</f>
        <v>526</v>
      </c>
    </row>
    <row r="515" spans="1:12" s="8" customFormat="1" ht="19.5" customHeight="1">
      <c r="A515" s="3">
        <f>IFERROR(VLOOKUP(B515,'[1]DADOS (OCULTAR)'!$P$3:$R$56,3,0),"")</f>
        <v>10988301000633</v>
      </c>
      <c r="B515" s="4" t="str">
        <f>'[1]TCE - ANEXO IV - Preencher'!C524</f>
        <v>HOSPITAL PELÓPIDAS SILVEIRA</v>
      </c>
      <c r="C515" s="4" t="str">
        <f>'[1]TCE - ANEXO IV - Preencher'!E524</f>
        <v>3.14 - Alimentação Preparada</v>
      </c>
      <c r="D515" s="3">
        <f>'[1]TCE - ANEXO IV - Preencher'!F524</f>
        <v>29139948000104</v>
      </c>
      <c r="E515" s="5" t="str">
        <f>'[1]TCE - ANEXO IV - Preencher'!G524</f>
        <v>MARCELO MESQUITA DE ALMEIDA</v>
      </c>
      <c r="F515" s="5" t="str">
        <f>'[1]TCE - ANEXO IV - Preencher'!H524</f>
        <v>B</v>
      </c>
      <c r="G515" s="5" t="str">
        <f>'[1]TCE - ANEXO IV - Preencher'!I524</f>
        <v>S</v>
      </c>
      <c r="H515" s="5" t="str">
        <f>'[1]TCE - ANEXO IV - Preencher'!J524</f>
        <v>000001148</v>
      </c>
      <c r="I515" s="6">
        <f>IF('[1]TCE - ANEXO IV - Preencher'!K524="","",'[1]TCE - ANEXO IV - Preencher'!K524)</f>
        <v>44376</v>
      </c>
      <c r="J515" s="5" t="str">
        <f>'[1]TCE - ANEXO IV - Preencher'!L524</f>
        <v>26210629139948000104550010000011481663253796</v>
      </c>
      <c r="K515" s="5" t="str">
        <f>IF(F515="B",LEFT('[1]TCE - ANEXO IV - Preencher'!M524,2),IF(F515="S",LEFT('[1]TCE - ANEXO IV - Preencher'!M524,7),IF('[1]TCE - ANEXO IV - Preencher'!H524="","")))</f>
        <v>26</v>
      </c>
      <c r="L515" s="7">
        <f>'[1]TCE - ANEXO IV - Preencher'!N524</f>
        <v>602.29999999999995</v>
      </c>
    </row>
    <row r="516" spans="1:12" s="8" customFormat="1" ht="19.5" customHeight="1">
      <c r="A516" s="3">
        <f>IFERROR(VLOOKUP(B516,'[1]DADOS (OCULTAR)'!$P$3:$R$56,3,0),"")</f>
        <v>10988301000633</v>
      </c>
      <c r="B516" s="4" t="str">
        <f>'[1]TCE - ANEXO IV - Preencher'!C525</f>
        <v>HOSPITAL PELÓPIDAS SILVEIRA</v>
      </c>
      <c r="C516" s="4" t="str">
        <f>'[1]TCE - ANEXO IV - Preencher'!E525</f>
        <v>3.14 - Alimentação Preparada</v>
      </c>
      <c r="D516" s="3">
        <f>'[1]TCE - ANEXO IV - Preencher'!F525</f>
        <v>18804868000100</v>
      </c>
      <c r="E516" s="5" t="str">
        <f>'[1]TCE - ANEXO IV - Preencher'!G525</f>
        <v>SILVANO SOTERO DA SILVA HORTIFRUTI</v>
      </c>
      <c r="F516" s="5" t="str">
        <f>'[1]TCE - ANEXO IV - Preencher'!H525</f>
        <v>B</v>
      </c>
      <c r="G516" s="5" t="str">
        <f>'[1]TCE - ANEXO IV - Preencher'!I525</f>
        <v>S</v>
      </c>
      <c r="H516" s="5" t="str">
        <f>'[1]TCE - ANEXO IV - Preencher'!J525</f>
        <v>000007639</v>
      </c>
      <c r="I516" s="6">
        <f>IF('[1]TCE - ANEXO IV - Preencher'!K525="","",'[1]TCE - ANEXO IV - Preencher'!K525)</f>
        <v>44376</v>
      </c>
      <c r="J516" s="5" t="str">
        <f>'[1]TCE - ANEXO IV - Preencher'!L525</f>
        <v>26210618804868000100550010000076391001245873</v>
      </c>
      <c r="K516" s="5" t="str">
        <f>IF(F516="B",LEFT('[1]TCE - ANEXO IV - Preencher'!M525,2),IF(F516="S",LEFT('[1]TCE - ANEXO IV - Preencher'!M525,7),IF('[1]TCE - ANEXO IV - Preencher'!H525="","")))</f>
        <v>26</v>
      </c>
      <c r="L516" s="7">
        <f>'[1]TCE - ANEXO IV - Preencher'!N525</f>
        <v>393.5</v>
      </c>
    </row>
    <row r="517" spans="1:12" s="8" customFormat="1" ht="19.5" customHeight="1">
      <c r="A517" s="3">
        <f>IFERROR(VLOOKUP(B517,'[1]DADOS (OCULTAR)'!$P$3:$R$56,3,0),"")</f>
        <v>10988301000633</v>
      </c>
      <c r="B517" s="4" t="str">
        <f>'[1]TCE - ANEXO IV - Preencher'!C526</f>
        <v>HOSPITAL PELÓPIDAS SILVEIRA</v>
      </c>
      <c r="C517" s="4" t="str">
        <f>'[1]TCE - ANEXO IV - Preencher'!E526</f>
        <v>3.14 - Alimentação Preparada</v>
      </c>
      <c r="D517" s="3">
        <f>'[1]TCE - ANEXO IV - Preencher'!F526</f>
        <v>18804868000100</v>
      </c>
      <c r="E517" s="5" t="str">
        <f>'[1]TCE - ANEXO IV - Preencher'!G526</f>
        <v>SILVANO SOTERO DA SILVA HORTIFRUTI</v>
      </c>
      <c r="F517" s="5" t="str">
        <f>'[1]TCE - ANEXO IV - Preencher'!H526</f>
        <v>B</v>
      </c>
      <c r="G517" s="5" t="str">
        <f>'[1]TCE - ANEXO IV - Preencher'!I526</f>
        <v>S</v>
      </c>
      <c r="H517" s="5" t="str">
        <f>'[1]TCE - ANEXO IV - Preencher'!J526</f>
        <v>000007628</v>
      </c>
      <c r="I517" s="6">
        <f>IF('[1]TCE - ANEXO IV - Preencher'!K526="","",'[1]TCE - ANEXO IV - Preencher'!K526)</f>
        <v>44376</v>
      </c>
      <c r="J517" s="5" t="str">
        <f>'[1]TCE - ANEXO IV - Preencher'!L526</f>
        <v>26210618804868000100550010000076281001245497</v>
      </c>
      <c r="K517" s="5" t="str">
        <f>IF(F517="B",LEFT('[1]TCE - ANEXO IV - Preencher'!M526,2),IF(F517="S",LEFT('[1]TCE - ANEXO IV - Preencher'!M526,7),IF('[1]TCE - ANEXO IV - Preencher'!H526="","")))</f>
        <v>26</v>
      </c>
      <c r="L517" s="7">
        <f>'[1]TCE - ANEXO IV - Preencher'!N526</f>
        <v>275.5</v>
      </c>
    </row>
    <row r="518" spans="1:12" s="8" customFormat="1" ht="19.5" customHeight="1">
      <c r="A518" s="3">
        <f>IFERROR(VLOOKUP(B518,'[1]DADOS (OCULTAR)'!$P$3:$R$56,3,0),"")</f>
        <v>10988301000633</v>
      </c>
      <c r="B518" s="4" t="str">
        <f>'[1]TCE - ANEXO IV - Preencher'!C527</f>
        <v>HOSPITAL PELÓPIDAS SILVEIRA</v>
      </c>
      <c r="C518" s="4" t="str">
        <f>'[1]TCE - ANEXO IV - Preencher'!E527</f>
        <v>3.14 - Alimentação Preparada</v>
      </c>
      <c r="D518" s="3">
        <f>'[1]TCE - ANEXO IV - Preencher'!F527</f>
        <v>34056286000149</v>
      </c>
      <c r="E518" s="5" t="str">
        <f>'[1]TCE - ANEXO IV - Preencher'!G527</f>
        <v>N C DE BRITO DA CRUZ GOUVEIA EIRELI</v>
      </c>
      <c r="F518" s="5" t="str">
        <f>'[1]TCE - ANEXO IV - Preencher'!H527</f>
        <v>B</v>
      </c>
      <c r="G518" s="5" t="str">
        <f>'[1]TCE - ANEXO IV - Preencher'!I527</f>
        <v>S</v>
      </c>
      <c r="H518" s="5" t="str">
        <f>'[1]TCE - ANEXO IV - Preencher'!J527</f>
        <v>000001216</v>
      </c>
      <c r="I518" s="6">
        <f>IF('[1]TCE - ANEXO IV - Preencher'!K527="","",'[1]TCE - ANEXO IV - Preencher'!K527)</f>
        <v>44376</v>
      </c>
      <c r="J518" s="5" t="str">
        <f>'[1]TCE - ANEXO IV - Preencher'!L527</f>
        <v>26210634056286000149550040000012161000012582</v>
      </c>
      <c r="K518" s="5" t="str">
        <f>IF(F518="B",LEFT('[1]TCE - ANEXO IV - Preencher'!M527,2),IF(F518="S",LEFT('[1]TCE - ANEXO IV - Preencher'!M527,7),IF('[1]TCE - ANEXO IV - Preencher'!H527="","")))</f>
        <v>26</v>
      </c>
      <c r="L518" s="7">
        <f>'[1]TCE - ANEXO IV - Preencher'!N527</f>
        <v>226.73</v>
      </c>
    </row>
    <row r="519" spans="1:12" s="8" customFormat="1" ht="19.5" customHeight="1">
      <c r="A519" s="3">
        <f>IFERROR(VLOOKUP(B519,'[1]DADOS (OCULTAR)'!$P$3:$R$56,3,0),"")</f>
        <v>10988301000633</v>
      </c>
      <c r="B519" s="4" t="str">
        <f>'[1]TCE - ANEXO IV - Preencher'!C528</f>
        <v>HOSPITAL PELÓPIDAS SILVEIRA</v>
      </c>
      <c r="C519" s="4" t="str">
        <f>'[1]TCE - ANEXO IV - Preencher'!E528</f>
        <v>3.14 - Alimentação Preparada</v>
      </c>
      <c r="D519" s="3">
        <f>'[1]TCE - ANEXO IV - Preencher'!F528</f>
        <v>34056286000149</v>
      </c>
      <c r="E519" s="5" t="str">
        <f>'[1]TCE - ANEXO IV - Preencher'!G528</f>
        <v>N C DE BRITO DA CRUZ GOUVEIA EIRELI</v>
      </c>
      <c r="F519" s="5" t="str">
        <f>'[1]TCE - ANEXO IV - Preencher'!H528</f>
        <v>B</v>
      </c>
      <c r="G519" s="5" t="str">
        <f>'[1]TCE - ANEXO IV - Preencher'!I528</f>
        <v>S</v>
      </c>
      <c r="H519" s="5" t="str">
        <f>'[1]TCE - ANEXO IV - Preencher'!J528</f>
        <v>000001211</v>
      </c>
      <c r="I519" s="6">
        <f>IF('[1]TCE - ANEXO IV - Preencher'!K528="","",'[1]TCE - ANEXO IV - Preencher'!K528)</f>
        <v>44376</v>
      </c>
      <c r="J519" s="5" t="str">
        <f>'[1]TCE - ANEXO IV - Preencher'!L528</f>
        <v>26210634056286000149550040000012111000012527</v>
      </c>
      <c r="K519" s="5" t="str">
        <f>IF(F519="B",LEFT('[1]TCE - ANEXO IV - Preencher'!M528,2),IF(F519="S",LEFT('[1]TCE - ANEXO IV - Preencher'!M528,7),IF('[1]TCE - ANEXO IV - Preencher'!H528="","")))</f>
        <v>26</v>
      </c>
      <c r="L519" s="7">
        <f>'[1]TCE - ANEXO IV - Preencher'!N528</f>
        <v>376.16</v>
      </c>
    </row>
    <row r="520" spans="1:12" s="8" customFormat="1" ht="19.5" customHeight="1">
      <c r="A520" s="3">
        <f>IFERROR(VLOOKUP(B520,'[1]DADOS (OCULTAR)'!$P$3:$R$56,3,0),"")</f>
        <v>10988301000633</v>
      </c>
      <c r="B520" s="4" t="str">
        <f>'[1]TCE - ANEXO IV - Preencher'!C529</f>
        <v>HOSPITAL PELÓPIDAS SILVEIRA</v>
      </c>
      <c r="C520" s="4" t="str">
        <f>'[1]TCE - ANEXO IV - Preencher'!E529</f>
        <v>3.14 - Alimentação Preparada</v>
      </c>
      <c r="D520" s="3">
        <f>'[1]TCE - ANEXO IV - Preencher'!F529</f>
        <v>18993815000184</v>
      </c>
      <c r="E520" s="5" t="str">
        <f>'[1]TCE - ANEXO IV - Preencher'!G529</f>
        <v>HILTON VIEIRA COSTA</v>
      </c>
      <c r="F520" s="5" t="str">
        <f>'[1]TCE - ANEXO IV - Preencher'!H529</f>
        <v>B</v>
      </c>
      <c r="G520" s="5" t="str">
        <f>'[1]TCE - ANEXO IV - Preencher'!I529</f>
        <v>S</v>
      </c>
      <c r="H520" s="5" t="str">
        <f>'[1]TCE - ANEXO IV - Preencher'!J529</f>
        <v>634</v>
      </c>
      <c r="I520" s="6">
        <f>IF('[1]TCE - ANEXO IV - Preencher'!K529="","",'[1]TCE - ANEXO IV - Preencher'!K529)</f>
        <v>44376</v>
      </c>
      <c r="J520" s="5" t="str">
        <f>'[1]TCE - ANEXO IV - Preencher'!L529</f>
        <v>26210618993815000184550020000006341843921553</v>
      </c>
      <c r="K520" s="5" t="str">
        <f>IF(F520="B",LEFT('[1]TCE - ANEXO IV - Preencher'!M529,2),IF(F520="S",LEFT('[1]TCE - ANEXO IV - Preencher'!M529,7),IF('[1]TCE - ANEXO IV - Preencher'!H529="","")))</f>
        <v>26</v>
      </c>
      <c r="L520" s="7">
        <f>'[1]TCE - ANEXO IV - Preencher'!N529</f>
        <v>442.45</v>
      </c>
    </row>
    <row r="521" spans="1:12" s="8" customFormat="1" ht="19.5" customHeight="1">
      <c r="A521" s="3">
        <f>IFERROR(VLOOKUP(B521,'[1]DADOS (OCULTAR)'!$P$3:$R$56,3,0),"")</f>
        <v>10988301000633</v>
      </c>
      <c r="B521" s="4" t="str">
        <f>'[1]TCE - ANEXO IV - Preencher'!C530</f>
        <v>HOSPITAL PELÓPIDAS SILVEIRA</v>
      </c>
      <c r="C521" s="4" t="str">
        <f>'[1]TCE - ANEXO IV - Preencher'!E530</f>
        <v>3.14 - Alimentação Preparada</v>
      </c>
      <c r="D521" s="3">
        <f>'[1]TCE - ANEXO IV - Preencher'!F530</f>
        <v>18993815000184</v>
      </c>
      <c r="E521" s="5" t="str">
        <f>'[1]TCE - ANEXO IV - Preencher'!G530</f>
        <v>HILTON VIEIRA COSTA</v>
      </c>
      <c r="F521" s="5" t="str">
        <f>'[1]TCE - ANEXO IV - Preencher'!H530</f>
        <v>B</v>
      </c>
      <c r="G521" s="5" t="str">
        <f>'[1]TCE - ANEXO IV - Preencher'!I530</f>
        <v>S</v>
      </c>
      <c r="H521" s="5" t="str">
        <f>'[1]TCE - ANEXO IV - Preencher'!J530</f>
        <v>645</v>
      </c>
      <c r="I521" s="6">
        <f>IF('[1]TCE - ANEXO IV - Preencher'!K530="","",'[1]TCE - ANEXO IV - Preencher'!K530)</f>
        <v>44376</v>
      </c>
      <c r="J521" s="5" t="str">
        <f>'[1]TCE - ANEXO IV - Preencher'!L530</f>
        <v>26210618993815000184550020000006451909329324</v>
      </c>
      <c r="K521" s="5" t="str">
        <f>IF(F521="B",LEFT('[1]TCE - ANEXO IV - Preencher'!M530,2),IF(F521="S",LEFT('[1]TCE - ANEXO IV - Preencher'!M530,7),IF('[1]TCE - ANEXO IV - Preencher'!H530="","")))</f>
        <v>26</v>
      </c>
      <c r="L521" s="7">
        <f>'[1]TCE - ANEXO IV - Preencher'!N530</f>
        <v>359.4</v>
      </c>
    </row>
    <row r="522" spans="1:12" s="8" customFormat="1" ht="19.5" customHeight="1">
      <c r="A522" s="3">
        <f>IFERROR(VLOOKUP(B522,'[1]DADOS (OCULTAR)'!$P$3:$R$56,3,0),"")</f>
        <v>10988301000633</v>
      </c>
      <c r="B522" s="4" t="str">
        <f>'[1]TCE - ANEXO IV - Preencher'!C531</f>
        <v>HOSPITAL PELÓPIDAS SILVEIRA</v>
      </c>
      <c r="C522" s="4" t="str">
        <f>'[1]TCE - ANEXO IV - Preencher'!E531</f>
        <v>3.14 - Alimentação Preparada</v>
      </c>
      <c r="D522" s="3">
        <f>'[1]TCE - ANEXO IV - Preencher'!F531</f>
        <v>32144442000106</v>
      </c>
      <c r="E522" s="5" t="str">
        <f>'[1]TCE - ANEXO IV - Preencher'!G531</f>
        <v>FL COMERCIO VAREJISTA DE HORTIFRUTIGRANJ</v>
      </c>
      <c r="F522" s="5" t="str">
        <f>'[1]TCE - ANEXO IV - Preencher'!H531</f>
        <v>B</v>
      </c>
      <c r="G522" s="5" t="str">
        <f>'[1]TCE - ANEXO IV - Preencher'!I531</f>
        <v>S</v>
      </c>
      <c r="H522" s="5" t="str">
        <f>'[1]TCE - ANEXO IV - Preencher'!J531</f>
        <v>010443</v>
      </c>
      <c r="I522" s="6">
        <f>IF('[1]TCE - ANEXO IV - Preencher'!K531="","",'[1]TCE - ANEXO IV - Preencher'!K531)</f>
        <v>44376</v>
      </c>
      <c r="J522" s="5" t="str">
        <f>'[1]TCE - ANEXO IV - Preencher'!L531</f>
        <v>26210632144442000106550000000104431140164273</v>
      </c>
      <c r="K522" s="5" t="str">
        <f>IF(F522="B",LEFT('[1]TCE - ANEXO IV - Preencher'!M531,2),IF(F522="S",LEFT('[1]TCE - ANEXO IV - Preencher'!M531,7),IF('[1]TCE - ANEXO IV - Preencher'!H531="","")))</f>
        <v>26</v>
      </c>
      <c r="L522" s="7">
        <f>'[1]TCE - ANEXO IV - Preencher'!N531</f>
        <v>215.8</v>
      </c>
    </row>
    <row r="523" spans="1:12" s="8" customFormat="1" ht="19.5" customHeight="1">
      <c r="A523" s="3">
        <f>IFERROR(VLOOKUP(B523,'[1]DADOS (OCULTAR)'!$P$3:$R$56,3,0),"")</f>
        <v>10988301000633</v>
      </c>
      <c r="B523" s="4" t="str">
        <f>'[1]TCE - ANEXO IV - Preencher'!C532</f>
        <v>HOSPITAL PELÓPIDAS SILVEIRA</v>
      </c>
      <c r="C523" s="4" t="str">
        <f>'[1]TCE - ANEXO IV - Preencher'!E532</f>
        <v>3.14 - Alimentação Preparada</v>
      </c>
      <c r="D523" s="3">
        <f>'[1]TCE - ANEXO IV - Preencher'!F532</f>
        <v>18804868000100</v>
      </c>
      <c r="E523" s="5" t="str">
        <f>'[1]TCE - ANEXO IV - Preencher'!G532</f>
        <v>SILVANO SOTERO DA SILVA HORTIFRUTI</v>
      </c>
      <c r="F523" s="5" t="str">
        <f>'[1]TCE - ANEXO IV - Preencher'!H532</f>
        <v>B</v>
      </c>
      <c r="G523" s="5" t="str">
        <f>'[1]TCE - ANEXO IV - Preencher'!I532</f>
        <v>S</v>
      </c>
      <c r="H523" s="5" t="str">
        <f>'[1]TCE - ANEXO IV - Preencher'!J532</f>
        <v>000007650</v>
      </c>
      <c r="I523" s="6">
        <f>IF('[1]TCE - ANEXO IV - Preencher'!K532="","",'[1]TCE - ANEXO IV - Preencher'!K532)</f>
        <v>44377</v>
      </c>
      <c r="J523" s="5" t="str">
        <f>'[1]TCE - ANEXO IV - Preencher'!L532</f>
        <v>26210618804868000100550010000076501001246273</v>
      </c>
      <c r="K523" s="5" t="str">
        <f>IF(F523="B",LEFT('[1]TCE - ANEXO IV - Preencher'!M532,2),IF(F523="S",LEFT('[1]TCE - ANEXO IV - Preencher'!M532,7),IF('[1]TCE - ANEXO IV - Preencher'!H532="","")))</f>
        <v>26</v>
      </c>
      <c r="L523" s="7">
        <f>'[1]TCE - ANEXO IV - Preencher'!N532</f>
        <v>417.6</v>
      </c>
    </row>
    <row r="524" spans="1:12" s="8" customFormat="1" ht="19.5" customHeight="1">
      <c r="A524" s="3">
        <f>IFERROR(VLOOKUP(B524,'[1]DADOS (OCULTAR)'!$P$3:$R$56,3,0),"")</f>
        <v>10988301000633</v>
      </c>
      <c r="B524" s="4" t="str">
        <f>'[1]TCE - ANEXO IV - Preencher'!C533</f>
        <v>HOSPITAL PELÓPIDAS SILVEIRA</v>
      </c>
      <c r="C524" s="4" t="str">
        <f>'[1]TCE - ANEXO IV - Preencher'!E533</f>
        <v>3.14 - Alimentação Preparada</v>
      </c>
      <c r="D524" s="3">
        <f>'[1]TCE - ANEXO IV - Preencher'!F533</f>
        <v>34056286000149</v>
      </c>
      <c r="E524" s="5" t="str">
        <f>'[1]TCE - ANEXO IV - Preencher'!G533</f>
        <v>N C DE BRITO DA CRUZ GOUVEIA EIRELI</v>
      </c>
      <c r="F524" s="5" t="str">
        <f>'[1]TCE - ANEXO IV - Preencher'!H533</f>
        <v>B</v>
      </c>
      <c r="G524" s="5" t="str">
        <f>'[1]TCE - ANEXO IV - Preencher'!I533</f>
        <v>S</v>
      </c>
      <c r="H524" s="5" t="str">
        <f>'[1]TCE - ANEXO IV - Preencher'!J533</f>
        <v>000001225</v>
      </c>
      <c r="I524" s="6">
        <f>IF('[1]TCE - ANEXO IV - Preencher'!K533="","",'[1]TCE - ANEXO IV - Preencher'!K533)</f>
        <v>44377</v>
      </c>
      <c r="J524" s="5" t="str">
        <f>'[1]TCE - ANEXO IV - Preencher'!L533</f>
        <v>26210634056286000149550040000012251000012700</v>
      </c>
      <c r="K524" s="5" t="str">
        <f>IF(F524="B",LEFT('[1]TCE - ANEXO IV - Preencher'!M533,2),IF(F524="S",LEFT('[1]TCE - ANEXO IV - Preencher'!M533,7),IF('[1]TCE - ANEXO IV - Preencher'!H533="","")))</f>
        <v>26</v>
      </c>
      <c r="L524" s="7">
        <f>'[1]TCE - ANEXO IV - Preencher'!N533</f>
        <v>255.48</v>
      </c>
    </row>
    <row r="525" spans="1:12" s="8" customFormat="1" ht="19.5" customHeight="1">
      <c r="A525" s="3">
        <f>IFERROR(VLOOKUP(B525,'[1]DADOS (OCULTAR)'!$P$3:$R$56,3,0),"")</f>
        <v>10988301000633</v>
      </c>
      <c r="B525" s="4" t="str">
        <f>'[1]TCE - ANEXO IV - Preencher'!C534</f>
        <v>HOSPITAL PELÓPIDAS SILVEIRA</v>
      </c>
      <c r="C525" s="4" t="str">
        <f>'[1]TCE - ANEXO IV - Preencher'!E534</f>
        <v>3.14 - Alimentação Preparada</v>
      </c>
      <c r="D525" s="3">
        <f>'[1]TCE - ANEXO IV - Preencher'!F534</f>
        <v>18993815000184</v>
      </c>
      <c r="E525" s="5" t="str">
        <f>'[1]TCE - ANEXO IV - Preencher'!G534</f>
        <v>HILTON VIEIRA COSTA</v>
      </c>
      <c r="F525" s="5" t="str">
        <f>'[1]TCE - ANEXO IV - Preencher'!H534</f>
        <v>B</v>
      </c>
      <c r="G525" s="5" t="str">
        <f>'[1]TCE - ANEXO IV - Preencher'!I534</f>
        <v>S</v>
      </c>
      <c r="H525" s="5" t="str">
        <f>'[1]TCE - ANEXO IV - Preencher'!J534</f>
        <v>653</v>
      </c>
      <c r="I525" s="6">
        <f>IF('[1]TCE - ANEXO IV - Preencher'!K534="","",'[1]TCE - ANEXO IV - Preencher'!K534)</f>
        <v>44377</v>
      </c>
      <c r="J525" s="5" t="str">
        <f>'[1]TCE - ANEXO IV - Preencher'!L534</f>
        <v>26210618993815000184550020000006531159455274</v>
      </c>
      <c r="K525" s="5" t="str">
        <f>IF(F525="B",LEFT('[1]TCE - ANEXO IV - Preencher'!M534,2),IF(F525="S",LEFT('[1]TCE - ANEXO IV - Preencher'!M534,7),IF('[1]TCE - ANEXO IV - Preencher'!H534="","")))</f>
        <v>26</v>
      </c>
      <c r="L525" s="7">
        <f>'[1]TCE - ANEXO IV - Preencher'!N534</f>
        <v>348.75</v>
      </c>
    </row>
    <row r="526" spans="1:12" s="8" customFormat="1" ht="19.5" customHeight="1">
      <c r="A526" s="3">
        <f>IFERROR(VLOOKUP(B526,'[1]DADOS (OCULTAR)'!$P$3:$R$56,3,0),"")</f>
        <v>10988301000633</v>
      </c>
      <c r="B526" s="4" t="str">
        <f>'[1]TCE - ANEXO IV - Preencher'!C535</f>
        <v>HOSPITAL PELÓPIDAS SILVEIRA</v>
      </c>
      <c r="C526" s="4" t="str">
        <f>'[1]TCE - ANEXO IV - Preencher'!E535</f>
        <v>3.14 - Alimentação Preparada</v>
      </c>
      <c r="D526" s="3">
        <f>'[1]TCE - ANEXO IV - Preencher'!F535</f>
        <v>32144442000106</v>
      </c>
      <c r="E526" s="5" t="str">
        <f>'[1]TCE - ANEXO IV - Preencher'!G535</f>
        <v>FL COMERCIO VAREJISTA DE HORTIFRUTIGRANJ</v>
      </c>
      <c r="F526" s="5" t="str">
        <f>'[1]TCE - ANEXO IV - Preencher'!H535</f>
        <v>B</v>
      </c>
      <c r="G526" s="5" t="str">
        <f>'[1]TCE - ANEXO IV - Preencher'!I535</f>
        <v>S</v>
      </c>
      <c r="H526" s="5" t="str">
        <f>'[1]TCE - ANEXO IV - Preencher'!J535</f>
        <v>010507</v>
      </c>
      <c r="I526" s="6">
        <f>IF('[1]TCE - ANEXO IV - Preencher'!K535="","",'[1]TCE - ANEXO IV - Preencher'!K535)</f>
        <v>44377</v>
      </c>
      <c r="J526" s="5" t="str">
        <f>'[1]TCE - ANEXO IV - Preencher'!L535</f>
        <v>26210632144442000106550000000105071150160210</v>
      </c>
      <c r="K526" s="5" t="str">
        <f>IF(F526="B",LEFT('[1]TCE - ANEXO IV - Preencher'!M535,2),IF(F526="S",LEFT('[1]TCE - ANEXO IV - Preencher'!M535,7),IF('[1]TCE - ANEXO IV - Preencher'!H535="","")))</f>
        <v>26</v>
      </c>
      <c r="L526" s="7">
        <f>'[1]TCE - ANEXO IV - Preencher'!N535</f>
        <v>195.33</v>
      </c>
    </row>
    <row r="527" spans="1:12" s="8" customFormat="1" ht="19.5" customHeight="1">
      <c r="A527" s="3">
        <f>IFERROR(VLOOKUP(B527,'[1]DADOS (OCULTAR)'!$P$3:$R$56,3,0),"")</f>
        <v>10988301000633</v>
      </c>
      <c r="B527" s="4" t="str">
        <f>'[1]TCE - ANEXO IV - Preencher'!C536</f>
        <v>HOSPITAL PELÓPIDAS SILVEIRA</v>
      </c>
      <c r="C527" s="4" t="str">
        <f>'[1]TCE - ANEXO IV - Preencher'!E536</f>
        <v>3.14 - Alimentação Preparada</v>
      </c>
      <c r="D527" s="3">
        <f>'[1]TCE - ANEXO IV - Preencher'!F536</f>
        <v>32144442000106</v>
      </c>
      <c r="E527" s="5" t="str">
        <f>'[1]TCE - ANEXO IV - Preencher'!G536</f>
        <v>FL COMERCIO VAREJISTA DE HORTIFRUTIGRANJ</v>
      </c>
      <c r="F527" s="5" t="str">
        <f>'[1]TCE - ANEXO IV - Preencher'!H536</f>
        <v>B</v>
      </c>
      <c r="G527" s="5" t="str">
        <f>'[1]TCE - ANEXO IV - Preencher'!I536</f>
        <v>S</v>
      </c>
      <c r="H527" s="5" t="str">
        <f>'[1]TCE - ANEXO IV - Preencher'!J536</f>
        <v>010597</v>
      </c>
      <c r="I527" s="6">
        <f>IF('[1]TCE - ANEXO IV - Preencher'!K536="","",'[1]TCE - ANEXO IV - Preencher'!K536)</f>
        <v>44377</v>
      </c>
      <c r="J527" s="5" t="str">
        <f>'[1]TCE - ANEXO IV - Preencher'!L536</f>
        <v>26210632144442000106550000000105971150169274</v>
      </c>
      <c r="K527" s="5" t="str">
        <f>IF(F527="B",LEFT('[1]TCE - ANEXO IV - Preencher'!M536,2),IF(F527="S",LEFT('[1]TCE - ANEXO IV - Preencher'!M536,7),IF('[1]TCE - ANEXO IV - Preencher'!H536="","")))</f>
        <v>26</v>
      </c>
      <c r="L527" s="7">
        <f>'[1]TCE - ANEXO IV - Preencher'!N536</f>
        <v>367.05</v>
      </c>
    </row>
    <row r="528" spans="1:12" s="8" customFormat="1" ht="19.5" customHeight="1">
      <c r="A528" s="3">
        <f>IFERROR(VLOOKUP(B528,'[1]DADOS (OCULTAR)'!$P$3:$R$56,3,0),"")</f>
        <v>10988301000633</v>
      </c>
      <c r="B528" s="4" t="str">
        <f>'[1]TCE - ANEXO IV - Preencher'!C537</f>
        <v>HOSPITAL PELÓPIDAS SILVEIRA</v>
      </c>
      <c r="C528" s="4" t="str">
        <f>'[1]TCE - ANEXO IV - Preencher'!E537</f>
        <v>3.14 - Alimentação Preparada</v>
      </c>
      <c r="D528" s="3">
        <f>'[1]TCE - ANEXO IV - Preencher'!F537</f>
        <v>5919583000172</v>
      </c>
      <c r="E528" s="5" t="str">
        <f>'[1]TCE - ANEXO IV - Preencher'!G537</f>
        <v>PEROLA COMERCIO DE EMBALAGENS</v>
      </c>
      <c r="F528" s="5" t="str">
        <f>'[1]TCE - ANEXO IV - Preencher'!H537</f>
        <v>B</v>
      </c>
      <c r="G528" s="5" t="str">
        <f>'[1]TCE - ANEXO IV - Preencher'!I537</f>
        <v>S</v>
      </c>
      <c r="H528" s="5" t="str">
        <f>'[1]TCE - ANEXO IV - Preencher'!J537</f>
        <v>22366</v>
      </c>
      <c r="I528" s="6">
        <f>IF('[1]TCE - ANEXO IV - Preencher'!K537="","",'[1]TCE - ANEXO IV - Preencher'!K537)</f>
        <v>44362</v>
      </c>
      <c r="J528" s="5" t="str">
        <f>'[1]TCE - ANEXO IV - Preencher'!L537</f>
        <v>26210605919583000172550010000223661177961050</v>
      </c>
      <c r="K528" s="5" t="str">
        <f>IF(F528="B",LEFT('[1]TCE - ANEXO IV - Preencher'!M537,2),IF(F528="S",LEFT('[1]TCE - ANEXO IV - Preencher'!M537,7),IF('[1]TCE - ANEXO IV - Preencher'!H537="","")))</f>
        <v>26</v>
      </c>
      <c r="L528" s="7">
        <f>'[1]TCE - ANEXO IV - Preencher'!N537</f>
        <v>9450</v>
      </c>
    </row>
    <row r="529" spans="1:12" s="8" customFormat="1" ht="19.5" customHeight="1">
      <c r="A529" s="3">
        <f>IFERROR(VLOOKUP(B529,'[1]DADOS (OCULTAR)'!$P$3:$R$56,3,0),"")</f>
        <v>10988301000633</v>
      </c>
      <c r="B529" s="4" t="str">
        <f>'[1]TCE - ANEXO IV - Preencher'!C538</f>
        <v>HOSPITAL PELÓPIDAS SILVEIRA</v>
      </c>
      <c r="C529" s="4" t="str">
        <f>'[1]TCE - ANEXO IV - Preencher'!E538</f>
        <v>3.14 - Alimentação Preparada</v>
      </c>
      <c r="D529" s="3">
        <f>'[1]TCE - ANEXO IV - Preencher'!F538</f>
        <v>33059026000164</v>
      </c>
      <c r="E529" s="5" t="str">
        <f>'[1]TCE - ANEXO IV - Preencher'!G538</f>
        <v>DISTRIBUIDORA MIX COM MAT CONSTRUCAO</v>
      </c>
      <c r="F529" s="5" t="str">
        <f>'[1]TCE - ANEXO IV - Preencher'!H538</f>
        <v>B</v>
      </c>
      <c r="G529" s="5" t="str">
        <f>'[1]TCE - ANEXO IV - Preencher'!I538</f>
        <v>S</v>
      </c>
      <c r="H529" s="5" t="str">
        <f>'[1]TCE - ANEXO IV - Preencher'!J538</f>
        <v>46990</v>
      </c>
      <c r="I529" s="6">
        <f>IF('[1]TCE - ANEXO IV - Preencher'!K538="","",'[1]TCE - ANEXO IV - Preencher'!K538)</f>
        <v>44370</v>
      </c>
      <c r="J529" s="5" t="str">
        <f>'[1]TCE - ANEXO IV - Preencher'!L538</f>
        <v>26210633059026000164650010000469901636424205</v>
      </c>
      <c r="K529" s="5" t="str">
        <f>IF(F529="B",LEFT('[1]TCE - ANEXO IV - Preencher'!M538,2),IF(F529="S",LEFT('[1]TCE - ANEXO IV - Preencher'!M538,7),IF('[1]TCE - ANEXO IV - Preencher'!H538="","")))</f>
        <v>26</v>
      </c>
      <c r="L529" s="7">
        <f>'[1]TCE - ANEXO IV - Preencher'!N538</f>
        <v>56.1</v>
      </c>
    </row>
    <row r="530" spans="1:12" s="8" customFormat="1" ht="19.5" customHeight="1">
      <c r="A530" s="3">
        <f>IFERROR(VLOOKUP(B530,'[1]DADOS (OCULTAR)'!$P$3:$R$56,3,0),"")</f>
        <v>10988301000633</v>
      </c>
      <c r="B530" s="4" t="str">
        <f>'[1]TCE - ANEXO IV - Preencher'!C539</f>
        <v>HOSPITAL PELÓPIDAS SILVEIRA</v>
      </c>
      <c r="C530" s="4" t="str">
        <f>'[1]TCE - ANEXO IV - Preencher'!E539</f>
        <v>3.14 - Alimentação Preparada</v>
      </c>
      <c r="D530" s="3">
        <f>'[1]TCE - ANEXO IV - Preencher'!F539</f>
        <v>794258000107</v>
      </c>
      <c r="E530" s="5" t="str">
        <f>'[1]TCE - ANEXO IV - Preencher'!G539</f>
        <v>ADILSON RAMOS MOURA</v>
      </c>
      <c r="F530" s="5" t="str">
        <f>'[1]TCE - ANEXO IV - Preencher'!H539</f>
        <v>B</v>
      </c>
      <c r="G530" s="5" t="str">
        <f>'[1]TCE - ANEXO IV - Preencher'!I539</f>
        <v>S</v>
      </c>
      <c r="H530" s="5" t="str">
        <f>'[1]TCE - ANEXO IV - Preencher'!J539</f>
        <v>000017285</v>
      </c>
      <c r="I530" s="6">
        <f>IF('[1]TCE - ANEXO IV - Preencher'!K539="","",'[1]TCE - ANEXO IV - Preencher'!K539)</f>
        <v>44372</v>
      </c>
      <c r="J530" s="5" t="str">
        <f>'[1]TCE - ANEXO IV - Preencher'!L539</f>
        <v>26210600794258000107550010000172851000173938</v>
      </c>
      <c r="K530" s="5" t="str">
        <f>IF(F530="B",LEFT('[1]TCE - ANEXO IV - Preencher'!M539,2),IF(F530="S",LEFT('[1]TCE - ANEXO IV - Preencher'!M539,7),IF('[1]TCE - ANEXO IV - Preencher'!H539="","")))</f>
        <v>26</v>
      </c>
      <c r="L530" s="7">
        <f>'[1]TCE - ANEXO IV - Preencher'!N539</f>
        <v>5830.4</v>
      </c>
    </row>
    <row r="531" spans="1:12" s="8" customFormat="1" ht="19.5" customHeight="1">
      <c r="A531" s="3">
        <f>IFERROR(VLOOKUP(B531,'[1]DADOS (OCULTAR)'!$P$3:$R$56,3,0),"")</f>
        <v>10988301000633</v>
      </c>
      <c r="B531" s="4" t="str">
        <f>'[1]TCE - ANEXO IV - Preencher'!C540</f>
        <v>HOSPITAL PELÓPIDAS SILVEIRA</v>
      </c>
      <c r="C531" s="4" t="str">
        <f>'[1]TCE - ANEXO IV - Preencher'!E540</f>
        <v>3.14 - Alimentação Preparada</v>
      </c>
      <c r="D531" s="3">
        <f>'[1]TCE - ANEXO IV - Preencher'!F540</f>
        <v>11840014000130</v>
      </c>
      <c r="E531" s="5" t="str">
        <f>'[1]TCE - ANEXO IV - Preencher'!G540</f>
        <v>MACROPAC PROTECAO E EMBALAGE</v>
      </c>
      <c r="F531" s="5" t="str">
        <f>'[1]TCE - ANEXO IV - Preencher'!H540</f>
        <v>B</v>
      </c>
      <c r="G531" s="5" t="str">
        <f>'[1]TCE - ANEXO IV - Preencher'!I540</f>
        <v>S</v>
      </c>
      <c r="H531" s="5" t="str">
        <f>'[1]TCE - ANEXO IV - Preencher'!J540</f>
        <v>340192</v>
      </c>
      <c r="I531" s="6">
        <f>IF('[1]TCE - ANEXO IV - Preencher'!K540="","",'[1]TCE - ANEXO IV - Preencher'!K540)</f>
        <v>44376</v>
      </c>
      <c r="J531" s="5" t="str">
        <f>'[1]TCE - ANEXO IV - Preencher'!L540</f>
        <v>26210611840014000130550010003401921881315860</v>
      </c>
      <c r="K531" s="5" t="str">
        <f>IF(F531="B",LEFT('[1]TCE - ANEXO IV - Preencher'!M540,2),IF(F531="S",LEFT('[1]TCE - ANEXO IV - Preencher'!M540,7),IF('[1]TCE - ANEXO IV - Preencher'!H540="","")))</f>
        <v>26</v>
      </c>
      <c r="L531" s="7">
        <f>'[1]TCE - ANEXO IV - Preencher'!N540</f>
        <v>394.92</v>
      </c>
    </row>
    <row r="532" spans="1:12" s="8" customFormat="1" ht="19.5" customHeight="1">
      <c r="A532" s="3">
        <f>IFERROR(VLOOKUP(B532,'[1]DADOS (OCULTAR)'!$P$3:$R$56,3,0),"")</f>
        <v>10988301000633</v>
      </c>
      <c r="B532" s="4" t="str">
        <f>'[1]TCE - ANEXO IV - Preencher'!C541</f>
        <v>HOSPITAL PELÓPIDAS SILVEIRA</v>
      </c>
      <c r="C532" s="4" t="str">
        <f>'[1]TCE - ANEXO IV - Preencher'!E541</f>
        <v>3.14 - Alimentação Preparada</v>
      </c>
      <c r="D532" s="3">
        <f>'[1]TCE - ANEXO IV - Preencher'!F541</f>
        <v>20970270000132</v>
      </c>
      <c r="E532" s="5" t="str">
        <f>'[1]TCE - ANEXO IV - Preencher'!G541</f>
        <v>PAULISTAR COM VAREJISTA PROD SANEANTES</v>
      </c>
      <c r="F532" s="5" t="str">
        <f>'[1]TCE - ANEXO IV - Preencher'!H541</f>
        <v>B</v>
      </c>
      <c r="G532" s="5" t="str">
        <f>'[1]TCE - ANEXO IV - Preencher'!I541</f>
        <v>S</v>
      </c>
      <c r="H532" s="5" t="str">
        <f>'[1]TCE - ANEXO IV - Preencher'!J541</f>
        <v>13753</v>
      </c>
      <c r="I532" s="6">
        <f>IF('[1]TCE - ANEXO IV - Preencher'!K541="","",'[1]TCE - ANEXO IV - Preencher'!K541)</f>
        <v>44377</v>
      </c>
      <c r="J532" s="5" t="str">
        <f>'[1]TCE - ANEXO IV - Preencher'!L541</f>
        <v>26210620970270000132550050000137531810710970</v>
      </c>
      <c r="K532" s="5" t="str">
        <f>IF(F532="B",LEFT('[1]TCE - ANEXO IV - Preencher'!M541,2),IF(F532="S",LEFT('[1]TCE - ANEXO IV - Preencher'!M541,7),IF('[1]TCE - ANEXO IV - Preencher'!H541="","")))</f>
        <v>26</v>
      </c>
      <c r="L532" s="7">
        <f>'[1]TCE - ANEXO IV - Preencher'!N541</f>
        <v>324.2</v>
      </c>
    </row>
    <row r="533" spans="1:12" s="8" customFormat="1" ht="19.5" customHeight="1">
      <c r="A533" s="3">
        <f>IFERROR(VLOOKUP(B533,'[1]DADOS (OCULTAR)'!$P$3:$R$56,3,0),"")</f>
        <v>10988301000633</v>
      </c>
      <c r="B533" s="4" t="str">
        <f>'[1]TCE - ANEXO IV - Preencher'!C542</f>
        <v>HOSPITAL PELÓPIDAS SILVEIRA</v>
      </c>
      <c r="C533" s="4" t="str">
        <f>'[1]TCE - ANEXO IV - Preencher'!E542</f>
        <v>3.6 - Material de Expediente</v>
      </c>
      <c r="D533" s="3">
        <f>'[1]TCE - ANEXO IV - Preencher'!F542</f>
        <v>12081207000117</v>
      </c>
      <c r="E533" s="5" t="str">
        <f>'[1]TCE - ANEXO IV - Preencher'!G542</f>
        <v>ERIK RENATO SANTOS DE OLIVEIRA</v>
      </c>
      <c r="F533" s="5" t="str">
        <f>'[1]TCE - ANEXO IV - Preencher'!H542</f>
        <v>B</v>
      </c>
      <c r="G533" s="5" t="str">
        <f>'[1]TCE - ANEXO IV - Preencher'!I542</f>
        <v>S</v>
      </c>
      <c r="H533" s="5" t="str">
        <f>'[1]TCE - ANEXO IV - Preencher'!J542</f>
        <v>000000144</v>
      </c>
      <c r="I533" s="6">
        <f>IF('[1]TCE - ANEXO IV - Preencher'!K542="","",'[1]TCE - ANEXO IV - Preencher'!K542)</f>
        <v>44349</v>
      </c>
      <c r="J533" s="5" t="str">
        <f>'[1]TCE - ANEXO IV - Preencher'!L542</f>
        <v>MTME51365</v>
      </c>
      <c r="K533" s="5" t="str">
        <f>IF(F533="B",LEFT('[1]TCE - ANEXO IV - Preencher'!M542,2),IF(F533="S",LEFT('[1]TCE - ANEXO IV - Preencher'!M542,7),IF('[1]TCE - ANEXO IV - Preencher'!H542="","")))</f>
        <v>26</v>
      </c>
      <c r="L533" s="7">
        <f>'[1]TCE - ANEXO IV - Preencher'!N542</f>
        <v>169</v>
      </c>
    </row>
    <row r="534" spans="1:12" s="8" customFormat="1" ht="19.5" customHeight="1">
      <c r="A534" s="3">
        <f>IFERROR(VLOOKUP(B534,'[1]DADOS (OCULTAR)'!$P$3:$R$56,3,0),"")</f>
        <v>10988301000633</v>
      </c>
      <c r="B534" s="4" t="str">
        <f>'[1]TCE - ANEXO IV - Preencher'!C543</f>
        <v>HOSPITAL PELÓPIDAS SILVEIRA</v>
      </c>
      <c r="C534" s="4" t="str">
        <f>'[1]TCE - ANEXO IV - Preencher'!E543</f>
        <v>3.6 - Material de Expediente</v>
      </c>
      <c r="D534" s="3">
        <f>'[1]TCE - ANEXO IV - Preencher'!F543</f>
        <v>12081207000117</v>
      </c>
      <c r="E534" s="5" t="str">
        <f>'[1]TCE - ANEXO IV - Preencher'!G543</f>
        <v>ERIK RENATO SANTOS DE OLIVEIRA</v>
      </c>
      <c r="F534" s="5" t="str">
        <f>'[1]TCE - ANEXO IV - Preencher'!H543</f>
        <v>B</v>
      </c>
      <c r="G534" s="5" t="str">
        <f>'[1]TCE - ANEXO IV - Preencher'!I543</f>
        <v>S</v>
      </c>
      <c r="H534" s="5" t="str">
        <f>'[1]TCE - ANEXO IV - Preencher'!J543</f>
        <v>000000147</v>
      </c>
      <c r="I534" s="6">
        <f>IF('[1]TCE - ANEXO IV - Preencher'!K543="","",'[1]TCE - ANEXO IV - Preencher'!K543)</f>
        <v>44375</v>
      </c>
      <c r="J534" s="5" t="str">
        <f>'[1]TCE - ANEXO IV - Preencher'!L543</f>
        <v>QCSH84684</v>
      </c>
      <c r="K534" s="5" t="str">
        <f>IF(F534="B",LEFT('[1]TCE - ANEXO IV - Preencher'!M543,2),IF(F534="S",LEFT('[1]TCE - ANEXO IV - Preencher'!M543,7),IF('[1]TCE - ANEXO IV - Preencher'!H543="","")))</f>
        <v>26</v>
      </c>
      <c r="L534" s="7">
        <f>'[1]TCE - ANEXO IV - Preencher'!N543</f>
        <v>185</v>
      </c>
    </row>
    <row r="535" spans="1:12" s="8" customFormat="1" ht="19.5" customHeight="1">
      <c r="A535" s="3">
        <f>IFERROR(VLOOKUP(B535,'[1]DADOS (OCULTAR)'!$P$3:$R$56,3,0),"")</f>
        <v>10988301000633</v>
      </c>
      <c r="B535" s="4" t="str">
        <f>'[1]TCE - ANEXO IV - Preencher'!C544</f>
        <v>HOSPITAL PELÓPIDAS SILVEIRA</v>
      </c>
      <c r="C535" s="4" t="str">
        <f>'[1]TCE - ANEXO IV - Preencher'!E544</f>
        <v>3.6 - Material de Expediente</v>
      </c>
      <c r="D535" s="3">
        <f>'[1]TCE - ANEXO IV - Preencher'!F544</f>
        <v>12081207000117</v>
      </c>
      <c r="E535" s="5" t="str">
        <f>'[1]TCE - ANEXO IV - Preencher'!G544</f>
        <v>ERIK RENATO SANTOS DE OLIVEIRA</v>
      </c>
      <c r="F535" s="5" t="str">
        <f>'[1]TCE - ANEXO IV - Preencher'!H544</f>
        <v>B</v>
      </c>
      <c r="G535" s="5" t="str">
        <f>'[1]TCE - ANEXO IV - Preencher'!I544</f>
        <v>S</v>
      </c>
      <c r="H535" s="5" t="str">
        <f>'[1]TCE - ANEXO IV - Preencher'!J544</f>
        <v>000000144</v>
      </c>
      <c r="I535" s="6">
        <f>IF('[1]TCE - ANEXO IV - Preencher'!K544="","",'[1]TCE - ANEXO IV - Preencher'!K544)</f>
        <v>44349</v>
      </c>
      <c r="J535" s="5" t="str">
        <f>'[1]TCE - ANEXO IV - Preencher'!L544</f>
        <v>MTME51365</v>
      </c>
      <c r="K535" s="5" t="str">
        <f>IF(F535="B",LEFT('[1]TCE - ANEXO IV - Preencher'!M544,2),IF(F535="S",LEFT('[1]TCE - ANEXO IV - Preencher'!M544,7),IF('[1]TCE - ANEXO IV - Preencher'!H544="","")))</f>
        <v>26</v>
      </c>
      <c r="L535" s="7">
        <f>'[1]TCE - ANEXO IV - Preencher'!N544</f>
        <v>55.2</v>
      </c>
    </row>
    <row r="536" spans="1:12" s="8" customFormat="1" ht="19.5" customHeight="1">
      <c r="A536" s="3">
        <f>IFERROR(VLOOKUP(B536,'[1]DADOS (OCULTAR)'!$P$3:$R$56,3,0),"")</f>
        <v>10988301000633</v>
      </c>
      <c r="B536" s="4" t="str">
        <f>'[1]TCE - ANEXO IV - Preencher'!C545</f>
        <v>HOSPITAL PELÓPIDAS SILVEIRA</v>
      </c>
      <c r="C536" s="4" t="str">
        <f>'[1]TCE - ANEXO IV - Preencher'!E545</f>
        <v>3.6 - Material de Expediente</v>
      </c>
      <c r="D536" s="3">
        <f>'[1]TCE - ANEXO IV - Preencher'!F545</f>
        <v>12081207000117</v>
      </c>
      <c r="E536" s="5" t="str">
        <f>'[1]TCE - ANEXO IV - Preencher'!G545</f>
        <v>ERIK RENATO SANTOS DE OLIVEIRA</v>
      </c>
      <c r="F536" s="5" t="str">
        <f>'[1]TCE - ANEXO IV - Preencher'!H545</f>
        <v>B</v>
      </c>
      <c r="G536" s="5" t="str">
        <f>'[1]TCE - ANEXO IV - Preencher'!I545</f>
        <v>S</v>
      </c>
      <c r="H536" s="5" t="str">
        <f>'[1]TCE - ANEXO IV - Preencher'!J545</f>
        <v>000000144</v>
      </c>
      <c r="I536" s="6">
        <f>IF('[1]TCE - ANEXO IV - Preencher'!K545="","",'[1]TCE - ANEXO IV - Preencher'!K545)</f>
        <v>44349</v>
      </c>
      <c r="J536" s="5" t="str">
        <f>'[1]TCE - ANEXO IV - Preencher'!L545</f>
        <v>MTME51365</v>
      </c>
      <c r="K536" s="5" t="str">
        <f>IF(F536="B",LEFT('[1]TCE - ANEXO IV - Preencher'!M545,2),IF(F536="S",LEFT('[1]TCE - ANEXO IV - Preencher'!M545,7),IF('[1]TCE - ANEXO IV - Preencher'!H545="","")))</f>
        <v>26</v>
      </c>
      <c r="L536" s="7">
        <f>'[1]TCE - ANEXO IV - Preencher'!N545</f>
        <v>120</v>
      </c>
    </row>
    <row r="537" spans="1:12" s="8" customFormat="1" ht="19.5" customHeight="1">
      <c r="A537" s="3">
        <f>IFERROR(VLOOKUP(B537,'[1]DADOS (OCULTAR)'!$P$3:$R$56,3,0),"")</f>
        <v>10988301000633</v>
      </c>
      <c r="B537" s="4" t="str">
        <f>'[1]TCE - ANEXO IV - Preencher'!C546</f>
        <v>HOSPITAL PELÓPIDAS SILVEIRA</v>
      </c>
      <c r="C537" s="4" t="str">
        <f>'[1]TCE - ANEXO IV - Preencher'!E546</f>
        <v>3.6 - Material de Expediente</v>
      </c>
      <c r="D537" s="3">
        <f>'[1]TCE - ANEXO IV - Preencher'!F546</f>
        <v>12081207000117</v>
      </c>
      <c r="E537" s="5" t="str">
        <f>'[1]TCE - ANEXO IV - Preencher'!G546</f>
        <v>ERIK RENATO SANTOS DE OLIVEIRA</v>
      </c>
      <c r="F537" s="5" t="str">
        <f>'[1]TCE - ANEXO IV - Preencher'!H546</f>
        <v>B</v>
      </c>
      <c r="G537" s="5" t="str">
        <f>'[1]TCE - ANEXO IV - Preencher'!I546</f>
        <v>S</v>
      </c>
      <c r="H537" s="5" t="str">
        <f>'[1]TCE - ANEXO IV - Preencher'!J546</f>
        <v>000000144</v>
      </c>
      <c r="I537" s="6">
        <f>IF('[1]TCE - ANEXO IV - Preencher'!K546="","",'[1]TCE - ANEXO IV - Preencher'!K546)</f>
        <v>44349</v>
      </c>
      <c r="J537" s="5" t="str">
        <f>'[1]TCE - ANEXO IV - Preencher'!L546</f>
        <v>MTME51365</v>
      </c>
      <c r="K537" s="5" t="str">
        <f>IF(F537="B",LEFT('[1]TCE - ANEXO IV - Preencher'!M546,2),IF(F537="S",LEFT('[1]TCE - ANEXO IV - Preencher'!M546,7),IF('[1]TCE - ANEXO IV - Preencher'!H546="","")))</f>
        <v>26</v>
      </c>
      <c r="L537" s="7">
        <f>'[1]TCE - ANEXO IV - Preencher'!N546</f>
        <v>10</v>
      </c>
    </row>
    <row r="538" spans="1:12" s="8" customFormat="1" ht="19.5" customHeight="1">
      <c r="A538" s="3">
        <f>IFERROR(VLOOKUP(B538,'[1]DADOS (OCULTAR)'!$P$3:$R$56,3,0),"")</f>
        <v>10988301000633</v>
      </c>
      <c r="B538" s="4" t="str">
        <f>'[1]TCE - ANEXO IV - Preencher'!C547</f>
        <v>HOSPITAL PELÓPIDAS SILVEIRA</v>
      </c>
      <c r="C538" s="4" t="str">
        <f>'[1]TCE - ANEXO IV - Preencher'!E547</f>
        <v>3.6 - Material de Expediente</v>
      </c>
      <c r="D538" s="3">
        <f>'[1]TCE - ANEXO IV - Preencher'!F547</f>
        <v>12081207000117</v>
      </c>
      <c r="E538" s="5" t="str">
        <f>'[1]TCE - ANEXO IV - Preencher'!G547</f>
        <v>ERIK RENATO SANTOS DE OLIVEIRA</v>
      </c>
      <c r="F538" s="5" t="str">
        <f>'[1]TCE - ANEXO IV - Preencher'!H547</f>
        <v>B</v>
      </c>
      <c r="G538" s="5" t="str">
        <f>'[1]TCE - ANEXO IV - Preencher'!I547</f>
        <v>S</v>
      </c>
      <c r="H538" s="5" t="str">
        <f>'[1]TCE - ANEXO IV - Preencher'!J547</f>
        <v>000000144</v>
      </c>
      <c r="I538" s="6">
        <f>IF('[1]TCE - ANEXO IV - Preencher'!K547="","",'[1]TCE - ANEXO IV - Preencher'!K547)</f>
        <v>44349</v>
      </c>
      <c r="J538" s="5" t="str">
        <f>'[1]TCE - ANEXO IV - Preencher'!L547</f>
        <v>MTME51365</v>
      </c>
      <c r="K538" s="5" t="str">
        <f>IF(F538="B",LEFT('[1]TCE - ANEXO IV - Preencher'!M547,2),IF(F538="S",LEFT('[1]TCE - ANEXO IV - Preencher'!M547,7),IF('[1]TCE - ANEXO IV - Preencher'!H547="","")))</f>
        <v>26</v>
      </c>
      <c r="L538" s="7">
        <f>'[1]TCE - ANEXO IV - Preencher'!N547</f>
        <v>125</v>
      </c>
    </row>
    <row r="539" spans="1:12" s="8" customFormat="1" ht="19.5" customHeight="1">
      <c r="A539" s="3">
        <f>IFERROR(VLOOKUP(B539,'[1]DADOS (OCULTAR)'!$P$3:$R$56,3,0),"")</f>
        <v>10988301000633</v>
      </c>
      <c r="B539" s="4" t="str">
        <f>'[1]TCE - ANEXO IV - Preencher'!C548</f>
        <v>HOSPITAL PELÓPIDAS SILVEIRA</v>
      </c>
      <c r="C539" s="4" t="str">
        <f>'[1]TCE - ANEXO IV - Preencher'!E548</f>
        <v>3.6 - Material de Expediente</v>
      </c>
      <c r="D539" s="3">
        <f>'[1]TCE - ANEXO IV - Preencher'!F548</f>
        <v>12081207000117</v>
      </c>
      <c r="E539" s="5" t="str">
        <f>'[1]TCE - ANEXO IV - Preencher'!G548</f>
        <v>ERIK RENATO SANTOS DE OLIVEIRA</v>
      </c>
      <c r="F539" s="5" t="str">
        <f>'[1]TCE - ANEXO IV - Preencher'!H548</f>
        <v>B</v>
      </c>
      <c r="G539" s="5" t="str">
        <f>'[1]TCE - ANEXO IV - Preencher'!I548</f>
        <v>S</v>
      </c>
      <c r="H539" s="5" t="str">
        <f>'[1]TCE - ANEXO IV - Preencher'!J548</f>
        <v>000000144</v>
      </c>
      <c r="I539" s="6">
        <f>IF('[1]TCE - ANEXO IV - Preencher'!K548="","",'[1]TCE - ANEXO IV - Preencher'!K548)</f>
        <v>44349</v>
      </c>
      <c r="J539" s="5" t="str">
        <f>'[1]TCE - ANEXO IV - Preencher'!L548</f>
        <v>MTME51365</v>
      </c>
      <c r="K539" s="5" t="str">
        <f>IF(F539="B",LEFT('[1]TCE - ANEXO IV - Preencher'!M548,2),IF(F539="S",LEFT('[1]TCE - ANEXO IV - Preencher'!M548,7),IF('[1]TCE - ANEXO IV - Preencher'!H548="","")))</f>
        <v>26</v>
      </c>
      <c r="L539" s="7">
        <f>'[1]TCE - ANEXO IV - Preencher'!N548</f>
        <v>25</v>
      </c>
    </row>
    <row r="540" spans="1:12" s="8" customFormat="1" ht="19.5" customHeight="1">
      <c r="A540" s="3">
        <f>IFERROR(VLOOKUP(B540,'[1]DADOS (OCULTAR)'!$P$3:$R$56,3,0),"")</f>
        <v>10988301000633</v>
      </c>
      <c r="B540" s="4" t="str">
        <f>'[1]TCE - ANEXO IV - Preencher'!C549</f>
        <v>HOSPITAL PELÓPIDAS SILVEIRA</v>
      </c>
      <c r="C540" s="4" t="str">
        <f>'[1]TCE - ANEXO IV - Preencher'!E549</f>
        <v>3.6 - Material de Expediente</v>
      </c>
      <c r="D540" s="3">
        <f>'[1]TCE - ANEXO IV - Preencher'!F549</f>
        <v>29447408000198</v>
      </c>
      <c r="E540" s="5" t="str">
        <f>'[1]TCE - ANEXO IV - Preencher'!G549</f>
        <v>L F DOS SANTOS GRAFICA</v>
      </c>
      <c r="F540" s="5" t="str">
        <f>'[1]TCE - ANEXO IV - Preencher'!H549</f>
        <v>B</v>
      </c>
      <c r="G540" s="5" t="str">
        <f>'[1]TCE - ANEXO IV - Preencher'!I549</f>
        <v>S</v>
      </c>
      <c r="H540" s="5" t="str">
        <f>'[1]TCE - ANEXO IV - Preencher'!J549</f>
        <v>000000809</v>
      </c>
      <c r="I540" s="6">
        <f>IF('[1]TCE - ANEXO IV - Preencher'!K549="","",'[1]TCE - ANEXO IV - Preencher'!K549)</f>
        <v>44350</v>
      </c>
      <c r="J540" s="5" t="str">
        <f>'[1]TCE - ANEXO IV - Preencher'!L549</f>
        <v>26210629447408000198550010000008091120001008</v>
      </c>
      <c r="K540" s="5" t="str">
        <f>IF(F540="B",LEFT('[1]TCE - ANEXO IV - Preencher'!M549,2),IF(F540="S",LEFT('[1]TCE - ANEXO IV - Preencher'!M549,7),IF('[1]TCE - ANEXO IV - Preencher'!H549="","")))</f>
        <v>26</v>
      </c>
      <c r="L540" s="7">
        <f>'[1]TCE - ANEXO IV - Preencher'!N549</f>
        <v>220</v>
      </c>
    </row>
    <row r="541" spans="1:12" s="8" customFormat="1" ht="19.5" customHeight="1">
      <c r="A541" s="3">
        <f>IFERROR(VLOOKUP(B541,'[1]DADOS (OCULTAR)'!$P$3:$R$56,3,0),"")</f>
        <v>10988301000633</v>
      </c>
      <c r="B541" s="4" t="str">
        <f>'[1]TCE - ANEXO IV - Preencher'!C550</f>
        <v>HOSPITAL PELÓPIDAS SILVEIRA</v>
      </c>
      <c r="C541" s="4" t="str">
        <f>'[1]TCE - ANEXO IV - Preencher'!E550</f>
        <v>3.6 - Material de Expediente</v>
      </c>
      <c r="D541" s="3">
        <f>'[1]TCE - ANEXO IV - Preencher'!F550</f>
        <v>20606171000176</v>
      </c>
      <c r="E541" s="5" t="str">
        <f>'[1]TCE - ANEXO IV - Preencher'!G550</f>
        <v>MULTICOM DIST DE PROD E SIST DE LIMPEZA</v>
      </c>
      <c r="F541" s="5" t="str">
        <f>'[1]TCE - ANEXO IV - Preencher'!H550</f>
        <v>B</v>
      </c>
      <c r="G541" s="5" t="str">
        <f>'[1]TCE - ANEXO IV - Preencher'!I550</f>
        <v>S</v>
      </c>
      <c r="H541" s="5" t="str">
        <f>'[1]TCE - ANEXO IV - Preencher'!J550</f>
        <v>000000395</v>
      </c>
      <c r="I541" s="6">
        <f>IF('[1]TCE - ANEXO IV - Preencher'!K550="","",'[1]TCE - ANEXO IV - Preencher'!K550)</f>
        <v>44354</v>
      </c>
      <c r="J541" s="5" t="str">
        <f>'[1]TCE - ANEXO IV - Preencher'!L550</f>
        <v>26210620606171000176550010000003951509260003</v>
      </c>
      <c r="K541" s="5" t="str">
        <f>IF(F541="B",LEFT('[1]TCE - ANEXO IV - Preencher'!M550,2),IF(F541="S",LEFT('[1]TCE - ANEXO IV - Preencher'!M550,7),IF('[1]TCE - ANEXO IV - Preencher'!H550="","")))</f>
        <v>26</v>
      </c>
      <c r="L541" s="7">
        <f>'[1]TCE - ANEXO IV - Preencher'!N550</f>
        <v>7662.67</v>
      </c>
    </row>
    <row r="542" spans="1:12" s="8" customFormat="1" ht="19.5" customHeight="1">
      <c r="A542" s="3">
        <f>IFERROR(VLOOKUP(B542,'[1]DADOS (OCULTAR)'!$P$3:$R$56,3,0),"")</f>
        <v>10988301000633</v>
      </c>
      <c r="B542" s="4" t="str">
        <f>'[1]TCE - ANEXO IV - Preencher'!C551</f>
        <v>HOSPITAL PELÓPIDAS SILVEIRA</v>
      </c>
      <c r="C542" s="4" t="str">
        <f>'[1]TCE - ANEXO IV - Preencher'!E551</f>
        <v>3.6 - Material de Expediente</v>
      </c>
      <c r="D542" s="3">
        <f>'[1]TCE - ANEXO IV - Preencher'!F551</f>
        <v>3892821000259</v>
      </c>
      <c r="E542" s="5" t="str">
        <f>'[1]TCE - ANEXO IV - Preencher'!G551</f>
        <v>ETIQUETAS GUARARAPES IND GRAFICA LTDA</v>
      </c>
      <c r="F542" s="5" t="str">
        <f>'[1]TCE - ANEXO IV - Preencher'!H551</f>
        <v>B</v>
      </c>
      <c r="G542" s="5" t="str">
        <f>'[1]TCE - ANEXO IV - Preencher'!I551</f>
        <v>S</v>
      </c>
      <c r="H542" s="5" t="str">
        <f>'[1]TCE - ANEXO IV - Preencher'!J551</f>
        <v>26488</v>
      </c>
      <c r="I542" s="6">
        <f>IF('[1]TCE - ANEXO IV - Preencher'!K551="","",'[1]TCE - ANEXO IV - Preencher'!K551)</f>
        <v>44355</v>
      </c>
      <c r="J542" s="5" t="str">
        <f>'[1]TCE - ANEXO IV - Preencher'!L551</f>
        <v>26210603892821000259550010000264881000384030</v>
      </c>
      <c r="K542" s="5" t="str">
        <f>IF(F542="B",LEFT('[1]TCE - ANEXO IV - Preencher'!M551,2),IF(F542="S",LEFT('[1]TCE - ANEXO IV - Preencher'!M551,7),IF('[1]TCE - ANEXO IV - Preencher'!H551="","")))</f>
        <v>26</v>
      </c>
      <c r="L542" s="7">
        <f>'[1]TCE - ANEXO IV - Preencher'!N551</f>
        <v>2551.5</v>
      </c>
    </row>
    <row r="543" spans="1:12" s="8" customFormat="1" ht="19.5" customHeight="1">
      <c r="A543" s="3">
        <f>IFERROR(VLOOKUP(B543,'[1]DADOS (OCULTAR)'!$P$3:$R$56,3,0),"")</f>
        <v>10988301000633</v>
      </c>
      <c r="B543" s="4" t="str">
        <f>'[1]TCE - ANEXO IV - Preencher'!C552</f>
        <v>HOSPITAL PELÓPIDAS SILVEIRA</v>
      </c>
      <c r="C543" s="4" t="str">
        <f>'[1]TCE - ANEXO IV - Preencher'!E552</f>
        <v>3.6 - Material de Expediente</v>
      </c>
      <c r="D543" s="3">
        <f>'[1]TCE - ANEXO IV - Preencher'!F552</f>
        <v>9756925000131</v>
      </c>
      <c r="E543" s="5" t="str">
        <f>'[1]TCE - ANEXO IV - Preencher'!G552</f>
        <v>CENTRO PERNAMBUCANO DE PSICOLOGIA APLICA</v>
      </c>
      <c r="F543" s="5" t="str">
        <f>'[1]TCE - ANEXO IV - Preencher'!H552</f>
        <v>B</v>
      </c>
      <c r="G543" s="5" t="str">
        <f>'[1]TCE - ANEXO IV - Preencher'!I552</f>
        <v>S</v>
      </c>
      <c r="H543" s="5" t="str">
        <f>'[1]TCE - ANEXO IV - Preencher'!J552</f>
        <v>000024744</v>
      </c>
      <c r="I543" s="6">
        <f>IF('[1]TCE - ANEXO IV - Preencher'!K552="","",'[1]TCE - ANEXO IV - Preencher'!K552)</f>
        <v>44358</v>
      </c>
      <c r="J543" s="5" t="str">
        <f>'[1]TCE - ANEXO IV - Preencher'!L552</f>
        <v>26210609756925000131550020000247441569471320</v>
      </c>
      <c r="K543" s="5" t="str">
        <f>IF(F543="B",LEFT('[1]TCE - ANEXO IV - Preencher'!M552,2),IF(F543="S",LEFT('[1]TCE - ANEXO IV - Preencher'!M552,7),IF('[1]TCE - ANEXO IV - Preencher'!H552="","")))</f>
        <v>26</v>
      </c>
      <c r="L543" s="7">
        <f>'[1]TCE - ANEXO IV - Preencher'!N552</f>
        <v>261</v>
      </c>
    </row>
    <row r="544" spans="1:12" s="8" customFormat="1" ht="19.5" customHeight="1">
      <c r="A544" s="3">
        <f>IFERROR(VLOOKUP(B544,'[1]DADOS (OCULTAR)'!$P$3:$R$56,3,0),"")</f>
        <v>10988301000633</v>
      </c>
      <c r="B544" s="4" t="str">
        <f>'[1]TCE - ANEXO IV - Preencher'!C553</f>
        <v>HOSPITAL PELÓPIDAS SILVEIRA</v>
      </c>
      <c r="C544" s="4" t="str">
        <f>'[1]TCE - ANEXO IV - Preencher'!E553</f>
        <v>3.6 - Material de Expediente</v>
      </c>
      <c r="D544" s="3">
        <f>'[1]TCE - ANEXO IV - Preencher'!F553</f>
        <v>7295266000158</v>
      </c>
      <c r="E544" s="5" t="str">
        <f>'[1]TCE - ANEXO IV - Preencher'!G553</f>
        <v>MB COMERCIAL LTDA</v>
      </c>
      <c r="F544" s="5" t="str">
        <f>'[1]TCE - ANEXO IV - Preencher'!H553</f>
        <v>B</v>
      </c>
      <c r="G544" s="5" t="str">
        <f>'[1]TCE - ANEXO IV - Preencher'!I553</f>
        <v>S</v>
      </c>
      <c r="H544" s="5" t="str">
        <f>'[1]TCE - ANEXO IV - Preencher'!J553</f>
        <v>000032499</v>
      </c>
      <c r="I544" s="6">
        <f>IF('[1]TCE - ANEXO IV - Preencher'!K553="","",'[1]TCE - ANEXO IV - Preencher'!K553)</f>
        <v>44363</v>
      </c>
      <c r="J544" s="5" t="str">
        <f>'[1]TCE - ANEXO IV - Preencher'!L553</f>
        <v>26210607295266000158550010000324991093293789</v>
      </c>
      <c r="K544" s="5" t="str">
        <f>IF(F544="B",LEFT('[1]TCE - ANEXO IV - Preencher'!M553,2),IF(F544="S",LEFT('[1]TCE - ANEXO IV - Preencher'!M553,7),IF('[1]TCE - ANEXO IV - Preencher'!H553="","")))</f>
        <v>26</v>
      </c>
      <c r="L544" s="7">
        <f>'[1]TCE - ANEXO IV - Preencher'!N553</f>
        <v>490</v>
      </c>
    </row>
    <row r="545" spans="1:12" s="8" customFormat="1" ht="19.5" customHeight="1">
      <c r="A545" s="3">
        <f>IFERROR(VLOOKUP(B545,'[1]DADOS (OCULTAR)'!$P$3:$R$56,3,0),"")</f>
        <v>10988301000633</v>
      </c>
      <c r="B545" s="4" t="str">
        <f>'[1]TCE - ANEXO IV - Preencher'!C554</f>
        <v>HOSPITAL PELÓPIDAS SILVEIRA</v>
      </c>
      <c r="C545" s="4" t="str">
        <f>'[1]TCE - ANEXO IV - Preencher'!E554</f>
        <v>3.6 - Material de Expediente</v>
      </c>
      <c r="D545" s="3">
        <f>'[1]TCE - ANEXO IV - Preencher'!F554</f>
        <v>24073694000155</v>
      </c>
      <c r="E545" s="5" t="str">
        <f>'[1]TCE - ANEXO IV - Preencher'!G554</f>
        <v>CIL - COM. DE INFORMATICA LTDA</v>
      </c>
      <c r="F545" s="5" t="str">
        <f>'[1]TCE - ANEXO IV - Preencher'!H554</f>
        <v>B</v>
      </c>
      <c r="G545" s="5" t="str">
        <f>'[1]TCE - ANEXO IV - Preencher'!I554</f>
        <v>S</v>
      </c>
      <c r="H545" s="5" t="str">
        <f>'[1]TCE - ANEXO IV - Preencher'!J554</f>
        <v>000671557</v>
      </c>
      <c r="I545" s="6">
        <f>IF('[1]TCE - ANEXO IV - Preencher'!K554="","",'[1]TCE - ANEXO IV - Preencher'!K554)</f>
        <v>44372</v>
      </c>
      <c r="J545" s="5" t="str">
        <f>'[1]TCE - ANEXO IV - Preencher'!L554</f>
        <v>26210624073694000155550010006715571020208211</v>
      </c>
      <c r="K545" s="5" t="str">
        <f>IF(F545="B",LEFT('[1]TCE - ANEXO IV - Preencher'!M554,2),IF(F545="S",LEFT('[1]TCE - ANEXO IV - Preencher'!M554,7),IF('[1]TCE - ANEXO IV - Preencher'!H554="","")))</f>
        <v>26</v>
      </c>
      <c r="L545" s="7">
        <f>'[1]TCE - ANEXO IV - Preencher'!N554</f>
        <v>508.24</v>
      </c>
    </row>
    <row r="546" spans="1:12" s="8" customFormat="1" ht="19.5" customHeight="1">
      <c r="A546" s="3">
        <f>IFERROR(VLOOKUP(B546,'[1]DADOS (OCULTAR)'!$P$3:$R$56,3,0),"")</f>
        <v>10988301000633</v>
      </c>
      <c r="B546" s="4" t="str">
        <f>'[1]TCE - ANEXO IV - Preencher'!C555</f>
        <v>HOSPITAL PELÓPIDAS SILVEIRA</v>
      </c>
      <c r="C546" s="4" t="str">
        <f>'[1]TCE - ANEXO IV - Preencher'!E555</f>
        <v>3.6 - Material de Expediente</v>
      </c>
      <c r="D546" s="3">
        <f>'[1]TCE - ANEXO IV - Preencher'!F555</f>
        <v>12081207000117</v>
      </c>
      <c r="E546" s="5" t="str">
        <f>'[1]TCE - ANEXO IV - Preencher'!G555</f>
        <v>ERIK RENATO SANTOS DE OLIVEIRA</v>
      </c>
      <c r="F546" s="5" t="str">
        <f>'[1]TCE - ANEXO IV - Preencher'!H555</f>
        <v>B</v>
      </c>
      <c r="G546" s="5" t="str">
        <f>'[1]TCE - ANEXO IV - Preencher'!I555</f>
        <v>S</v>
      </c>
      <c r="H546" s="5" t="str">
        <f>'[1]TCE - ANEXO IV - Preencher'!J555</f>
        <v>000000147</v>
      </c>
      <c r="I546" s="6">
        <f>IF('[1]TCE - ANEXO IV - Preencher'!K555="","",'[1]TCE - ANEXO IV - Preencher'!K555)</f>
        <v>44375</v>
      </c>
      <c r="J546" s="5" t="str">
        <f>'[1]TCE - ANEXO IV - Preencher'!L555</f>
        <v>QCSH84684</v>
      </c>
      <c r="K546" s="5" t="str">
        <f>IF(F546="B",LEFT('[1]TCE - ANEXO IV - Preencher'!M555,2),IF(F546="S",LEFT('[1]TCE - ANEXO IV - Preencher'!M555,7),IF('[1]TCE - ANEXO IV - Preencher'!H555="","")))</f>
        <v>26</v>
      </c>
      <c r="L546" s="7">
        <f>'[1]TCE - ANEXO IV - Preencher'!N555</f>
        <v>25</v>
      </c>
    </row>
    <row r="547" spans="1:12" s="8" customFormat="1" ht="19.5" customHeight="1">
      <c r="A547" s="3">
        <f>IFERROR(VLOOKUP(B547,'[1]DADOS (OCULTAR)'!$P$3:$R$56,3,0),"")</f>
        <v>10988301000633</v>
      </c>
      <c r="B547" s="4" t="str">
        <f>'[1]TCE - ANEXO IV - Preencher'!C556</f>
        <v>HOSPITAL PELÓPIDAS SILVEIRA</v>
      </c>
      <c r="C547" s="4" t="str">
        <f>'[1]TCE - ANEXO IV - Preencher'!E556</f>
        <v>3.6 - Material de Expediente</v>
      </c>
      <c r="D547" s="3">
        <f>'[1]TCE - ANEXO IV - Preencher'!F556</f>
        <v>12081207000117</v>
      </c>
      <c r="E547" s="5" t="str">
        <f>'[1]TCE - ANEXO IV - Preencher'!G556</f>
        <v>ERIK RENATO SANTOS DE OLIVEIRA</v>
      </c>
      <c r="F547" s="5" t="str">
        <f>'[1]TCE - ANEXO IV - Preencher'!H556</f>
        <v>B</v>
      </c>
      <c r="G547" s="5" t="str">
        <f>'[1]TCE - ANEXO IV - Preencher'!I556</f>
        <v>S</v>
      </c>
      <c r="H547" s="5" t="str">
        <f>'[1]TCE - ANEXO IV - Preencher'!J556</f>
        <v>000000147</v>
      </c>
      <c r="I547" s="6">
        <f>IF('[1]TCE - ANEXO IV - Preencher'!K556="","",'[1]TCE - ANEXO IV - Preencher'!K556)</f>
        <v>44375</v>
      </c>
      <c r="J547" s="5" t="str">
        <f>'[1]TCE - ANEXO IV - Preencher'!L556</f>
        <v>QCSH84684</v>
      </c>
      <c r="K547" s="5" t="str">
        <f>IF(F547="B",LEFT('[1]TCE - ANEXO IV - Preencher'!M556,2),IF(F547="S",LEFT('[1]TCE - ANEXO IV - Preencher'!M556,7),IF('[1]TCE - ANEXO IV - Preencher'!H556="","")))</f>
        <v>26</v>
      </c>
      <c r="L547" s="7">
        <f>'[1]TCE - ANEXO IV - Preencher'!N556</f>
        <v>38</v>
      </c>
    </row>
    <row r="548" spans="1:12" s="8" customFormat="1" ht="19.5" customHeight="1">
      <c r="A548" s="3">
        <f>IFERROR(VLOOKUP(B548,'[1]DADOS (OCULTAR)'!$P$3:$R$56,3,0),"")</f>
        <v>10988301000633</v>
      </c>
      <c r="B548" s="4" t="str">
        <f>'[1]TCE - ANEXO IV - Preencher'!C557</f>
        <v>HOSPITAL PELÓPIDAS SILVEIRA</v>
      </c>
      <c r="C548" s="4" t="str">
        <f>'[1]TCE - ANEXO IV - Preencher'!E557</f>
        <v>3.6 - Material de Expediente</v>
      </c>
      <c r="D548" s="3">
        <f>'[1]TCE - ANEXO IV - Preencher'!F557</f>
        <v>29447408000198</v>
      </c>
      <c r="E548" s="5" t="str">
        <f>'[1]TCE - ANEXO IV - Preencher'!G557</f>
        <v>L F DOS SANTOS GRAFICA</v>
      </c>
      <c r="F548" s="5" t="str">
        <f>'[1]TCE - ANEXO IV - Preencher'!H557</f>
        <v>B</v>
      </c>
      <c r="G548" s="5" t="str">
        <f>'[1]TCE - ANEXO IV - Preencher'!I557</f>
        <v>S</v>
      </c>
      <c r="H548" s="5" t="str">
        <f>'[1]TCE - ANEXO IV - Preencher'!J557</f>
        <v>000000838</v>
      </c>
      <c r="I548" s="6">
        <f>IF('[1]TCE - ANEXO IV - Preencher'!K557="","",'[1]TCE - ANEXO IV - Preencher'!K557)</f>
        <v>44375</v>
      </c>
      <c r="J548" s="5" t="str">
        <f>'[1]TCE - ANEXO IV - Preencher'!L557</f>
        <v>26210629447408000198550010000008381100800004</v>
      </c>
      <c r="K548" s="5" t="str">
        <f>IF(F548="B",LEFT('[1]TCE - ANEXO IV - Preencher'!M557,2),IF(F548="S",LEFT('[1]TCE - ANEXO IV - Preencher'!M557,7),IF('[1]TCE - ANEXO IV - Preencher'!H557="","")))</f>
        <v>26</v>
      </c>
      <c r="L548" s="7">
        <f>'[1]TCE - ANEXO IV - Preencher'!N557</f>
        <v>580</v>
      </c>
    </row>
    <row r="549" spans="1:12" s="8" customFormat="1" ht="19.5" customHeight="1">
      <c r="A549" s="3">
        <f>IFERROR(VLOOKUP(B549,'[1]DADOS (OCULTAR)'!$P$3:$R$56,3,0),"")</f>
        <v>10988301000633</v>
      </c>
      <c r="B549" s="4" t="str">
        <f>'[1]TCE - ANEXO IV - Preencher'!C558</f>
        <v>HOSPITAL PELÓPIDAS SILVEIRA</v>
      </c>
      <c r="C549" s="4" t="str">
        <f>'[1]TCE - ANEXO IV - Preencher'!E558</f>
        <v>3.1 - Combustíveis e Lubrificantes Automotivos</v>
      </c>
      <c r="D549" s="3">
        <f>'[1]TCE - ANEXO IV - Preencher'!F558</f>
        <v>4165127000111</v>
      </c>
      <c r="E549" s="5" t="str">
        <f>'[1]TCE - ANEXO IV - Preencher'!G558</f>
        <v>PETRO ABDIAS LTDA</v>
      </c>
      <c r="F549" s="5" t="str">
        <f>'[1]TCE - ANEXO IV - Preencher'!H558</f>
        <v>B</v>
      </c>
      <c r="G549" s="5" t="str">
        <f>'[1]TCE - ANEXO IV - Preencher'!I558</f>
        <v>S</v>
      </c>
      <c r="H549" s="5" t="str">
        <f>'[1]TCE - ANEXO IV - Preencher'!J558</f>
        <v>1763</v>
      </c>
      <c r="I549" s="6">
        <f>IF('[1]TCE - ANEXO IV - Preencher'!K558="","",'[1]TCE - ANEXO IV - Preencher'!K558)</f>
        <v>44355</v>
      </c>
      <c r="J549" s="5" t="str">
        <f>'[1]TCE - ANEXO IV - Preencher'!L558</f>
        <v>26210604165127000111550010000017631020017632</v>
      </c>
      <c r="K549" s="5" t="str">
        <f>IF(F549="B",LEFT('[1]TCE - ANEXO IV - Preencher'!M558,2),IF(F549="S",LEFT('[1]TCE - ANEXO IV - Preencher'!M558,7),IF('[1]TCE - ANEXO IV - Preencher'!H558="","")))</f>
        <v>26</v>
      </c>
      <c r="L549" s="7">
        <f>'[1]TCE - ANEXO IV - Preencher'!N558</f>
        <v>650</v>
      </c>
    </row>
    <row r="550" spans="1:12" s="8" customFormat="1" ht="19.5" customHeight="1">
      <c r="A550" s="3">
        <f>IFERROR(VLOOKUP(B550,'[1]DADOS (OCULTAR)'!$P$3:$R$56,3,0),"")</f>
        <v>10988301000633</v>
      </c>
      <c r="B550" s="4" t="str">
        <f>'[1]TCE - ANEXO IV - Preencher'!C559</f>
        <v>HOSPITAL PELÓPIDAS SILVEIRA</v>
      </c>
      <c r="C550" s="4" t="str">
        <f>'[1]TCE - ANEXO IV - Preencher'!E559</f>
        <v>3.1 - Combustíveis e Lubrificantes Automotivos</v>
      </c>
      <c r="D550" s="3">
        <f>'[1]TCE - ANEXO IV - Preencher'!F559</f>
        <v>4165127000111</v>
      </c>
      <c r="E550" s="5" t="str">
        <f>'[1]TCE - ANEXO IV - Preencher'!G559</f>
        <v>PETRO ABDIAS LTDA</v>
      </c>
      <c r="F550" s="5" t="str">
        <f>'[1]TCE - ANEXO IV - Preencher'!H559</f>
        <v>B</v>
      </c>
      <c r="G550" s="5" t="str">
        <f>'[1]TCE - ANEXO IV - Preencher'!I559</f>
        <v>S</v>
      </c>
      <c r="H550" s="5" t="str">
        <f>'[1]TCE - ANEXO IV - Preencher'!J559</f>
        <v>1763</v>
      </c>
      <c r="I550" s="6">
        <f>IF('[1]TCE - ANEXO IV - Preencher'!K559="","",'[1]TCE - ANEXO IV - Preencher'!K559)</f>
        <v>44355</v>
      </c>
      <c r="J550" s="5" t="str">
        <f>'[1]TCE - ANEXO IV - Preencher'!L559</f>
        <v>26210604165127000111550010000017631020017632</v>
      </c>
      <c r="K550" s="5" t="str">
        <f>IF(F550="B",LEFT('[1]TCE - ANEXO IV - Preencher'!M559,2),IF(F550="S",LEFT('[1]TCE - ANEXO IV - Preencher'!M559,7),IF('[1]TCE - ANEXO IV - Preencher'!H559="","")))</f>
        <v>26</v>
      </c>
      <c r="L550" s="7">
        <f>'[1]TCE - ANEXO IV - Preencher'!N559</f>
        <v>1450</v>
      </c>
    </row>
    <row r="551" spans="1:12" s="8" customFormat="1" ht="19.5" customHeight="1">
      <c r="A551" s="3">
        <f>IFERROR(VLOOKUP(B551,'[1]DADOS (OCULTAR)'!$P$3:$R$56,3,0),"")</f>
        <v>10988301000633</v>
      </c>
      <c r="B551" s="4" t="str">
        <f>'[1]TCE - ANEXO IV - Preencher'!C560</f>
        <v>HOSPITAL PELÓPIDAS SILVEIRA</v>
      </c>
      <c r="C551" s="4" t="str">
        <f>'[1]TCE - ANEXO IV - Preencher'!E560</f>
        <v>3.1 - Combustíveis e Lubrificantes Automotivos</v>
      </c>
      <c r="D551" s="3">
        <f>'[1]TCE - ANEXO IV - Preencher'!F560</f>
        <v>4165127000111</v>
      </c>
      <c r="E551" s="5" t="str">
        <f>'[1]TCE - ANEXO IV - Preencher'!G560</f>
        <v>PETRO ABDIAS LTDA</v>
      </c>
      <c r="F551" s="5" t="str">
        <f>'[1]TCE - ANEXO IV - Preencher'!H560</f>
        <v>B</v>
      </c>
      <c r="G551" s="5" t="str">
        <f>'[1]TCE - ANEXO IV - Preencher'!I560</f>
        <v>S</v>
      </c>
      <c r="H551" s="5" t="str">
        <f>'[1]TCE - ANEXO IV - Preencher'!J560</f>
        <v>1763</v>
      </c>
      <c r="I551" s="6">
        <f>IF('[1]TCE - ANEXO IV - Preencher'!K560="","",'[1]TCE - ANEXO IV - Preencher'!K560)</f>
        <v>44355</v>
      </c>
      <c r="J551" s="5" t="str">
        <f>'[1]TCE - ANEXO IV - Preencher'!L560</f>
        <v>26210604165127000111550010000017631020017632</v>
      </c>
      <c r="K551" s="5" t="str">
        <f>IF(F551="B",LEFT('[1]TCE - ANEXO IV - Preencher'!M560,2),IF(F551="S",LEFT('[1]TCE - ANEXO IV - Preencher'!M560,7),IF('[1]TCE - ANEXO IV - Preencher'!H560="","")))</f>
        <v>26</v>
      </c>
      <c r="L551" s="7">
        <f>'[1]TCE - ANEXO IV - Preencher'!N560</f>
        <v>1200</v>
      </c>
    </row>
    <row r="552" spans="1:12" s="8" customFormat="1" ht="19.5" customHeight="1">
      <c r="A552" s="3">
        <f>IFERROR(VLOOKUP(B552,'[1]DADOS (OCULTAR)'!$P$3:$R$56,3,0),"")</f>
        <v>10988301000633</v>
      </c>
      <c r="B552" s="4" t="str">
        <f>'[1]TCE - ANEXO IV - Preencher'!C561</f>
        <v>HOSPITAL PELÓPIDAS SILVEIRA</v>
      </c>
      <c r="C552" s="4" t="str">
        <f>'[1]TCE - ANEXO IV - Preencher'!E561</f>
        <v>3.1 - Combustíveis e Lubrificantes Automotivos</v>
      </c>
      <c r="D552" s="3">
        <f>'[1]TCE - ANEXO IV - Preencher'!F561</f>
        <v>4165127000111</v>
      </c>
      <c r="E552" s="5" t="str">
        <f>'[1]TCE - ANEXO IV - Preencher'!G561</f>
        <v>PETRO ABDIAS LTDA</v>
      </c>
      <c r="F552" s="5" t="str">
        <f>'[1]TCE - ANEXO IV - Preencher'!H561</f>
        <v>B</v>
      </c>
      <c r="G552" s="5" t="str">
        <f>'[1]TCE - ANEXO IV - Preencher'!I561</f>
        <v>S</v>
      </c>
      <c r="H552" s="5" t="str">
        <f>'[1]TCE - ANEXO IV - Preencher'!J561</f>
        <v>1763</v>
      </c>
      <c r="I552" s="6">
        <f>IF('[1]TCE - ANEXO IV - Preencher'!K561="","",'[1]TCE - ANEXO IV - Preencher'!K561)</f>
        <v>44355</v>
      </c>
      <c r="J552" s="5" t="str">
        <f>'[1]TCE - ANEXO IV - Preencher'!L561</f>
        <v>26210604165127000111550010000017631020017632</v>
      </c>
      <c r="K552" s="5" t="str">
        <f>IF(F552="B",LEFT('[1]TCE - ANEXO IV - Preencher'!M561,2),IF(F552="S",LEFT('[1]TCE - ANEXO IV - Preencher'!M561,7),IF('[1]TCE - ANEXO IV - Preencher'!H561="","")))</f>
        <v>26</v>
      </c>
      <c r="L552" s="7">
        <f>'[1]TCE - ANEXO IV - Preencher'!N561</f>
        <v>200</v>
      </c>
    </row>
    <row r="553" spans="1:12" s="8" customFormat="1" ht="19.5" customHeight="1">
      <c r="A553" s="3">
        <f>IFERROR(VLOOKUP(B553,'[1]DADOS (OCULTAR)'!$P$3:$R$56,3,0),"")</f>
        <v>10988301000633</v>
      </c>
      <c r="B553" s="4" t="str">
        <f>'[1]TCE - ANEXO IV - Preencher'!C562</f>
        <v>HOSPITAL PELÓPIDAS SILVEIRA</v>
      </c>
      <c r="C553" s="4" t="str">
        <f>'[1]TCE - ANEXO IV - Preencher'!E562</f>
        <v>3.2 - Gás e Outros Materiais Engarrafados</v>
      </c>
      <c r="D553" s="3">
        <f>'[1]TCE - ANEXO IV - Preencher'!F562</f>
        <v>6980064004846</v>
      </c>
      <c r="E553" s="5" t="str">
        <f>'[1]TCE - ANEXO IV - Preencher'!G562</f>
        <v>NACIONAL GAS BUTANO DISTRBUIDORA LTDA</v>
      </c>
      <c r="F553" s="5" t="str">
        <f>'[1]TCE - ANEXO IV - Preencher'!H562</f>
        <v>B</v>
      </c>
      <c r="G553" s="5" t="str">
        <f>'[1]TCE - ANEXO IV - Preencher'!I562</f>
        <v>S</v>
      </c>
      <c r="H553" s="5" t="str">
        <f>'[1]TCE - ANEXO IV - Preencher'!J562</f>
        <v>2367</v>
      </c>
      <c r="I553" s="6">
        <f>IF('[1]TCE - ANEXO IV - Preencher'!K562="","",'[1]TCE - ANEXO IV - Preencher'!K562)</f>
        <v>44355</v>
      </c>
      <c r="J553" s="5" t="str">
        <f>'[1]TCE - ANEXO IV - Preencher'!L562</f>
        <v>26210606980064004846550080000023671363085376</v>
      </c>
      <c r="K553" s="5" t="str">
        <f>IF(F553="B",LEFT('[1]TCE - ANEXO IV - Preencher'!M562,2),IF(F553="S",LEFT('[1]TCE - ANEXO IV - Preencher'!M562,7),IF('[1]TCE - ANEXO IV - Preencher'!H562="","")))</f>
        <v>26</v>
      </c>
      <c r="L553" s="7">
        <f>'[1]TCE - ANEXO IV - Preencher'!N562</f>
        <v>6828.99</v>
      </c>
    </row>
    <row r="554" spans="1:12" s="8" customFormat="1" ht="19.5" customHeight="1">
      <c r="A554" s="3">
        <f>IFERROR(VLOOKUP(B554,'[1]DADOS (OCULTAR)'!$P$3:$R$56,3,0),"")</f>
        <v>10988301000633</v>
      </c>
      <c r="B554" s="4" t="str">
        <f>'[1]TCE - ANEXO IV - Preencher'!C563</f>
        <v>HOSPITAL PELÓPIDAS SILVEIRA</v>
      </c>
      <c r="C554" s="4" t="str">
        <f>'[1]TCE - ANEXO IV - Preencher'!E563</f>
        <v>3.2 - Gás e Outros Materiais Engarrafados</v>
      </c>
      <c r="D554" s="3">
        <f>'[1]TCE - ANEXO IV - Preencher'!F563</f>
        <v>6980064004846</v>
      </c>
      <c r="E554" s="5" t="str">
        <f>'[1]TCE - ANEXO IV - Preencher'!G563</f>
        <v>NACIONAL GAS BUTANO DISTRBUIDORA LTDA</v>
      </c>
      <c r="F554" s="5" t="str">
        <f>'[1]TCE - ANEXO IV - Preencher'!H563</f>
        <v>B</v>
      </c>
      <c r="G554" s="5" t="str">
        <f>'[1]TCE - ANEXO IV - Preencher'!I563</f>
        <v>S</v>
      </c>
      <c r="H554" s="5" t="str">
        <f>'[1]TCE - ANEXO IV - Preencher'!J563</f>
        <v>3307</v>
      </c>
      <c r="I554" s="6">
        <f>IF('[1]TCE - ANEXO IV - Preencher'!K563="","",'[1]TCE - ANEXO IV - Preencher'!K563)</f>
        <v>44363</v>
      </c>
      <c r="J554" s="5" t="str">
        <f>'[1]TCE - ANEXO IV - Preencher'!L563</f>
        <v>26210606980064004846550060000033071313866785</v>
      </c>
      <c r="K554" s="5" t="str">
        <f>IF(F554="B",LEFT('[1]TCE - ANEXO IV - Preencher'!M563,2),IF(F554="S",LEFT('[1]TCE - ANEXO IV - Preencher'!M563,7),IF('[1]TCE - ANEXO IV - Preencher'!H563="","")))</f>
        <v>26</v>
      </c>
      <c r="L554" s="7">
        <f>'[1]TCE - ANEXO IV - Preencher'!N563</f>
        <v>3115.53</v>
      </c>
    </row>
    <row r="555" spans="1:12" s="8" customFormat="1" ht="19.5" customHeight="1">
      <c r="A555" s="3">
        <f>IFERROR(VLOOKUP(B555,'[1]DADOS (OCULTAR)'!$P$3:$R$56,3,0),"")</f>
        <v>10988301000633</v>
      </c>
      <c r="B555" s="4" t="str">
        <f>'[1]TCE - ANEXO IV - Preencher'!C564</f>
        <v>HOSPITAL PELÓPIDAS SILVEIRA</v>
      </c>
      <c r="C555" s="4" t="str">
        <f>'[1]TCE - ANEXO IV - Preencher'!E564</f>
        <v>3.2 - Gás e Outros Materiais Engarrafados</v>
      </c>
      <c r="D555" s="3">
        <f>'[1]TCE - ANEXO IV - Preencher'!F564</f>
        <v>6980064004846</v>
      </c>
      <c r="E555" s="5" t="str">
        <f>'[1]TCE - ANEXO IV - Preencher'!G564</f>
        <v>NACIONAL GAS BUTANO DISTRBUIDORA LTDA</v>
      </c>
      <c r="F555" s="5" t="str">
        <f>'[1]TCE - ANEXO IV - Preencher'!H564</f>
        <v>B</v>
      </c>
      <c r="G555" s="5" t="str">
        <f>'[1]TCE - ANEXO IV - Preencher'!I564</f>
        <v>S</v>
      </c>
      <c r="H555" s="5" t="str">
        <f>'[1]TCE - ANEXO IV - Preencher'!J564</f>
        <v>3846</v>
      </c>
      <c r="I555" s="6">
        <f>IF('[1]TCE - ANEXO IV - Preencher'!K564="","",'[1]TCE - ANEXO IV - Preencher'!K564)</f>
        <v>44376</v>
      </c>
      <c r="J555" s="5" t="str">
        <f>'[1]TCE - ANEXO IV - Preencher'!L564</f>
        <v>26210606980064004846550020000038461343321019</v>
      </c>
      <c r="K555" s="5" t="str">
        <f>IF(F555="B",LEFT('[1]TCE - ANEXO IV - Preencher'!M564,2),IF(F555="S",LEFT('[1]TCE - ANEXO IV - Preencher'!M564,7),IF('[1]TCE - ANEXO IV - Preencher'!H564="","")))</f>
        <v>26</v>
      </c>
      <c r="L555" s="7">
        <f>'[1]TCE - ANEXO IV - Preencher'!N564</f>
        <v>8118.18</v>
      </c>
    </row>
    <row r="556" spans="1:12" s="8" customFormat="1" ht="19.5" customHeight="1">
      <c r="A556" s="3">
        <f>IFERROR(VLOOKUP(B556,'[1]DADOS (OCULTAR)'!$P$3:$R$56,3,0),"")</f>
        <v>10988301000633</v>
      </c>
      <c r="B556" s="4" t="str">
        <f>'[1]TCE - ANEXO IV - Preencher'!C565</f>
        <v>HOSPITAL PELÓPIDAS SILVEIRA</v>
      </c>
      <c r="C556" s="4" t="str">
        <f>'[1]TCE - ANEXO IV - Preencher'!E565</f>
        <v xml:space="preserve">3.9 - Material para Manutenção de Bens Imóveis </v>
      </c>
      <c r="D556" s="3">
        <f>'[1]TCE - ANEXO IV - Preencher'!F565</f>
        <v>279531000327</v>
      </c>
      <c r="E556" s="5" t="str">
        <f>'[1]TCE - ANEXO IV - Preencher'!G565</f>
        <v>TUPAN CONSTRUCOES LTDA</v>
      </c>
      <c r="F556" s="5" t="str">
        <f>'[1]TCE - ANEXO IV - Preencher'!H565</f>
        <v>B</v>
      </c>
      <c r="G556" s="5" t="str">
        <f>'[1]TCE - ANEXO IV - Preencher'!I565</f>
        <v>S</v>
      </c>
      <c r="H556" s="5" t="str">
        <f>'[1]TCE - ANEXO IV - Preencher'!J565</f>
        <v>74156</v>
      </c>
      <c r="I556" s="6">
        <f>IF('[1]TCE - ANEXO IV - Preencher'!K565="","",'[1]TCE - ANEXO IV - Preencher'!K565)</f>
        <v>44349</v>
      </c>
      <c r="J556" s="5" t="str">
        <f>'[1]TCE - ANEXO IV - Preencher'!L565</f>
        <v>26210600279531000327650050000741561369839654</v>
      </c>
      <c r="K556" s="5" t="str">
        <f>IF(F556="B",LEFT('[1]TCE - ANEXO IV - Preencher'!M565,2),IF(F556="S",LEFT('[1]TCE - ANEXO IV - Preencher'!M565,7),IF('[1]TCE - ANEXO IV - Preencher'!H565="","")))</f>
        <v>26</v>
      </c>
      <c r="L556" s="7">
        <f>'[1]TCE - ANEXO IV - Preencher'!N565</f>
        <v>6.15</v>
      </c>
    </row>
    <row r="557" spans="1:12" s="8" customFormat="1" ht="19.5" customHeight="1">
      <c r="A557" s="3">
        <f>IFERROR(VLOOKUP(B557,'[1]DADOS (OCULTAR)'!$P$3:$R$56,3,0),"")</f>
        <v>10988301000633</v>
      </c>
      <c r="B557" s="4" t="str">
        <f>'[1]TCE - ANEXO IV - Preencher'!C566</f>
        <v>HOSPITAL PELÓPIDAS SILVEIRA</v>
      </c>
      <c r="C557" s="4" t="str">
        <f>'[1]TCE - ANEXO IV - Preencher'!E566</f>
        <v xml:space="preserve">3.9 - Material para Manutenção de Bens Imóveis </v>
      </c>
      <c r="D557" s="3">
        <f>'[1]TCE - ANEXO IV - Preencher'!F566</f>
        <v>11623188002941</v>
      </c>
      <c r="E557" s="5" t="str">
        <f>'[1]TCE - ANEXO IV - Preencher'!G566</f>
        <v>ARMAZEM CORAL LTDA</v>
      </c>
      <c r="F557" s="5" t="str">
        <f>'[1]TCE - ANEXO IV - Preencher'!H566</f>
        <v>B</v>
      </c>
      <c r="G557" s="5" t="str">
        <f>'[1]TCE - ANEXO IV - Preencher'!I566</f>
        <v>S</v>
      </c>
      <c r="H557" s="5" t="str">
        <f>'[1]TCE - ANEXO IV - Preencher'!J566</f>
        <v>000000197</v>
      </c>
      <c r="I557" s="6">
        <f>IF('[1]TCE - ANEXO IV - Preencher'!K566="","",'[1]TCE - ANEXO IV - Preencher'!K566)</f>
        <v>44349</v>
      </c>
      <c r="J557" s="5" t="str">
        <f>'[1]TCE - ANEXO IV - Preencher'!L566</f>
        <v>26210611623188002941550010000001971000001987</v>
      </c>
      <c r="K557" s="5" t="str">
        <f>IF(F557="B",LEFT('[1]TCE - ANEXO IV - Preencher'!M566,2),IF(F557="S",LEFT('[1]TCE - ANEXO IV - Preencher'!M566,7),IF('[1]TCE - ANEXO IV - Preencher'!H566="","")))</f>
        <v>26</v>
      </c>
      <c r="L557" s="7">
        <f>'[1]TCE - ANEXO IV - Preencher'!N566</f>
        <v>37.049999999999997</v>
      </c>
    </row>
    <row r="558" spans="1:12" s="8" customFormat="1" ht="19.5" customHeight="1">
      <c r="A558" s="3">
        <f>IFERROR(VLOOKUP(B558,'[1]DADOS (OCULTAR)'!$P$3:$R$56,3,0),"")</f>
        <v>10988301000633</v>
      </c>
      <c r="B558" s="4" t="str">
        <f>'[1]TCE - ANEXO IV - Preencher'!C567</f>
        <v>HOSPITAL PELÓPIDAS SILVEIRA</v>
      </c>
      <c r="C558" s="4" t="str">
        <f>'[1]TCE - ANEXO IV - Preencher'!E567</f>
        <v xml:space="preserve">3.9 - Material para Manutenção de Bens Imóveis </v>
      </c>
      <c r="D558" s="3">
        <f>'[1]TCE - ANEXO IV - Preencher'!F567</f>
        <v>12806642000161</v>
      </c>
      <c r="E558" s="5" t="str">
        <f>'[1]TCE - ANEXO IV - Preencher'!G567</f>
        <v>CANAL DA CONSTRUCAO LTDA</v>
      </c>
      <c r="F558" s="5" t="str">
        <f>'[1]TCE - ANEXO IV - Preencher'!H567</f>
        <v>B</v>
      </c>
      <c r="G558" s="5" t="str">
        <f>'[1]TCE - ANEXO IV - Preencher'!I567</f>
        <v>S</v>
      </c>
      <c r="H558" s="5" t="str">
        <f>'[1]TCE - ANEXO IV - Preencher'!J567</f>
        <v>164189</v>
      </c>
      <c r="I558" s="6">
        <f>IF('[1]TCE - ANEXO IV - Preencher'!K567="","",'[1]TCE - ANEXO IV - Preencher'!K567)</f>
        <v>44350</v>
      </c>
      <c r="J558" s="5" t="str">
        <f>'[1]TCE - ANEXO IV - Preencher'!L567</f>
        <v>26210612806642000161550010001641891221182233</v>
      </c>
      <c r="K558" s="5" t="str">
        <f>IF(F558="B",LEFT('[1]TCE - ANEXO IV - Preencher'!M567,2),IF(F558="S",LEFT('[1]TCE - ANEXO IV - Preencher'!M567,7),IF('[1]TCE - ANEXO IV - Preencher'!H567="","")))</f>
        <v>26</v>
      </c>
      <c r="L558" s="7">
        <f>'[1]TCE - ANEXO IV - Preencher'!N567</f>
        <v>553.25</v>
      </c>
    </row>
    <row r="559" spans="1:12" s="8" customFormat="1" ht="19.5" customHeight="1">
      <c r="A559" s="3">
        <f>IFERROR(VLOOKUP(B559,'[1]DADOS (OCULTAR)'!$P$3:$R$56,3,0),"")</f>
        <v>10988301000633</v>
      </c>
      <c r="B559" s="4" t="str">
        <f>'[1]TCE - ANEXO IV - Preencher'!C568</f>
        <v>HOSPITAL PELÓPIDAS SILVEIRA</v>
      </c>
      <c r="C559" s="4" t="str">
        <f>'[1]TCE - ANEXO IV - Preencher'!E568</f>
        <v xml:space="preserve">3.9 - Material para Manutenção de Bens Imóveis </v>
      </c>
      <c r="D559" s="3">
        <f>'[1]TCE - ANEXO IV - Preencher'!F568</f>
        <v>3141426000234</v>
      </c>
      <c r="E559" s="5" t="str">
        <f>'[1]TCE - ANEXO IV - Preencher'!G568</f>
        <v>KLEVERTON A O DO NASCIMENTO</v>
      </c>
      <c r="F559" s="5" t="str">
        <f>'[1]TCE - ANEXO IV - Preencher'!H568</f>
        <v>B</v>
      </c>
      <c r="G559" s="5" t="str">
        <f>'[1]TCE - ANEXO IV - Preencher'!I568</f>
        <v>S</v>
      </c>
      <c r="H559" s="5" t="str">
        <f>'[1]TCE - ANEXO IV - Preencher'!J568</f>
        <v>000003719</v>
      </c>
      <c r="I559" s="6">
        <f>IF('[1]TCE - ANEXO IV - Preencher'!K568="","",'[1]TCE - ANEXO IV - Preencher'!K568)</f>
        <v>44356</v>
      </c>
      <c r="J559" s="5" t="str">
        <f>'[1]TCE - ANEXO IV - Preencher'!L568</f>
        <v>26210603141426000234550010000037191590488306</v>
      </c>
      <c r="K559" s="5" t="str">
        <f>IF(F559="B",LEFT('[1]TCE - ANEXO IV - Preencher'!M568,2),IF(F559="S",LEFT('[1]TCE - ANEXO IV - Preencher'!M568,7),IF('[1]TCE - ANEXO IV - Preencher'!H568="","")))</f>
        <v>26</v>
      </c>
      <c r="L559" s="7">
        <f>'[1]TCE - ANEXO IV - Preencher'!N568</f>
        <v>75</v>
      </c>
    </row>
    <row r="560" spans="1:12" s="8" customFormat="1" ht="19.5" customHeight="1">
      <c r="A560" s="3">
        <f>IFERROR(VLOOKUP(B560,'[1]DADOS (OCULTAR)'!$P$3:$R$56,3,0),"")</f>
        <v>10988301000633</v>
      </c>
      <c r="B560" s="4" t="str">
        <f>'[1]TCE - ANEXO IV - Preencher'!C569</f>
        <v>HOSPITAL PELÓPIDAS SILVEIRA</v>
      </c>
      <c r="C560" s="4" t="str">
        <f>'[1]TCE - ANEXO IV - Preencher'!E569</f>
        <v xml:space="preserve">3.9 - Material para Manutenção de Bens Imóveis </v>
      </c>
      <c r="D560" s="3">
        <f>'[1]TCE - ANEXO IV - Preencher'!F569</f>
        <v>35512722000100</v>
      </c>
      <c r="E560" s="5" t="str">
        <f>'[1]TCE - ANEXO IV - Preencher'!G569</f>
        <v>REDIESEL RECIFE AUTODIESEL LTDA</v>
      </c>
      <c r="F560" s="5" t="str">
        <f>'[1]TCE - ANEXO IV - Preencher'!H569</f>
        <v>B</v>
      </c>
      <c r="G560" s="5" t="str">
        <f>'[1]TCE - ANEXO IV - Preencher'!I569</f>
        <v>S</v>
      </c>
      <c r="H560" s="5" t="str">
        <f>'[1]TCE - ANEXO IV - Preencher'!J569</f>
        <v>171308</v>
      </c>
      <c r="I560" s="6">
        <f>IF('[1]TCE - ANEXO IV - Preencher'!K569="","",'[1]TCE - ANEXO IV - Preencher'!K569)</f>
        <v>44356</v>
      </c>
      <c r="J560" s="5" t="str">
        <f>'[1]TCE - ANEXO IV - Preencher'!L569</f>
        <v>26210635512722000100651020001713081981893476</v>
      </c>
      <c r="K560" s="5" t="str">
        <f>IF(F560="B",LEFT('[1]TCE - ANEXO IV - Preencher'!M569,2),IF(F560="S",LEFT('[1]TCE - ANEXO IV - Preencher'!M569,7),IF('[1]TCE - ANEXO IV - Preencher'!H569="","")))</f>
        <v>26</v>
      </c>
      <c r="L560" s="7">
        <f>'[1]TCE - ANEXO IV - Preencher'!N569</f>
        <v>15</v>
      </c>
    </row>
    <row r="561" spans="1:12" s="8" customFormat="1" ht="19.5" customHeight="1">
      <c r="A561" s="3">
        <f>IFERROR(VLOOKUP(B561,'[1]DADOS (OCULTAR)'!$P$3:$R$56,3,0),"")</f>
        <v>10988301000633</v>
      </c>
      <c r="B561" s="4" t="str">
        <f>'[1]TCE - ANEXO IV - Preencher'!C570</f>
        <v>HOSPITAL PELÓPIDAS SILVEIRA</v>
      </c>
      <c r="C561" s="4" t="str">
        <f>'[1]TCE - ANEXO IV - Preencher'!E570</f>
        <v xml:space="preserve">3.9 - Material para Manutenção de Bens Imóveis </v>
      </c>
      <c r="D561" s="3">
        <f>'[1]TCE - ANEXO IV - Preencher'!F570</f>
        <v>60872306002103</v>
      </c>
      <c r="E561" s="5" t="str">
        <f>'[1]TCE - ANEXO IV - Preencher'!G570</f>
        <v>SHERWIN WILLIAMS DO BRASIL IND COM LTDA</v>
      </c>
      <c r="F561" s="5" t="str">
        <f>'[1]TCE - ANEXO IV - Preencher'!H570</f>
        <v>B</v>
      </c>
      <c r="G561" s="5" t="str">
        <f>'[1]TCE - ANEXO IV - Preencher'!I570</f>
        <v>S</v>
      </c>
      <c r="H561" s="5" t="str">
        <f>'[1]TCE - ANEXO IV - Preencher'!J570</f>
        <v>23693</v>
      </c>
      <c r="I561" s="6">
        <f>IF('[1]TCE - ANEXO IV - Preencher'!K570="","",'[1]TCE - ANEXO IV - Preencher'!K570)</f>
        <v>44356</v>
      </c>
      <c r="J561" s="5" t="str">
        <f>'[1]TCE - ANEXO IV - Preencher'!L570</f>
        <v>26210660872306002103550010000236931100161875</v>
      </c>
      <c r="K561" s="5" t="str">
        <f>IF(F561="B",LEFT('[1]TCE - ANEXO IV - Preencher'!M570,2),IF(F561="S",LEFT('[1]TCE - ANEXO IV - Preencher'!M570,7),IF('[1]TCE - ANEXO IV - Preencher'!H570="","")))</f>
        <v>26</v>
      </c>
      <c r="L561" s="7">
        <f>'[1]TCE - ANEXO IV - Preencher'!N570</f>
        <v>120</v>
      </c>
    </row>
    <row r="562" spans="1:12" s="8" customFormat="1" ht="19.5" customHeight="1">
      <c r="A562" s="3">
        <f>IFERROR(VLOOKUP(B562,'[1]DADOS (OCULTAR)'!$P$3:$R$56,3,0),"")</f>
        <v>10988301000633</v>
      </c>
      <c r="B562" s="4" t="str">
        <f>'[1]TCE - ANEXO IV - Preencher'!C571</f>
        <v>HOSPITAL PELÓPIDAS SILVEIRA</v>
      </c>
      <c r="C562" s="4" t="str">
        <f>'[1]TCE - ANEXO IV - Preencher'!E571</f>
        <v xml:space="preserve">3.9 - Material para Manutenção de Bens Imóveis </v>
      </c>
      <c r="D562" s="3">
        <f>'[1]TCE - ANEXO IV - Preencher'!F571</f>
        <v>60872306002103</v>
      </c>
      <c r="E562" s="5" t="str">
        <f>'[1]TCE - ANEXO IV - Preencher'!G571</f>
        <v>SHERWIN WILLIAMS DO BRASIL IND COM LTDA</v>
      </c>
      <c r="F562" s="5" t="str">
        <f>'[1]TCE - ANEXO IV - Preencher'!H571</f>
        <v>B</v>
      </c>
      <c r="G562" s="5" t="str">
        <f>'[1]TCE - ANEXO IV - Preencher'!I571</f>
        <v>S</v>
      </c>
      <c r="H562" s="5" t="str">
        <f>'[1]TCE - ANEXO IV - Preencher'!J571</f>
        <v>23692</v>
      </c>
      <c r="I562" s="6">
        <f>IF('[1]TCE - ANEXO IV - Preencher'!K571="","",'[1]TCE - ANEXO IV - Preencher'!K571)</f>
        <v>44356</v>
      </c>
      <c r="J562" s="5" t="str">
        <f>'[1]TCE - ANEXO IV - Preencher'!L571</f>
        <v>26210660872306002103550010000236921100161851</v>
      </c>
      <c r="K562" s="5" t="str">
        <f>IF(F562="B",LEFT('[1]TCE - ANEXO IV - Preencher'!M571,2),IF(F562="S",LEFT('[1]TCE - ANEXO IV - Preencher'!M571,7),IF('[1]TCE - ANEXO IV - Preencher'!H571="","")))</f>
        <v>26</v>
      </c>
      <c r="L562" s="7">
        <f>'[1]TCE - ANEXO IV - Preencher'!N571</f>
        <v>407.82</v>
      </c>
    </row>
    <row r="563" spans="1:12" s="8" customFormat="1" ht="19.5" customHeight="1">
      <c r="A563" s="3">
        <f>IFERROR(VLOOKUP(B563,'[1]DADOS (OCULTAR)'!$P$3:$R$56,3,0),"")</f>
        <v>10988301000633</v>
      </c>
      <c r="B563" s="4" t="str">
        <f>'[1]TCE - ANEXO IV - Preencher'!C572</f>
        <v>HOSPITAL PELÓPIDAS SILVEIRA</v>
      </c>
      <c r="C563" s="4" t="str">
        <f>'[1]TCE - ANEXO IV - Preencher'!E572</f>
        <v xml:space="preserve">3.9 - Material para Manutenção de Bens Imóveis </v>
      </c>
      <c r="D563" s="3">
        <f>'[1]TCE - ANEXO IV - Preencher'!F572</f>
        <v>279531000327</v>
      </c>
      <c r="E563" s="5" t="str">
        <f>'[1]TCE - ANEXO IV - Preencher'!G572</f>
        <v>TUPAN CONSTRUCOES LTDA</v>
      </c>
      <c r="F563" s="5" t="str">
        <f>'[1]TCE - ANEXO IV - Preencher'!H572</f>
        <v>B</v>
      </c>
      <c r="G563" s="5" t="str">
        <f>'[1]TCE - ANEXO IV - Preencher'!I572</f>
        <v>S</v>
      </c>
      <c r="H563" s="5" t="str">
        <f>'[1]TCE - ANEXO IV - Preencher'!J572</f>
        <v>79058</v>
      </c>
      <c r="I563" s="6">
        <f>IF('[1]TCE - ANEXO IV - Preencher'!K572="","",'[1]TCE - ANEXO IV - Preencher'!K572)</f>
        <v>44357</v>
      </c>
      <c r="J563" s="5" t="str">
        <f>'[1]TCE - ANEXO IV - Preencher'!L572</f>
        <v>26210600279531000327650030000790581832766902</v>
      </c>
      <c r="K563" s="5" t="str">
        <f>IF(F563="B",LEFT('[1]TCE - ANEXO IV - Preencher'!M572,2),IF(F563="S",LEFT('[1]TCE - ANEXO IV - Preencher'!M572,7),IF('[1]TCE - ANEXO IV - Preencher'!H572="","")))</f>
        <v>26</v>
      </c>
      <c r="L563" s="7">
        <f>'[1]TCE - ANEXO IV - Preencher'!N572</f>
        <v>10.36</v>
      </c>
    </row>
    <row r="564" spans="1:12" s="8" customFormat="1" ht="19.5" customHeight="1">
      <c r="A564" s="3">
        <f>IFERROR(VLOOKUP(B564,'[1]DADOS (OCULTAR)'!$P$3:$R$56,3,0),"")</f>
        <v>10988301000633</v>
      </c>
      <c r="B564" s="4" t="str">
        <f>'[1]TCE - ANEXO IV - Preencher'!C573</f>
        <v>HOSPITAL PELÓPIDAS SILVEIRA</v>
      </c>
      <c r="C564" s="4" t="str">
        <f>'[1]TCE - ANEXO IV - Preencher'!E573</f>
        <v xml:space="preserve">3.9 - Material para Manutenção de Bens Imóveis </v>
      </c>
      <c r="D564" s="3">
        <f>'[1]TCE - ANEXO IV - Preencher'!F573</f>
        <v>279531000327</v>
      </c>
      <c r="E564" s="5" t="str">
        <f>'[1]TCE - ANEXO IV - Preencher'!G573</f>
        <v>TUPAN CONSTRUCOES LTDA</v>
      </c>
      <c r="F564" s="5" t="str">
        <f>'[1]TCE - ANEXO IV - Preencher'!H573</f>
        <v>B</v>
      </c>
      <c r="G564" s="5" t="str">
        <f>'[1]TCE - ANEXO IV - Preencher'!I573</f>
        <v>S</v>
      </c>
      <c r="H564" s="5" t="str">
        <f>'[1]TCE - ANEXO IV - Preencher'!J573</f>
        <v>79058</v>
      </c>
      <c r="I564" s="6">
        <f>IF('[1]TCE - ANEXO IV - Preencher'!K573="","",'[1]TCE - ANEXO IV - Preencher'!K573)</f>
        <v>44357</v>
      </c>
      <c r="J564" s="5" t="str">
        <f>'[1]TCE - ANEXO IV - Preencher'!L573</f>
        <v>26210600279531000327650030000790581832766902</v>
      </c>
      <c r="K564" s="5" t="str">
        <f>IF(F564="B",LEFT('[1]TCE - ANEXO IV - Preencher'!M573,2),IF(F564="S",LEFT('[1]TCE - ANEXO IV - Preencher'!M573,7),IF('[1]TCE - ANEXO IV - Preencher'!H573="","")))</f>
        <v>26</v>
      </c>
      <c r="L564" s="7">
        <f>'[1]TCE - ANEXO IV - Preencher'!N573</f>
        <v>4.7</v>
      </c>
    </row>
    <row r="565" spans="1:12" s="8" customFormat="1" ht="19.5" customHeight="1">
      <c r="A565" s="3">
        <f>IFERROR(VLOOKUP(B565,'[1]DADOS (OCULTAR)'!$P$3:$R$56,3,0),"")</f>
        <v>10988301000633</v>
      </c>
      <c r="B565" s="4" t="str">
        <f>'[1]TCE - ANEXO IV - Preencher'!C574</f>
        <v>HOSPITAL PELÓPIDAS SILVEIRA</v>
      </c>
      <c r="C565" s="4" t="str">
        <f>'[1]TCE - ANEXO IV - Preencher'!E574</f>
        <v xml:space="preserve">3.9 - Material para Manutenção de Bens Imóveis </v>
      </c>
      <c r="D565" s="3">
        <f>'[1]TCE - ANEXO IV - Preencher'!F574</f>
        <v>92660406000623</v>
      </c>
      <c r="E565" s="5" t="str">
        <f>'[1]TCE - ANEXO IV - Preencher'!G574</f>
        <v>FRIGELAR COMERCIO &amp; DISTRIBUICAO S/A</v>
      </c>
      <c r="F565" s="5" t="str">
        <f>'[1]TCE - ANEXO IV - Preencher'!H574</f>
        <v>B</v>
      </c>
      <c r="G565" s="5" t="str">
        <f>'[1]TCE - ANEXO IV - Preencher'!I574</f>
        <v>S</v>
      </c>
      <c r="H565" s="5" t="str">
        <f>'[1]TCE - ANEXO IV - Preencher'!J574</f>
        <v>000603309</v>
      </c>
      <c r="I565" s="6">
        <f>IF('[1]TCE - ANEXO IV - Preencher'!K574="","",'[1]TCE - ANEXO IV - Preencher'!K574)</f>
        <v>44357</v>
      </c>
      <c r="J565" s="5" t="str">
        <f>'[1]TCE - ANEXO IV - Preencher'!L574</f>
        <v>26210692660406000623550050006033091000279755</v>
      </c>
      <c r="K565" s="5" t="str">
        <f>IF(F565="B",LEFT('[1]TCE - ANEXO IV - Preencher'!M574,2),IF(F565="S",LEFT('[1]TCE - ANEXO IV - Preencher'!M574,7),IF('[1]TCE - ANEXO IV - Preencher'!H574="","")))</f>
        <v>26</v>
      </c>
      <c r="L565" s="7">
        <f>'[1]TCE - ANEXO IV - Preencher'!N574</f>
        <v>478.99</v>
      </c>
    </row>
    <row r="566" spans="1:12" s="8" customFormat="1" ht="19.5" customHeight="1">
      <c r="A566" s="3">
        <f>IFERROR(VLOOKUP(B566,'[1]DADOS (OCULTAR)'!$P$3:$R$56,3,0),"")</f>
        <v>10988301000633</v>
      </c>
      <c r="B566" s="4" t="str">
        <f>'[1]TCE - ANEXO IV - Preencher'!C575</f>
        <v>HOSPITAL PELÓPIDAS SILVEIRA</v>
      </c>
      <c r="C566" s="4" t="str">
        <f>'[1]TCE - ANEXO IV - Preencher'!E575</f>
        <v xml:space="preserve">3.9 - Material para Manutenção de Bens Imóveis </v>
      </c>
      <c r="D566" s="3">
        <f>'[1]TCE - ANEXO IV - Preencher'!F575</f>
        <v>11623188002941</v>
      </c>
      <c r="E566" s="5" t="str">
        <f>'[1]TCE - ANEXO IV - Preencher'!G575</f>
        <v>ARMAZEM CORAL LTDA</v>
      </c>
      <c r="F566" s="5" t="str">
        <f>'[1]TCE - ANEXO IV - Preencher'!H575</f>
        <v>B</v>
      </c>
      <c r="G566" s="5" t="str">
        <f>'[1]TCE - ANEXO IV - Preencher'!I575</f>
        <v>S</v>
      </c>
      <c r="H566" s="5" t="str">
        <f>'[1]TCE - ANEXO IV - Preencher'!J575</f>
        <v>000000646</v>
      </c>
      <c r="I566" s="6">
        <f>IF('[1]TCE - ANEXO IV - Preencher'!K575="","",'[1]TCE - ANEXO IV - Preencher'!K575)</f>
        <v>44357</v>
      </c>
      <c r="J566" s="5" t="str">
        <f>'[1]TCE - ANEXO IV - Preencher'!L575</f>
        <v>26210611623188002941650040000006461001630341</v>
      </c>
      <c r="K566" s="5" t="str">
        <f>IF(F566="B",LEFT('[1]TCE - ANEXO IV - Preencher'!M575,2),IF(F566="S",LEFT('[1]TCE - ANEXO IV - Preencher'!M575,7),IF('[1]TCE - ANEXO IV - Preencher'!H575="","")))</f>
        <v>26</v>
      </c>
      <c r="L566" s="7">
        <f>'[1]TCE - ANEXO IV - Preencher'!N575</f>
        <v>12.16</v>
      </c>
    </row>
    <row r="567" spans="1:12" s="8" customFormat="1" ht="19.5" customHeight="1">
      <c r="A567" s="3">
        <f>IFERROR(VLOOKUP(B567,'[1]DADOS (OCULTAR)'!$P$3:$R$56,3,0),"")</f>
        <v>10988301000633</v>
      </c>
      <c r="B567" s="4" t="str">
        <f>'[1]TCE - ANEXO IV - Preencher'!C576</f>
        <v>HOSPITAL PELÓPIDAS SILVEIRA</v>
      </c>
      <c r="C567" s="4" t="str">
        <f>'[1]TCE - ANEXO IV - Preencher'!E576</f>
        <v xml:space="preserve">3.9 - Material para Manutenção de Bens Imóveis </v>
      </c>
      <c r="D567" s="3">
        <f>'[1]TCE - ANEXO IV - Preencher'!F576</f>
        <v>1754239000462</v>
      </c>
      <c r="E567" s="5" t="str">
        <f>'[1]TCE - ANEXO IV - Preencher'!G576</f>
        <v>REFRIG DUFRIO COM E IMP LTDA</v>
      </c>
      <c r="F567" s="5" t="str">
        <f>'[1]TCE - ANEXO IV - Preencher'!H576</f>
        <v>B</v>
      </c>
      <c r="G567" s="5" t="str">
        <f>'[1]TCE - ANEXO IV - Preencher'!I576</f>
        <v>S</v>
      </c>
      <c r="H567" s="5" t="str">
        <f>'[1]TCE - ANEXO IV - Preencher'!J576</f>
        <v>000482787</v>
      </c>
      <c r="I567" s="6">
        <f>IF('[1]TCE - ANEXO IV - Preencher'!K576="","",'[1]TCE - ANEXO IV - Preencher'!K576)</f>
        <v>44363</v>
      </c>
      <c r="J567" s="5" t="str">
        <f>'[1]TCE - ANEXO IV - Preencher'!L576</f>
        <v>26210601754239000462550010004827871000193701</v>
      </c>
      <c r="K567" s="5" t="str">
        <f>IF(F567="B",LEFT('[1]TCE - ANEXO IV - Preencher'!M576,2),IF(F567="S",LEFT('[1]TCE - ANEXO IV - Preencher'!M576,7),IF('[1]TCE - ANEXO IV - Preencher'!H576="","")))</f>
        <v>26</v>
      </c>
      <c r="L567" s="7">
        <f>'[1]TCE - ANEXO IV - Preencher'!N576</f>
        <v>3397.74</v>
      </c>
    </row>
    <row r="568" spans="1:12" s="8" customFormat="1" ht="19.5" customHeight="1">
      <c r="A568" s="3">
        <f>IFERROR(VLOOKUP(B568,'[1]DADOS (OCULTAR)'!$P$3:$R$56,3,0),"")</f>
        <v>10988301000633</v>
      </c>
      <c r="B568" s="4" t="str">
        <f>'[1]TCE - ANEXO IV - Preencher'!C577</f>
        <v>HOSPITAL PELÓPIDAS SILVEIRA</v>
      </c>
      <c r="C568" s="4" t="str">
        <f>'[1]TCE - ANEXO IV - Preencher'!E577</f>
        <v xml:space="preserve">3.9 - Material para Manutenção de Bens Imóveis </v>
      </c>
      <c r="D568" s="3">
        <f>'[1]TCE - ANEXO IV - Preencher'!F577</f>
        <v>9570284000126</v>
      </c>
      <c r="E568" s="5" t="str">
        <f>'[1]TCE - ANEXO IV - Preencher'!G577</f>
        <v>CAMPOSFRIO REFRIGERACAO LTDA</v>
      </c>
      <c r="F568" s="5" t="str">
        <f>'[1]TCE - ANEXO IV - Preencher'!H577</f>
        <v>B</v>
      </c>
      <c r="G568" s="5" t="str">
        <f>'[1]TCE - ANEXO IV - Preencher'!I577</f>
        <v>S</v>
      </c>
      <c r="H568" s="5" t="str">
        <f>'[1]TCE - ANEXO IV - Preencher'!J577</f>
        <v>000027038</v>
      </c>
      <c r="I568" s="6">
        <f>IF('[1]TCE - ANEXO IV - Preencher'!K577="","",'[1]TCE - ANEXO IV - Preencher'!K577)</f>
        <v>44369</v>
      </c>
      <c r="J568" s="5" t="str">
        <f>'[1]TCE - ANEXO IV - Preencher'!L577</f>
        <v>26210609570284000126550010000270381001031738</v>
      </c>
      <c r="K568" s="5" t="str">
        <f>IF(F568="B",LEFT('[1]TCE - ANEXO IV - Preencher'!M577,2),IF(F568="S",LEFT('[1]TCE - ANEXO IV - Preencher'!M577,7),IF('[1]TCE - ANEXO IV - Preencher'!H577="","")))</f>
        <v>26</v>
      </c>
      <c r="L568" s="7">
        <f>'[1]TCE - ANEXO IV - Preencher'!N577</f>
        <v>6390</v>
      </c>
    </row>
    <row r="569" spans="1:12" s="8" customFormat="1" ht="19.5" customHeight="1">
      <c r="A569" s="3">
        <f>IFERROR(VLOOKUP(B569,'[1]DADOS (OCULTAR)'!$P$3:$R$56,3,0),"")</f>
        <v>10988301000633</v>
      </c>
      <c r="B569" s="4" t="str">
        <f>'[1]TCE - ANEXO IV - Preencher'!C578</f>
        <v>HOSPITAL PELÓPIDAS SILVEIRA</v>
      </c>
      <c r="C569" s="4" t="str">
        <f>'[1]TCE - ANEXO IV - Preencher'!E578</f>
        <v xml:space="preserve">3.9 - Material para Manutenção de Bens Imóveis </v>
      </c>
      <c r="D569" s="3">
        <f>'[1]TCE - ANEXO IV - Preencher'!F578</f>
        <v>22527995000186</v>
      </c>
      <c r="E569" s="5" t="str">
        <f>'[1]TCE - ANEXO IV - Preencher'!G578</f>
        <v>VICENTE VANS PECAS ACES AUTOMOTIVOS LTDA</v>
      </c>
      <c r="F569" s="5" t="str">
        <f>'[1]TCE - ANEXO IV - Preencher'!H578</f>
        <v>B</v>
      </c>
      <c r="G569" s="5" t="str">
        <f>'[1]TCE - ANEXO IV - Preencher'!I578</f>
        <v>S</v>
      </c>
      <c r="H569" s="5" t="str">
        <f>'[1]TCE - ANEXO IV - Preencher'!J578</f>
        <v>000011570</v>
      </c>
      <c r="I569" s="6">
        <f>IF('[1]TCE - ANEXO IV - Preencher'!K578="","",'[1]TCE - ANEXO IV - Preencher'!K578)</f>
        <v>44369</v>
      </c>
      <c r="J569" s="5" t="str">
        <f>'[1]TCE - ANEXO IV - Preencher'!L578</f>
        <v>26210622527995000186550010000115701110269550</v>
      </c>
      <c r="K569" s="5" t="str">
        <f>IF(F569="B",LEFT('[1]TCE - ANEXO IV - Preencher'!M578,2),IF(F569="S",LEFT('[1]TCE - ANEXO IV - Preencher'!M578,7),IF('[1]TCE - ANEXO IV - Preencher'!H578="","")))</f>
        <v>26</v>
      </c>
      <c r="L569" s="7">
        <f>'[1]TCE - ANEXO IV - Preencher'!N578</f>
        <v>160</v>
      </c>
    </row>
    <row r="570" spans="1:12" s="8" customFormat="1" ht="19.5" customHeight="1">
      <c r="A570" s="3">
        <f>IFERROR(VLOOKUP(B570,'[1]DADOS (OCULTAR)'!$P$3:$R$56,3,0),"")</f>
        <v>10988301000633</v>
      </c>
      <c r="B570" s="4" t="str">
        <f>'[1]TCE - ANEXO IV - Preencher'!C579</f>
        <v>HOSPITAL PELÓPIDAS SILVEIRA</v>
      </c>
      <c r="C570" s="4" t="str">
        <f>'[1]TCE - ANEXO IV - Preencher'!E579</f>
        <v xml:space="preserve">3.9 - Material para Manutenção de Bens Imóveis </v>
      </c>
      <c r="D570" s="3">
        <f>'[1]TCE - ANEXO IV - Preencher'!F579</f>
        <v>3141426000234</v>
      </c>
      <c r="E570" s="5" t="str">
        <f>'[1]TCE - ANEXO IV - Preencher'!G579</f>
        <v>KLEVERTON A O DO NASCIMENTO</v>
      </c>
      <c r="F570" s="5" t="str">
        <f>'[1]TCE - ANEXO IV - Preencher'!H579</f>
        <v>B</v>
      </c>
      <c r="G570" s="5" t="str">
        <f>'[1]TCE - ANEXO IV - Preencher'!I579</f>
        <v>S</v>
      </c>
      <c r="H570" s="5" t="str">
        <f>'[1]TCE - ANEXO IV - Preencher'!J579</f>
        <v>000003742</v>
      </c>
      <c r="I570" s="6">
        <f>IF('[1]TCE - ANEXO IV - Preencher'!K579="","",'[1]TCE - ANEXO IV - Preencher'!K579)</f>
        <v>44370</v>
      </c>
      <c r="J570" s="5" t="str">
        <f>'[1]TCE - ANEXO IV - Preencher'!L579</f>
        <v>26210603141426000234550010000037421426887498</v>
      </c>
      <c r="K570" s="5" t="str">
        <f>IF(F570="B",LEFT('[1]TCE - ANEXO IV - Preencher'!M579,2),IF(F570="S",LEFT('[1]TCE - ANEXO IV - Preencher'!M579,7),IF('[1]TCE - ANEXO IV - Preencher'!H579="","")))</f>
        <v>26</v>
      </c>
      <c r="L570" s="7">
        <f>'[1]TCE - ANEXO IV - Preencher'!N579</f>
        <v>75</v>
      </c>
    </row>
    <row r="571" spans="1:12" s="8" customFormat="1" ht="19.5" customHeight="1">
      <c r="A571" s="3">
        <f>IFERROR(VLOOKUP(B571,'[1]DADOS (OCULTAR)'!$P$3:$R$56,3,0),"")</f>
        <v>10988301000633</v>
      </c>
      <c r="B571" s="4" t="str">
        <f>'[1]TCE - ANEXO IV - Preencher'!C580</f>
        <v>HOSPITAL PELÓPIDAS SILVEIRA</v>
      </c>
      <c r="C571" s="4" t="str">
        <f>'[1]TCE - ANEXO IV - Preencher'!E580</f>
        <v xml:space="preserve">3.9 - Material para Manutenção de Bens Imóveis </v>
      </c>
      <c r="D571" s="3">
        <f>'[1]TCE - ANEXO IV - Preencher'!F580</f>
        <v>4425862000389</v>
      </c>
      <c r="E571" s="5" t="str">
        <f>'[1]TCE - ANEXO IV - Preencher'!G580</f>
        <v>ARMACELL BRASIL LTDA</v>
      </c>
      <c r="F571" s="5" t="str">
        <f>'[1]TCE - ANEXO IV - Preencher'!H580</f>
        <v>B</v>
      </c>
      <c r="G571" s="5" t="str">
        <f>'[1]TCE - ANEXO IV - Preencher'!I580</f>
        <v>S</v>
      </c>
      <c r="H571" s="5" t="str">
        <f>'[1]TCE - ANEXO IV - Preencher'!J580</f>
        <v>000006551</v>
      </c>
      <c r="I571" s="6">
        <f>IF('[1]TCE - ANEXO IV - Preencher'!K580="","",'[1]TCE - ANEXO IV - Preencher'!K580)</f>
        <v>44370</v>
      </c>
      <c r="J571" s="5" t="str">
        <f>'[1]TCE - ANEXO IV - Preencher'!L580</f>
        <v>26210604425862000389550030000065511189922501</v>
      </c>
      <c r="K571" s="5" t="str">
        <f>IF(F571="B",LEFT('[1]TCE - ANEXO IV - Preencher'!M580,2),IF(F571="S",LEFT('[1]TCE - ANEXO IV - Preencher'!M580,7),IF('[1]TCE - ANEXO IV - Preencher'!H580="","")))</f>
        <v>26</v>
      </c>
      <c r="L571" s="7">
        <f>'[1]TCE - ANEXO IV - Preencher'!N580</f>
        <v>19699.22</v>
      </c>
    </row>
    <row r="572" spans="1:12" s="8" customFormat="1" ht="19.5" customHeight="1">
      <c r="A572" s="3">
        <f>IFERROR(VLOOKUP(B572,'[1]DADOS (OCULTAR)'!$P$3:$R$56,3,0),"")</f>
        <v>10988301000633</v>
      </c>
      <c r="B572" s="4" t="str">
        <f>'[1]TCE - ANEXO IV - Preencher'!C581</f>
        <v>HOSPITAL PELÓPIDAS SILVEIRA</v>
      </c>
      <c r="C572" s="4" t="str">
        <f>'[1]TCE - ANEXO IV - Preencher'!E581</f>
        <v xml:space="preserve">3.9 - Material para Manutenção de Bens Imóveis </v>
      </c>
      <c r="D572" s="3">
        <f>'[1]TCE - ANEXO IV - Preencher'!F581</f>
        <v>1754239000462</v>
      </c>
      <c r="E572" s="5" t="str">
        <f>'[1]TCE - ANEXO IV - Preencher'!G581</f>
        <v>REFRIG DUFRIO COM E IMP LTDA</v>
      </c>
      <c r="F572" s="5" t="str">
        <f>'[1]TCE - ANEXO IV - Preencher'!H581</f>
        <v>B</v>
      </c>
      <c r="G572" s="5" t="str">
        <f>'[1]TCE - ANEXO IV - Preencher'!I581</f>
        <v>S</v>
      </c>
      <c r="H572" s="5" t="str">
        <f>'[1]TCE - ANEXO IV - Preencher'!J581</f>
        <v>000483522</v>
      </c>
      <c r="I572" s="6">
        <f>IF('[1]TCE - ANEXO IV - Preencher'!K581="","",'[1]TCE - ANEXO IV - Preencher'!K581)</f>
        <v>44372</v>
      </c>
      <c r="J572" s="5" t="str">
        <f>'[1]TCE - ANEXO IV - Preencher'!L581</f>
        <v>26210601754239000462550010004835221000164549</v>
      </c>
      <c r="K572" s="5" t="str">
        <f>IF(F572="B",LEFT('[1]TCE - ANEXO IV - Preencher'!M581,2),IF(F572="S",LEFT('[1]TCE - ANEXO IV - Preencher'!M581,7),IF('[1]TCE - ANEXO IV - Preencher'!H581="","")))</f>
        <v>26</v>
      </c>
      <c r="L572" s="7">
        <f>'[1]TCE - ANEXO IV - Preencher'!N581</f>
        <v>1289.55</v>
      </c>
    </row>
    <row r="573" spans="1:12" s="8" customFormat="1" ht="19.5" customHeight="1">
      <c r="A573" s="3">
        <f>IFERROR(VLOOKUP(B573,'[1]DADOS (OCULTAR)'!$P$3:$R$56,3,0),"")</f>
        <v>10988301000633</v>
      </c>
      <c r="B573" s="4" t="str">
        <f>'[1]TCE - ANEXO IV - Preencher'!C582</f>
        <v>HOSPITAL PELÓPIDAS SILVEIRA</v>
      </c>
      <c r="C573" s="4" t="str">
        <f>'[1]TCE - ANEXO IV - Preencher'!E582</f>
        <v xml:space="preserve">3.9 - Material para Manutenção de Bens Imóveis </v>
      </c>
      <c r="D573" s="3">
        <f>'[1]TCE - ANEXO IV - Preencher'!F582</f>
        <v>61665212000182</v>
      </c>
      <c r="E573" s="5" t="str">
        <f>'[1]TCE - ANEXO IV - Preencher'!G582</f>
        <v>AEROGLASS BRASILEIRA SA</v>
      </c>
      <c r="F573" s="5" t="str">
        <f>'[1]TCE - ANEXO IV - Preencher'!H582</f>
        <v>B</v>
      </c>
      <c r="G573" s="5" t="str">
        <f>'[1]TCE - ANEXO IV - Preencher'!I582</f>
        <v>S</v>
      </c>
      <c r="H573" s="5" t="str">
        <f>'[1]TCE - ANEXO IV - Preencher'!J582</f>
        <v>121469</v>
      </c>
      <c r="I573" s="6">
        <f>IF('[1]TCE - ANEXO IV - Preencher'!K582="","",'[1]TCE - ANEXO IV - Preencher'!K582)</f>
        <v>44372</v>
      </c>
      <c r="J573" s="5" t="str">
        <f>'[1]TCE - ANEXO IV - Preencher'!L582</f>
        <v>35210661665212000182550010001214691740576787</v>
      </c>
      <c r="K573" s="5" t="str">
        <f>IF(F573="B",LEFT('[1]TCE - ANEXO IV - Preencher'!M582,2),IF(F573="S",LEFT('[1]TCE - ANEXO IV - Preencher'!M582,7),IF('[1]TCE - ANEXO IV - Preencher'!H582="","")))</f>
        <v>35</v>
      </c>
      <c r="L573" s="7">
        <f>'[1]TCE - ANEXO IV - Preencher'!N582</f>
        <v>10616</v>
      </c>
    </row>
    <row r="574" spans="1:12" s="8" customFormat="1" ht="19.5" customHeight="1">
      <c r="A574" s="3">
        <f>IFERROR(VLOOKUP(B574,'[1]DADOS (OCULTAR)'!$P$3:$R$56,3,0),"")</f>
        <v>10988301000633</v>
      </c>
      <c r="B574" s="4" t="str">
        <f>'[1]TCE - ANEXO IV - Preencher'!C583</f>
        <v>HOSPITAL PELÓPIDAS SILVEIRA</v>
      </c>
      <c r="C574" s="4" t="str">
        <f>'[1]TCE - ANEXO IV - Preencher'!E583</f>
        <v xml:space="preserve">3.9 - Material para Manutenção de Bens Imóveis </v>
      </c>
      <c r="D574" s="3">
        <f>'[1]TCE - ANEXO IV - Preencher'!F583</f>
        <v>21107174000128</v>
      </c>
      <c r="E574" s="5" t="str">
        <f>'[1]TCE - ANEXO IV - Preencher'!G583</f>
        <v>RUIMAR MAIA LEITE JUNIOR</v>
      </c>
      <c r="F574" s="5" t="str">
        <f>'[1]TCE - ANEXO IV - Preencher'!H583</f>
        <v>B</v>
      </c>
      <c r="G574" s="5" t="str">
        <f>'[1]TCE - ANEXO IV - Preencher'!I583</f>
        <v>S</v>
      </c>
      <c r="H574" s="5" t="str">
        <f>'[1]TCE - ANEXO IV - Preencher'!J583</f>
        <v>00000318</v>
      </c>
      <c r="I574" s="6">
        <f>IF('[1]TCE - ANEXO IV - Preencher'!K583="","",'[1]TCE - ANEXO IV - Preencher'!K583)</f>
        <v>44372</v>
      </c>
      <c r="J574" s="5" t="str">
        <f>'[1]TCE - ANEXO IV - Preencher'!L583</f>
        <v>26210621107174000128550010000003181377126913</v>
      </c>
      <c r="K574" s="5" t="str">
        <f>IF(F574="B",LEFT('[1]TCE - ANEXO IV - Preencher'!M583,2),IF(F574="S",LEFT('[1]TCE - ANEXO IV - Preencher'!M583,7),IF('[1]TCE - ANEXO IV - Preencher'!H583="","")))</f>
        <v>26</v>
      </c>
      <c r="L574" s="7">
        <f>'[1]TCE - ANEXO IV - Preencher'!N583</f>
        <v>480</v>
      </c>
    </row>
    <row r="575" spans="1:12" s="8" customFormat="1" ht="19.5" customHeight="1">
      <c r="A575" s="3">
        <f>IFERROR(VLOOKUP(B575,'[1]DADOS (OCULTAR)'!$P$3:$R$56,3,0),"")</f>
        <v>10988301000633</v>
      </c>
      <c r="B575" s="4" t="str">
        <f>'[1]TCE - ANEXO IV - Preencher'!C584</f>
        <v>HOSPITAL PELÓPIDAS SILVEIRA</v>
      </c>
      <c r="C575" s="4" t="str">
        <f>'[1]TCE - ANEXO IV - Preencher'!E584</f>
        <v xml:space="preserve">3.9 - Material para Manutenção de Bens Imóveis </v>
      </c>
      <c r="D575" s="3">
        <f>'[1]TCE - ANEXO IV - Preencher'!F584</f>
        <v>57158057000726</v>
      </c>
      <c r="E575" s="5" t="str">
        <f>'[1]TCE - ANEXO IV - Preencher'!G584</f>
        <v>COMERCIAL ELETRICA PJ LTDA</v>
      </c>
      <c r="F575" s="5" t="str">
        <f>'[1]TCE - ANEXO IV - Preencher'!H584</f>
        <v>B</v>
      </c>
      <c r="G575" s="5" t="str">
        <f>'[1]TCE - ANEXO IV - Preencher'!I584</f>
        <v>S</v>
      </c>
      <c r="H575" s="5" t="str">
        <f>'[1]TCE - ANEXO IV - Preencher'!J584</f>
        <v>000145986</v>
      </c>
      <c r="I575" s="6">
        <f>IF('[1]TCE - ANEXO IV - Preencher'!K584="","",'[1]TCE - ANEXO IV - Preencher'!K584)</f>
        <v>44361</v>
      </c>
      <c r="J575" s="5" t="str">
        <f>'[1]TCE - ANEXO IV - Preencher'!L584</f>
        <v>26210657158057000726550010001459861100136900</v>
      </c>
      <c r="K575" s="5" t="str">
        <f>IF(F575="B",LEFT('[1]TCE - ANEXO IV - Preencher'!M584,2),IF(F575="S",LEFT('[1]TCE - ANEXO IV - Preencher'!M584,7),IF('[1]TCE - ANEXO IV - Preencher'!H584="","")))</f>
        <v>26</v>
      </c>
      <c r="L575" s="7">
        <f>'[1]TCE - ANEXO IV - Preencher'!N584</f>
        <v>192</v>
      </c>
    </row>
    <row r="576" spans="1:12" s="8" customFormat="1" ht="19.5" customHeight="1">
      <c r="A576" s="3">
        <f>IFERROR(VLOOKUP(B576,'[1]DADOS (OCULTAR)'!$P$3:$R$56,3,0),"")</f>
        <v>10988301000633</v>
      </c>
      <c r="B576" s="4" t="str">
        <f>'[1]TCE - ANEXO IV - Preencher'!C585</f>
        <v>HOSPITAL PELÓPIDAS SILVEIRA</v>
      </c>
      <c r="C576" s="4" t="str">
        <f>'[1]TCE - ANEXO IV - Preencher'!E585</f>
        <v xml:space="preserve">3.10 - Material para Manutenção de Bens Móveis </v>
      </c>
      <c r="D576" s="3">
        <f>'[1]TCE - ANEXO IV - Preencher'!F585</f>
        <v>15135210000164</v>
      </c>
      <c r="E576" s="5" t="str">
        <f>'[1]TCE - ANEXO IV - Preencher'!G585</f>
        <v>TECPARTS IMPORTACAO E DISTRIBUICAO DE PE</v>
      </c>
      <c r="F576" s="5" t="str">
        <f>'[1]TCE - ANEXO IV - Preencher'!H585</f>
        <v>B</v>
      </c>
      <c r="G576" s="5" t="str">
        <f>'[1]TCE - ANEXO IV - Preencher'!I585</f>
        <v>S</v>
      </c>
      <c r="H576" s="5" t="str">
        <f>'[1]TCE - ANEXO IV - Preencher'!J585</f>
        <v>000032113</v>
      </c>
      <c r="I576" s="6">
        <f>IF('[1]TCE - ANEXO IV - Preencher'!K585="","",'[1]TCE - ANEXO IV - Preencher'!K585)</f>
        <v>44368</v>
      </c>
      <c r="J576" s="5" t="str">
        <f>'[1]TCE - ANEXO IV - Preencher'!L585</f>
        <v>41210615135210000164550010000321131851432160</v>
      </c>
      <c r="K576" s="5" t="str">
        <f>IF(F576="B",LEFT('[1]TCE - ANEXO IV - Preencher'!M585,2),IF(F576="S",LEFT('[1]TCE - ANEXO IV - Preencher'!M585,7),IF('[1]TCE - ANEXO IV - Preencher'!H585="","")))</f>
        <v>41</v>
      </c>
      <c r="L576" s="7">
        <f>'[1]TCE - ANEXO IV - Preencher'!N585</f>
        <v>4780</v>
      </c>
    </row>
    <row r="577" spans="1:12" s="8" customFormat="1" ht="19.5" customHeight="1">
      <c r="A577" s="3">
        <f>IFERROR(VLOOKUP(B577,'[1]DADOS (OCULTAR)'!$P$3:$R$56,3,0),"")</f>
        <v>10988301000633</v>
      </c>
      <c r="B577" s="4" t="str">
        <f>'[1]TCE - ANEXO IV - Preencher'!C586</f>
        <v>HOSPITAL PELÓPIDAS SILVEIRA</v>
      </c>
      <c r="C577" s="4" t="str">
        <f>'[1]TCE - ANEXO IV - Preencher'!E586</f>
        <v xml:space="preserve">3.10 - Material para Manutenção de Bens Móveis </v>
      </c>
      <c r="D577" s="3">
        <f>'[1]TCE - ANEXO IV - Preencher'!F586</f>
        <v>1781007000150</v>
      </c>
      <c r="E577" s="5" t="str">
        <f>'[1]TCE - ANEXO IV - Preencher'!G586</f>
        <v>F G INFOTEC RECIFE EIRELI</v>
      </c>
      <c r="F577" s="5" t="str">
        <f>'[1]TCE - ANEXO IV - Preencher'!H586</f>
        <v>B</v>
      </c>
      <c r="G577" s="5" t="str">
        <f>'[1]TCE - ANEXO IV - Preencher'!I586</f>
        <v>S</v>
      </c>
      <c r="H577" s="5" t="str">
        <f>'[1]TCE - ANEXO IV - Preencher'!J586</f>
        <v>006192</v>
      </c>
      <c r="I577" s="6">
        <f>IF('[1]TCE - ANEXO IV - Preencher'!K586="","",'[1]TCE - ANEXO IV - Preencher'!K586)</f>
        <v>44358</v>
      </c>
      <c r="J577" s="5" t="str">
        <f>'[1]TCE - ANEXO IV - Preencher'!L586</f>
        <v>26210601781007000150550010000061921259847027</v>
      </c>
      <c r="K577" s="5" t="str">
        <f>IF(F577="B",LEFT('[1]TCE - ANEXO IV - Preencher'!M586,2),IF(F577="S",LEFT('[1]TCE - ANEXO IV - Preencher'!M586,7),IF('[1]TCE - ANEXO IV - Preencher'!H586="","")))</f>
        <v>26</v>
      </c>
      <c r="L577" s="7">
        <f>'[1]TCE - ANEXO IV - Preencher'!N586</f>
        <v>630</v>
      </c>
    </row>
    <row r="578" spans="1:12" s="8" customFormat="1" ht="19.5" customHeight="1">
      <c r="A578" s="3">
        <f>IFERROR(VLOOKUP(B578,'[1]DADOS (OCULTAR)'!$P$3:$R$56,3,0),"")</f>
        <v>10988301000633</v>
      </c>
      <c r="B578" s="4" t="str">
        <f>'[1]TCE - ANEXO IV - Preencher'!C587</f>
        <v>HOSPITAL PELÓPIDAS SILVEIRA</v>
      </c>
      <c r="C578" s="4" t="str">
        <f>'[1]TCE - ANEXO IV - Preencher'!E587</f>
        <v xml:space="preserve">3.10 - Material para Manutenção de Bens Móveis </v>
      </c>
      <c r="D578" s="3">
        <f>'[1]TCE - ANEXO IV - Preencher'!F587</f>
        <v>10780790000129</v>
      </c>
      <c r="E578" s="5" t="str">
        <f>'[1]TCE - ANEXO IV - Preencher'!G587</f>
        <v>OPUSPAC IND E COM DE MAQUINAS LTDA</v>
      </c>
      <c r="F578" s="5" t="str">
        <f>'[1]TCE - ANEXO IV - Preencher'!H587</f>
        <v>B</v>
      </c>
      <c r="G578" s="5" t="str">
        <f>'[1]TCE - ANEXO IV - Preencher'!I587</f>
        <v>S</v>
      </c>
      <c r="H578" s="5" t="str">
        <f>'[1]TCE - ANEXO IV - Preencher'!J587</f>
        <v>28147</v>
      </c>
      <c r="I578" s="6">
        <f>IF('[1]TCE - ANEXO IV - Preencher'!K587="","",'[1]TCE - ANEXO IV - Preencher'!K587)</f>
        <v>44365</v>
      </c>
      <c r="J578" s="5" t="str">
        <f>'[1]TCE - ANEXO IV - Preencher'!L587</f>
        <v>35210610780790000129550010000281471230697951</v>
      </c>
      <c r="K578" s="5" t="str">
        <f>IF(F578="B",LEFT('[1]TCE - ANEXO IV - Preencher'!M587,2),IF(F578="S",LEFT('[1]TCE - ANEXO IV - Preencher'!M587,7),IF('[1]TCE - ANEXO IV - Preencher'!H587="","")))</f>
        <v>35</v>
      </c>
      <c r="L578" s="7">
        <f>'[1]TCE - ANEXO IV - Preencher'!N587</f>
        <v>554.52</v>
      </c>
    </row>
    <row r="579" spans="1:12" s="8" customFormat="1" ht="19.5" customHeight="1">
      <c r="A579" s="3">
        <f>IFERROR(VLOOKUP(B579,'[1]DADOS (OCULTAR)'!$P$3:$R$56,3,0),"")</f>
        <v>10988301000633</v>
      </c>
      <c r="B579" s="4" t="str">
        <f>'[1]TCE - ANEXO IV - Preencher'!C588</f>
        <v>HOSPITAL PELÓPIDAS SILVEIRA</v>
      </c>
      <c r="C579" s="4" t="str">
        <f>'[1]TCE - ANEXO IV - Preencher'!E588</f>
        <v>3.99 - Outras despesas com Material de Consumo</v>
      </c>
      <c r="D579" s="3">
        <f>'[1]TCE - ANEXO IV - Preencher'!F588</f>
        <v>24205271000141</v>
      </c>
      <c r="E579" s="5" t="str">
        <f>'[1]TCE - ANEXO IV - Preencher'!G588</f>
        <v>EXATA INFORMATICA</v>
      </c>
      <c r="F579" s="5" t="str">
        <f>'[1]TCE - ANEXO IV - Preencher'!H588</f>
        <v>B</v>
      </c>
      <c r="G579" s="5" t="str">
        <f>'[1]TCE - ANEXO IV - Preencher'!I588</f>
        <v>S</v>
      </c>
      <c r="H579" s="5" t="str">
        <f>'[1]TCE - ANEXO IV - Preencher'!J588</f>
        <v>000002745</v>
      </c>
      <c r="I579" s="6">
        <f>IF('[1]TCE - ANEXO IV - Preencher'!K588="","",'[1]TCE - ANEXO IV - Preencher'!K588)</f>
        <v>44351</v>
      </c>
      <c r="J579" s="5" t="str">
        <f>'[1]TCE - ANEXO IV - Preencher'!L588</f>
        <v>26210624205271000141550010000027451316020596</v>
      </c>
      <c r="K579" s="5" t="str">
        <f>IF(F579="B",LEFT('[1]TCE - ANEXO IV - Preencher'!M588,2),IF(F579="S",LEFT('[1]TCE - ANEXO IV - Preencher'!M588,7),IF('[1]TCE - ANEXO IV - Preencher'!H588="","")))</f>
        <v>26</v>
      </c>
      <c r="L579" s="7">
        <f>'[1]TCE - ANEXO IV - Preencher'!N588</f>
        <v>28</v>
      </c>
    </row>
    <row r="580" spans="1:12" s="8" customFormat="1" ht="19.5" customHeight="1">
      <c r="A580" s="3">
        <f>IFERROR(VLOOKUP(B580,'[1]DADOS (OCULTAR)'!$P$3:$R$56,3,0),"")</f>
        <v>10988301000633</v>
      </c>
      <c r="B580" s="4" t="str">
        <f>'[1]TCE - ANEXO IV - Preencher'!C589</f>
        <v>HOSPITAL PELÓPIDAS SILVEIRA</v>
      </c>
      <c r="C580" s="4" t="str">
        <f>'[1]TCE - ANEXO IV - Preencher'!E589</f>
        <v>3.99 - Outras despesas com Material de Consumo</v>
      </c>
      <c r="D580" s="3">
        <f>'[1]TCE - ANEXO IV - Preencher'!F589</f>
        <v>51961258000195</v>
      </c>
      <c r="E580" s="5" t="str">
        <f>'[1]TCE - ANEXO IV - Preencher'!G589</f>
        <v>CARDIO SISTEMAS COML E INDL LTDA</v>
      </c>
      <c r="F580" s="5" t="str">
        <f>'[1]TCE - ANEXO IV - Preencher'!H589</f>
        <v>B</v>
      </c>
      <c r="G580" s="5" t="str">
        <f>'[1]TCE - ANEXO IV - Preencher'!I589</f>
        <v>S</v>
      </c>
      <c r="H580" s="5" t="str">
        <f>'[1]TCE - ANEXO IV - Preencher'!J589</f>
        <v>000275543</v>
      </c>
      <c r="I580" s="6">
        <f>IF('[1]TCE - ANEXO IV - Preencher'!K589="","",'[1]TCE - ANEXO IV - Preencher'!K589)</f>
        <v>44365</v>
      </c>
      <c r="J580" s="5" t="str">
        <f>'[1]TCE - ANEXO IV - Preencher'!L589</f>
        <v>35210651961258000195550110002755431100135322</v>
      </c>
      <c r="K580" s="5" t="str">
        <f>IF(F580="B",LEFT('[1]TCE - ANEXO IV - Preencher'!M589,2),IF(F580="S",LEFT('[1]TCE - ANEXO IV - Preencher'!M589,7),IF('[1]TCE - ANEXO IV - Preencher'!H589="","")))</f>
        <v>35</v>
      </c>
      <c r="L580" s="7">
        <f>'[1]TCE - ANEXO IV - Preencher'!N589</f>
        <v>1683.6</v>
      </c>
    </row>
    <row r="581" spans="1:12" s="8" customFormat="1" ht="19.5" customHeight="1">
      <c r="A581" s="3">
        <f>IFERROR(VLOOKUP(B581,'[1]DADOS (OCULTAR)'!$P$3:$R$56,3,0),"")</f>
        <v>10988301000633</v>
      </c>
      <c r="B581" s="4" t="str">
        <f>'[1]TCE - ANEXO IV - Preencher'!C590</f>
        <v>HOSPITAL PELÓPIDAS SILVEIRA</v>
      </c>
      <c r="C581" s="4" t="str">
        <f>'[1]TCE - ANEXO IV - Preencher'!E590</f>
        <v>3.99 - Outras despesas com Material de Consumo</v>
      </c>
      <c r="D581" s="3">
        <f>'[1]TCE - ANEXO IV - Preencher'!F590</f>
        <v>30153811000436</v>
      </c>
      <c r="E581" s="5" t="str">
        <f>'[1]TCE - ANEXO IV - Preencher'!G590</f>
        <v>GUERBET IMAGEM DO BRASIL LTDA</v>
      </c>
      <c r="F581" s="5" t="str">
        <f>'[1]TCE - ANEXO IV - Preencher'!H590</f>
        <v>B</v>
      </c>
      <c r="G581" s="5" t="str">
        <f>'[1]TCE - ANEXO IV - Preencher'!I590</f>
        <v>S</v>
      </c>
      <c r="H581" s="5" t="str">
        <f>'[1]TCE - ANEXO IV - Preencher'!J590</f>
        <v>0021442</v>
      </c>
      <c r="I581" s="6">
        <f>IF('[1]TCE - ANEXO IV - Preencher'!K590="","",'[1]TCE - ANEXO IV - Preencher'!K590)</f>
        <v>44365</v>
      </c>
      <c r="J581" s="5" t="str">
        <f>'[1]TCE - ANEXO IV - Preencher'!L590</f>
        <v>35210630153811000436550010000214421678425770</v>
      </c>
      <c r="K581" s="5" t="str">
        <f>IF(F581="B",LEFT('[1]TCE - ANEXO IV - Preencher'!M590,2),IF(F581="S",LEFT('[1]TCE - ANEXO IV - Preencher'!M590,7),IF('[1]TCE - ANEXO IV - Preencher'!H590="","")))</f>
        <v>35</v>
      </c>
      <c r="L581" s="7">
        <f>'[1]TCE - ANEXO IV - Preencher'!N590</f>
        <v>15635.17</v>
      </c>
    </row>
    <row r="582" spans="1:12" s="8" customFormat="1" ht="19.5" customHeight="1">
      <c r="A582" s="3">
        <f>IFERROR(VLOOKUP(B582,'[1]DADOS (OCULTAR)'!$P$3:$R$56,3,0),"")</f>
        <v>10988301000633</v>
      </c>
      <c r="B582" s="4" t="str">
        <f>'[1]TCE - ANEXO IV - Preencher'!C591</f>
        <v>HOSPITAL PELÓPIDAS SILVEIRA</v>
      </c>
      <c r="C582" s="4" t="str">
        <f>'[1]TCE - ANEXO IV - Preencher'!E591</f>
        <v>3.99 - Outras despesas com Material de Consumo</v>
      </c>
      <c r="D582" s="3">
        <f>'[1]TCE - ANEXO IV - Preencher'!F591</f>
        <v>59650556000176</v>
      </c>
      <c r="E582" s="5" t="str">
        <f>'[1]TCE - ANEXO IV - Preencher'!G591</f>
        <v>MACOM INSTRUMENTAL CIRURGICO</v>
      </c>
      <c r="F582" s="5" t="str">
        <f>'[1]TCE - ANEXO IV - Preencher'!H591</f>
        <v>B</v>
      </c>
      <c r="G582" s="5" t="str">
        <f>'[1]TCE - ANEXO IV - Preencher'!I591</f>
        <v>S</v>
      </c>
      <c r="H582" s="5" t="str">
        <f>'[1]TCE - ANEXO IV - Preencher'!J591</f>
        <v>100141</v>
      </c>
      <c r="I582" s="6">
        <f>IF('[1]TCE - ANEXO IV - Preencher'!K591="","",'[1]TCE - ANEXO IV - Preencher'!K591)</f>
        <v>44376</v>
      </c>
      <c r="J582" s="5" t="str">
        <f>'[1]TCE - ANEXO IV - Preencher'!L591</f>
        <v>35210659650556000176550010001001411005334259</v>
      </c>
      <c r="K582" s="5" t="str">
        <f>IF(F582="B",LEFT('[1]TCE - ANEXO IV - Preencher'!M591,2),IF(F582="S",LEFT('[1]TCE - ANEXO IV - Preencher'!M591,7),IF('[1]TCE - ANEXO IV - Preencher'!H591="","")))</f>
        <v>35</v>
      </c>
      <c r="L582" s="7">
        <f>'[1]TCE - ANEXO IV - Preencher'!N591</f>
        <v>2161.5</v>
      </c>
    </row>
    <row r="583" spans="1:12" s="8" customFormat="1" ht="19.5" customHeight="1">
      <c r="A583" s="3">
        <f>IFERROR(VLOOKUP(B583,'[1]DADOS (OCULTAR)'!$P$3:$R$56,3,0),"")</f>
        <v>10988301000633</v>
      </c>
      <c r="B583" s="4" t="str">
        <f>'[1]TCE - ANEXO IV - Preencher'!C592</f>
        <v>HOSPITAL PELÓPIDAS SILVEIRA</v>
      </c>
      <c r="C583" s="4" t="str">
        <f>'[1]TCE - ANEXO IV - Preencher'!E592</f>
        <v xml:space="preserve">3.8 - Uniformes, Tecidos e Aviamentos </v>
      </c>
      <c r="D583" s="3">
        <f>'[1]TCE - ANEXO IV - Preencher'!F592</f>
        <v>4925042000194</v>
      </c>
      <c r="E583" s="5" t="str">
        <f>'[1]TCE - ANEXO IV - Preencher'!G592</f>
        <v>IBERIA A.S.C. DE SANTANA - ME</v>
      </c>
      <c r="F583" s="5" t="str">
        <f>'[1]TCE - ANEXO IV - Preencher'!H592</f>
        <v>B</v>
      </c>
      <c r="G583" s="5" t="str">
        <f>'[1]TCE - ANEXO IV - Preencher'!I592</f>
        <v>S</v>
      </c>
      <c r="H583" s="5" t="str">
        <f>'[1]TCE - ANEXO IV - Preencher'!J592</f>
        <v>013645</v>
      </c>
      <c r="I583" s="6">
        <f>IF('[1]TCE - ANEXO IV - Preencher'!K592="","",'[1]TCE - ANEXO IV - Preencher'!K592)</f>
        <v>44357</v>
      </c>
      <c r="J583" s="5" t="str">
        <f>'[1]TCE - ANEXO IV - Preencher'!L592</f>
        <v>26210604925042000194550010000095101100095109</v>
      </c>
      <c r="K583" s="5" t="str">
        <f>IF(F583="B",LEFT('[1]TCE - ANEXO IV - Preencher'!M592,2),IF(F583="S",LEFT('[1]TCE - ANEXO IV - Preencher'!M592,7),IF('[1]TCE - ANEXO IV - Preencher'!H592="","")))</f>
        <v>26</v>
      </c>
      <c r="L583" s="7">
        <f>'[1]TCE - ANEXO IV - Preencher'!N592</f>
        <v>428</v>
      </c>
    </row>
    <row r="584" spans="1:12" s="8" customFormat="1" ht="19.5" customHeight="1">
      <c r="A584" s="3">
        <f>IFERROR(VLOOKUP(B584,'[1]DADOS (OCULTAR)'!$P$3:$R$56,3,0),"")</f>
        <v>10988301000633</v>
      </c>
      <c r="B584" s="4" t="str">
        <f>'[1]TCE - ANEXO IV - Preencher'!C593</f>
        <v>HOSPITAL PELÓPIDAS SILVEIRA</v>
      </c>
      <c r="C584" s="4" t="str">
        <f>'[1]TCE - ANEXO IV - Preencher'!E593</f>
        <v xml:space="preserve">3.8 - Uniformes, Tecidos e Aviamentos </v>
      </c>
      <c r="D584" s="3">
        <f>'[1]TCE - ANEXO IV - Preencher'!F593</f>
        <v>30848237000198</v>
      </c>
      <c r="E584" s="5" t="str">
        <f>'[1]TCE - ANEXO IV - Preencher'!G593</f>
        <v>PH COMERCIO DE PRODUTOS MED HOSP</v>
      </c>
      <c r="F584" s="5" t="str">
        <f>'[1]TCE - ANEXO IV - Preencher'!H593</f>
        <v>B</v>
      </c>
      <c r="G584" s="5" t="str">
        <f>'[1]TCE - ANEXO IV - Preencher'!I593</f>
        <v>S</v>
      </c>
      <c r="H584" s="5" t="str">
        <f>'[1]TCE - ANEXO IV - Preencher'!J593</f>
        <v>000006678</v>
      </c>
      <c r="I584" s="6">
        <f>IF('[1]TCE - ANEXO IV - Preencher'!K593="","",'[1]TCE - ANEXO IV - Preencher'!K593)</f>
        <v>44357</v>
      </c>
      <c r="J584" s="5" t="str">
        <f>'[1]TCE - ANEXO IV - Preencher'!L593</f>
        <v>26210630848237000198550010000066781981972273</v>
      </c>
      <c r="K584" s="5" t="str">
        <f>IF(F584="B",LEFT('[1]TCE - ANEXO IV - Preencher'!M593,2),IF(F584="S",LEFT('[1]TCE - ANEXO IV - Preencher'!M593,7),IF('[1]TCE - ANEXO IV - Preencher'!H593="","")))</f>
        <v>26</v>
      </c>
      <c r="L584" s="7">
        <f>'[1]TCE - ANEXO IV - Preencher'!N593</f>
        <v>4636.5</v>
      </c>
    </row>
    <row r="585" spans="1:12" s="8" customFormat="1" ht="19.5" customHeight="1">
      <c r="A585" s="3">
        <f>IFERROR(VLOOKUP(B585,'[1]DADOS (OCULTAR)'!$P$3:$R$56,3,0),"")</f>
        <v>10988301000633</v>
      </c>
      <c r="B585" s="4" t="str">
        <f>'[1]TCE - ANEXO IV - Preencher'!C594</f>
        <v>HOSPITAL PELÓPIDAS SILVEIRA</v>
      </c>
      <c r="C585" s="4" t="str">
        <f>'[1]TCE - ANEXO IV - Preencher'!E594</f>
        <v xml:space="preserve">3.8 - Uniformes, Tecidos e Aviamentos </v>
      </c>
      <c r="D585" s="3">
        <f>'[1]TCE - ANEXO IV - Preencher'!F594</f>
        <v>13596165000110</v>
      </c>
      <c r="E585" s="5" t="str">
        <f>'[1]TCE - ANEXO IV - Preencher'!G594</f>
        <v>RESSEG DISTRIBUIDORA LTDA EPP</v>
      </c>
      <c r="F585" s="5" t="str">
        <f>'[1]TCE - ANEXO IV - Preencher'!H594</f>
        <v>B</v>
      </c>
      <c r="G585" s="5" t="str">
        <f>'[1]TCE - ANEXO IV - Preencher'!I594</f>
        <v>S</v>
      </c>
      <c r="H585" s="5" t="str">
        <f>'[1]TCE - ANEXO IV - Preencher'!J594</f>
        <v>95450</v>
      </c>
      <c r="I585" s="6">
        <f>IF('[1]TCE - ANEXO IV - Preencher'!K594="","",'[1]TCE - ANEXO IV - Preencher'!K594)</f>
        <v>44361</v>
      </c>
      <c r="J585" s="5" t="str">
        <f>'[1]TCE - ANEXO IV - Preencher'!L594</f>
        <v>26210613596165000110550010000954501515655962</v>
      </c>
      <c r="K585" s="5" t="str">
        <f>IF(F585="B",LEFT('[1]TCE - ANEXO IV - Preencher'!M594,2),IF(F585="S",LEFT('[1]TCE - ANEXO IV - Preencher'!M594,7),IF('[1]TCE - ANEXO IV - Preencher'!H594="","")))</f>
        <v>26</v>
      </c>
      <c r="L585" s="7">
        <f>'[1]TCE - ANEXO IV - Preencher'!N594</f>
        <v>451.05</v>
      </c>
    </row>
    <row r="586" spans="1:12" s="8" customFormat="1" ht="19.5" customHeight="1">
      <c r="A586" s="3">
        <f>IFERROR(VLOOKUP(B586,'[1]DADOS (OCULTAR)'!$P$3:$R$56,3,0),"")</f>
        <v>10988301000633</v>
      </c>
      <c r="B586" s="4" t="str">
        <f>'[1]TCE - ANEXO IV - Preencher'!C595</f>
        <v>HOSPITAL PELÓPIDAS SILVEIRA</v>
      </c>
      <c r="C586" s="4" t="str">
        <f>'[1]TCE - ANEXO IV - Preencher'!E595</f>
        <v xml:space="preserve">3.8 - Uniformes, Tecidos e Aviamentos </v>
      </c>
      <c r="D586" s="3">
        <f>'[1]TCE - ANEXO IV - Preencher'!F595</f>
        <v>3906828000100</v>
      </c>
      <c r="E586" s="5" t="str">
        <f>'[1]TCE - ANEXO IV - Preencher'!G595</f>
        <v>OVERLOQUE ROUPAS PROFISSIONAIS LTDA</v>
      </c>
      <c r="F586" s="5" t="str">
        <f>'[1]TCE - ANEXO IV - Preencher'!H595</f>
        <v>B</v>
      </c>
      <c r="G586" s="5" t="str">
        <f>'[1]TCE - ANEXO IV - Preencher'!I595</f>
        <v>S</v>
      </c>
      <c r="H586" s="5" t="str">
        <f>'[1]TCE - ANEXO IV - Preencher'!J595</f>
        <v>000004473</v>
      </c>
      <c r="I586" s="6">
        <f>IF('[1]TCE - ANEXO IV - Preencher'!K595="","",'[1]TCE - ANEXO IV - Preencher'!K595)</f>
        <v>44376</v>
      </c>
      <c r="J586" s="5" t="str">
        <f>'[1]TCE - ANEXO IV - Preencher'!L595</f>
        <v>26210603906828000100550010000044731204110031</v>
      </c>
      <c r="K586" s="5" t="str">
        <f>IF(F586="B",LEFT('[1]TCE - ANEXO IV - Preencher'!M595,2),IF(F586="S",LEFT('[1]TCE - ANEXO IV - Preencher'!M595,7),IF('[1]TCE - ANEXO IV - Preencher'!H595="","")))</f>
        <v>26</v>
      </c>
      <c r="L586" s="7">
        <f>'[1]TCE - ANEXO IV - Preencher'!N595</f>
        <v>152</v>
      </c>
    </row>
    <row r="587" spans="1:12" s="8" customFormat="1" ht="19.5" customHeight="1">
      <c r="A587" s="3">
        <f>IFERROR(VLOOKUP(B587,'[1]DADOS (OCULTAR)'!$P$3:$R$56,3,0),"")</f>
        <v>10988301000633</v>
      </c>
      <c r="B587" s="4" t="str">
        <f>'[1]TCE - ANEXO IV - Preencher'!C596</f>
        <v>HOSPITAL PELÓPIDAS SILVEIRA</v>
      </c>
      <c r="C587" s="4" t="str">
        <f>'[1]TCE - ANEXO IV - Preencher'!E596</f>
        <v xml:space="preserve">3.8 - Uniformes, Tecidos e Aviamentos </v>
      </c>
      <c r="D587" s="3">
        <f>'[1]TCE - ANEXO IV - Preencher'!F596</f>
        <v>3906828000100</v>
      </c>
      <c r="E587" s="5" t="str">
        <f>'[1]TCE - ANEXO IV - Preencher'!G596</f>
        <v>OVERLOQUE ROUPAS PROFISSIONAIS LTDA</v>
      </c>
      <c r="F587" s="5" t="str">
        <f>'[1]TCE - ANEXO IV - Preencher'!H596</f>
        <v>B</v>
      </c>
      <c r="G587" s="5" t="str">
        <f>'[1]TCE - ANEXO IV - Preencher'!I596</f>
        <v>S</v>
      </c>
      <c r="H587" s="5" t="str">
        <f>'[1]TCE - ANEXO IV - Preencher'!J596</f>
        <v>000004460</v>
      </c>
      <c r="I587" s="6">
        <f>IF('[1]TCE - ANEXO IV - Preencher'!K596="","",'[1]TCE - ANEXO IV - Preencher'!K596)</f>
        <v>44376</v>
      </c>
      <c r="J587" s="5" t="str">
        <f>'[1]TCE - ANEXO IV - Preencher'!L596</f>
        <v>26210603906828000100550010000044601085401986</v>
      </c>
      <c r="K587" s="5" t="str">
        <f>IF(F587="B",LEFT('[1]TCE - ANEXO IV - Preencher'!M596,2),IF(F587="S",LEFT('[1]TCE - ANEXO IV - Preencher'!M596,7),IF('[1]TCE - ANEXO IV - Preencher'!H596="","")))</f>
        <v>26</v>
      </c>
      <c r="L587" s="7">
        <f>'[1]TCE - ANEXO IV - Preencher'!N596</f>
        <v>190</v>
      </c>
    </row>
    <row r="588" spans="1:12" s="8" customFormat="1" ht="19.5" customHeight="1">
      <c r="A588" s="3">
        <f>IFERROR(VLOOKUP(B588,'[1]DADOS (OCULTAR)'!$P$3:$R$56,3,0),"")</f>
        <v>10988301000633</v>
      </c>
      <c r="B588" s="4" t="str">
        <f>'[1]TCE - ANEXO IV - Preencher'!C597</f>
        <v>HOSPITAL PELÓPIDAS SILVEIRA</v>
      </c>
      <c r="C588" s="4" t="str">
        <f>'[1]TCE - ANEXO IV - Preencher'!E597</f>
        <v xml:space="preserve">3.8 - Uniformes, Tecidos e Aviamentos </v>
      </c>
      <c r="D588" s="3">
        <f>'[1]TCE - ANEXO IV - Preencher'!F597</f>
        <v>3906828000100</v>
      </c>
      <c r="E588" s="5" t="str">
        <f>'[1]TCE - ANEXO IV - Preencher'!G597</f>
        <v>OVERLOQUE ROUPAS PROFISSIONAIS LTDA</v>
      </c>
      <c r="F588" s="5" t="str">
        <f>'[1]TCE - ANEXO IV - Preencher'!H597</f>
        <v>B</v>
      </c>
      <c r="G588" s="5" t="str">
        <f>'[1]TCE - ANEXO IV - Preencher'!I597</f>
        <v>S</v>
      </c>
      <c r="H588" s="5" t="str">
        <f>'[1]TCE - ANEXO IV - Preencher'!J597</f>
        <v>000004460</v>
      </c>
      <c r="I588" s="6">
        <f>IF('[1]TCE - ANEXO IV - Preencher'!K597="","",'[1]TCE - ANEXO IV - Preencher'!K597)</f>
        <v>44376</v>
      </c>
      <c r="J588" s="5" t="str">
        <f>'[1]TCE - ANEXO IV - Preencher'!L597</f>
        <v>26210603906828000100550010000044601085401986</v>
      </c>
      <c r="K588" s="5" t="str">
        <f>IF(F588="B",LEFT('[1]TCE - ANEXO IV - Preencher'!M597,2),IF(F588="S",LEFT('[1]TCE - ANEXO IV - Preencher'!M597,7),IF('[1]TCE - ANEXO IV - Preencher'!H597="","")))</f>
        <v>26</v>
      </c>
      <c r="L588" s="7">
        <f>'[1]TCE - ANEXO IV - Preencher'!N597</f>
        <v>1824</v>
      </c>
    </row>
    <row r="589" spans="1:12" s="8" customFormat="1" ht="19.5" customHeight="1">
      <c r="A589" s="3">
        <f>IFERROR(VLOOKUP(B589,'[1]DADOS (OCULTAR)'!$P$3:$R$56,3,0),"")</f>
        <v>10988301000633</v>
      </c>
      <c r="B589" s="4" t="str">
        <f>'[1]TCE - ANEXO IV - Preencher'!C598</f>
        <v>HOSPITAL PELÓPIDAS SILVEIRA</v>
      </c>
      <c r="C589" s="4" t="str">
        <f>'[1]TCE - ANEXO IV - Preencher'!E598</f>
        <v xml:space="preserve">3.8 - Uniformes, Tecidos e Aviamentos </v>
      </c>
      <c r="D589" s="3">
        <f>'[1]TCE - ANEXO IV - Preencher'!F598</f>
        <v>30273872000194</v>
      </c>
      <c r="E589" s="5" t="str">
        <f>'[1]TCE - ANEXO IV - Preencher'!G598</f>
        <v>ANNA KARLA BATISTA DOS SANTOS</v>
      </c>
      <c r="F589" s="5" t="str">
        <f>'[1]TCE - ANEXO IV - Preencher'!H598</f>
        <v>B</v>
      </c>
      <c r="G589" s="5" t="str">
        <f>'[1]TCE - ANEXO IV - Preencher'!I598</f>
        <v>S</v>
      </c>
      <c r="H589" s="5" t="str">
        <f>'[1]TCE - ANEXO IV - Preencher'!J598</f>
        <v>000000001</v>
      </c>
      <c r="I589" s="6">
        <f>IF('[1]TCE - ANEXO IV - Preencher'!K598="","",'[1]TCE - ANEXO IV - Preencher'!K598)</f>
        <v>44377</v>
      </c>
      <c r="J589" s="5" t="str">
        <f>'[1]TCE - ANEXO IV - Preencher'!L598</f>
        <v>26210630273872000194550010000000011035899795</v>
      </c>
      <c r="K589" s="5" t="str">
        <f>IF(F589="B",LEFT('[1]TCE - ANEXO IV - Preencher'!M598,2),IF(F589="S",LEFT('[1]TCE - ANEXO IV - Preencher'!M598,7),IF('[1]TCE - ANEXO IV - Preencher'!H598="","")))</f>
        <v>26</v>
      </c>
      <c r="L589" s="7">
        <f>'[1]TCE - ANEXO IV - Preencher'!N598</f>
        <v>5544</v>
      </c>
    </row>
    <row r="590" spans="1:12" s="8" customFormat="1" ht="19.5" customHeight="1">
      <c r="A590" s="3">
        <f>IFERROR(VLOOKUP(B590,'[1]DADOS (OCULTAR)'!$P$3:$R$56,3,0),"")</f>
        <v>10988301000633</v>
      </c>
      <c r="B590" s="4" t="str">
        <f>'[1]TCE - ANEXO IV - Preencher'!C599</f>
        <v>HOSPITAL PELÓPIDAS SILVEIRA</v>
      </c>
      <c r="C590" s="4" t="str">
        <f>'[1]TCE - ANEXO IV - Preencher'!E599</f>
        <v xml:space="preserve">5.21 - Seguros em geral </v>
      </c>
      <c r="D590" s="3">
        <f>'[1]TCE - ANEXO IV - Preencher'!F599</f>
        <v>33054826000192</v>
      </c>
      <c r="E590" s="5" t="str">
        <f>'[1]TCE - ANEXO IV - Preencher'!G599</f>
        <v xml:space="preserve">EXCELSIOR SEGUROS </v>
      </c>
      <c r="F590" s="5" t="str">
        <f>'[1]TCE - ANEXO IV - Preencher'!H599</f>
        <v>S</v>
      </c>
      <c r="G590" s="5" t="str">
        <f>'[1]TCE - ANEXO IV - Preencher'!I599</f>
        <v>N</v>
      </c>
      <c r="H590" s="5">
        <f>'[1]TCE - ANEXO IV - Preencher'!J599</f>
        <v>0</v>
      </c>
      <c r="I590" s="6" t="str">
        <f>IF('[1]TCE - ANEXO IV - Preencher'!K599="","",'[1]TCE - ANEXO IV - Preencher'!K599)</f>
        <v>06/2021</v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>3550308</v>
      </c>
      <c r="L590" s="7">
        <f>'[1]TCE - ANEXO IV - Preencher'!N599</f>
        <v>2253.25</v>
      </c>
    </row>
    <row r="591" spans="1:12" s="8" customFormat="1" ht="19.5" customHeight="1">
      <c r="A591" s="3">
        <f>IFERROR(VLOOKUP(B591,'[1]DADOS (OCULTAR)'!$P$3:$R$56,3,0),"")</f>
        <v>10988301000633</v>
      </c>
      <c r="B591" s="4" t="str">
        <f>'[1]TCE - ANEXO IV - Preencher'!C600</f>
        <v>HOSPITAL PELÓPIDAS SILVEIRA</v>
      </c>
      <c r="C591" s="4" t="str">
        <f>'[1]TCE - ANEXO IV - Preencher'!E600</f>
        <v xml:space="preserve">5.21 - Seguros em geral </v>
      </c>
      <c r="D591" s="3">
        <f>'[1]TCE - ANEXO IV - Preencher'!F600</f>
        <v>61198164000160</v>
      </c>
      <c r="E591" s="5" t="str">
        <f>'[1]TCE - ANEXO IV - Preencher'!G600</f>
        <v>PORTO SEGURO</v>
      </c>
      <c r="F591" s="5" t="str">
        <f>'[1]TCE - ANEXO IV - Preencher'!H600</f>
        <v>S</v>
      </c>
      <c r="G591" s="5" t="str">
        <f>'[1]TCE - ANEXO IV - Preencher'!I600</f>
        <v>N</v>
      </c>
      <c r="H591" s="5">
        <f>'[1]TCE - ANEXO IV - Preencher'!J600</f>
        <v>0</v>
      </c>
      <c r="I591" s="6" t="str">
        <f>IF('[1]TCE - ANEXO IV - Preencher'!K600="","",'[1]TCE - ANEXO IV - Preencher'!K600)</f>
        <v>06/2021</v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>3550308</v>
      </c>
      <c r="L591" s="7">
        <f>'[1]TCE - ANEXO IV - Preencher'!N600</f>
        <v>579.37</v>
      </c>
    </row>
    <row r="592" spans="1:12" s="8" customFormat="1" ht="19.5" customHeight="1">
      <c r="A592" s="3">
        <f>IFERROR(VLOOKUP(B592,'[1]DADOS (OCULTAR)'!$P$3:$R$56,3,0),"")</f>
        <v>10988301000633</v>
      </c>
      <c r="B592" s="4" t="str">
        <f>'[1]TCE - ANEXO IV - Preencher'!C601</f>
        <v>HOSPITAL PELÓPIDAS SILVEIRA</v>
      </c>
      <c r="C592" s="4" t="str">
        <f>'[1]TCE - ANEXO IV - Preencher'!E601</f>
        <v xml:space="preserve">5.25 - Serviços Bancários </v>
      </c>
      <c r="D592" s="3">
        <f>'[1]TCE - ANEXO IV - Preencher'!F601</f>
        <v>360305067870</v>
      </c>
      <c r="E592" s="5" t="str">
        <f>'[1]TCE - ANEXO IV - Preencher'!G601</f>
        <v>CAIXA ECONÔMICA FEDERAL</v>
      </c>
      <c r="F592" s="5" t="str">
        <f>'[1]TCE - ANEXO IV - Preencher'!H601</f>
        <v>S</v>
      </c>
      <c r="G592" s="5" t="str">
        <f>'[1]TCE - ANEXO IV - Preencher'!I601</f>
        <v>N</v>
      </c>
      <c r="H592" s="5">
        <f>'[1]TCE - ANEXO IV - Preencher'!J601</f>
        <v>0</v>
      </c>
      <c r="I592" s="6" t="str">
        <f>IF('[1]TCE - ANEXO IV - Preencher'!K601="","",'[1]TCE - ANEXO IV - Preencher'!K601)</f>
        <v>06/2021</v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>2611606</v>
      </c>
      <c r="L592" s="7">
        <f>'[1]TCE - ANEXO IV - Preencher'!N601</f>
        <v>459</v>
      </c>
    </row>
    <row r="593" spans="1:12" s="8" customFormat="1" ht="19.5" customHeight="1">
      <c r="A593" s="3">
        <f>IFERROR(VLOOKUP(B593,'[1]DADOS (OCULTAR)'!$P$3:$R$56,3,0),"")</f>
        <v>10988301000633</v>
      </c>
      <c r="B593" s="4" t="str">
        <f>'[1]TCE - ANEXO IV - Preencher'!C602</f>
        <v>HOSPITAL PELÓPIDAS SILVEIRA</v>
      </c>
      <c r="C593" s="4" t="str">
        <f>'[1]TCE - ANEXO IV - Preencher'!E602</f>
        <v xml:space="preserve">5.25 - Serviços Bancários </v>
      </c>
      <c r="D593" s="3">
        <f>'[1]TCE - ANEXO IV - Preencher'!F602</f>
        <v>60746948647965</v>
      </c>
      <c r="E593" s="5" t="str">
        <f>'[1]TCE - ANEXO IV - Preencher'!G602</f>
        <v>BRADESCO</v>
      </c>
      <c r="F593" s="5" t="str">
        <f>'[1]TCE - ANEXO IV - Preencher'!H602</f>
        <v>S</v>
      </c>
      <c r="G593" s="5" t="str">
        <f>'[1]TCE - ANEXO IV - Preencher'!I602</f>
        <v>N</v>
      </c>
      <c r="H593" s="5">
        <f>'[1]TCE - ANEXO IV - Preencher'!J602</f>
        <v>0</v>
      </c>
      <c r="I593" s="6" t="str">
        <f>IF('[1]TCE - ANEXO IV - Preencher'!K602="","",'[1]TCE - ANEXO IV - Preencher'!K602)</f>
        <v>06/2021</v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>2611606</v>
      </c>
      <c r="L593" s="7">
        <f>'[1]TCE - ANEXO IV - Preencher'!N602</f>
        <v>173.4</v>
      </c>
    </row>
    <row r="594" spans="1:12" s="8" customFormat="1" ht="19.5" customHeight="1">
      <c r="A594" s="3">
        <f>IFERROR(VLOOKUP(B594,'[1]DADOS (OCULTAR)'!$P$3:$R$56,3,0),"")</f>
        <v>10988301000633</v>
      </c>
      <c r="B594" s="4" t="str">
        <f>'[1]TCE - ANEXO IV - Preencher'!C603</f>
        <v>HOSPITAL PELÓPIDAS SILVEIRA</v>
      </c>
      <c r="C594" s="4" t="str">
        <f>'[1]TCE - ANEXO IV - Preencher'!E603</f>
        <v>5.9 - Telefonia Móvel</v>
      </c>
      <c r="D594" s="3">
        <f>'[1]TCE - ANEXO IV - Preencher'!F603</f>
        <v>2421421001355</v>
      </c>
      <c r="E594" s="5" t="str">
        <f>'[1]TCE - ANEXO IV - Preencher'!G603</f>
        <v>TIM S.A</v>
      </c>
      <c r="F594" s="5" t="str">
        <f>'[1]TCE - ANEXO IV - Preencher'!H603</f>
        <v>S</v>
      </c>
      <c r="G594" s="5" t="str">
        <f>'[1]TCE - ANEXO IV - Preencher'!I603</f>
        <v>N</v>
      </c>
      <c r="H594" s="5" t="str">
        <f>'[1]TCE - ANEXO IV - Preencher'!J603</f>
        <v>4502451381</v>
      </c>
      <c r="I594" s="6">
        <f>IF('[1]TCE - ANEXO IV - Preencher'!K603="","",'[1]TCE - ANEXO IV - Preencher'!K603)</f>
        <v>44361</v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>2611606</v>
      </c>
      <c r="L594" s="7">
        <f>'[1]TCE - ANEXO IV - Preencher'!N603</f>
        <v>327.97</v>
      </c>
    </row>
    <row r="595" spans="1:12" s="8" customFormat="1" ht="19.5" customHeight="1">
      <c r="A595" s="3">
        <f>IFERROR(VLOOKUP(B595,'[1]DADOS (OCULTAR)'!$P$3:$R$56,3,0),"")</f>
        <v>10988301000633</v>
      </c>
      <c r="B595" s="4" t="str">
        <f>'[1]TCE - ANEXO IV - Preencher'!C604</f>
        <v>HOSPITAL PELÓPIDAS SILVEIRA</v>
      </c>
      <c r="C595" s="4" t="str">
        <f>'[1]TCE - ANEXO IV - Preencher'!E604</f>
        <v>5.18 - Teledonia Fixa</v>
      </c>
      <c r="D595" s="3">
        <f>'[1]TCE - ANEXO IV - Preencher'!F604</f>
        <v>3423730000193</v>
      </c>
      <c r="E595" s="5" t="str">
        <f>'[1]TCE - ANEXO IV - Preencher'!G604</f>
        <v>SMART TELECOMUNICAÇÕES E SERVIÇOS LTDA</v>
      </c>
      <c r="F595" s="5" t="str">
        <f>'[1]TCE - ANEXO IV - Preencher'!H604</f>
        <v>S</v>
      </c>
      <c r="G595" s="5" t="str">
        <f>'[1]TCE - ANEXO IV - Preencher'!I604</f>
        <v>S</v>
      </c>
      <c r="H595" s="5" t="str">
        <f>'[1]TCE - ANEXO IV - Preencher'!J604</f>
        <v>00044600</v>
      </c>
      <c r="I595" s="6">
        <f>IF('[1]TCE - ANEXO IV - Preencher'!K604="","",'[1]TCE - ANEXO IV - Preencher'!K604)</f>
        <v>44389</v>
      </c>
      <c r="J595" s="5" t="str">
        <f>'[1]TCE - ANEXO IV - Preencher'!L604</f>
        <v>RMYKMFHU</v>
      </c>
      <c r="K595" s="5" t="str">
        <f>IF(F595="B",LEFT('[1]TCE - ANEXO IV - Preencher'!M604,2),IF(F595="S",LEFT('[1]TCE - ANEXO IV - Preencher'!M604,7),IF('[1]TCE - ANEXO IV - Preencher'!H604="","")))</f>
        <v>2611606</v>
      </c>
      <c r="L595" s="7">
        <f>'[1]TCE - ANEXO IV - Preencher'!N604</f>
        <v>179.84</v>
      </c>
    </row>
    <row r="596" spans="1:12" s="8" customFormat="1" ht="19.5" customHeight="1">
      <c r="A596" s="3">
        <f>IFERROR(VLOOKUP(B596,'[1]DADOS (OCULTAR)'!$P$3:$R$56,3,0),"")</f>
        <v>10988301000633</v>
      </c>
      <c r="B596" s="4" t="str">
        <f>'[1]TCE - ANEXO IV - Preencher'!C605</f>
        <v>HOSPITAL PELÓPIDAS SILVEIRA</v>
      </c>
      <c r="C596" s="4" t="str">
        <f>'[1]TCE - ANEXO IV - Preencher'!E605</f>
        <v>5.18 - Teledonia Fixa</v>
      </c>
      <c r="D596" s="3">
        <f>'[1]TCE - ANEXO IV - Preencher'!F605</f>
        <v>3423730000193</v>
      </c>
      <c r="E596" s="5" t="str">
        <f>'[1]TCE - ANEXO IV - Preencher'!G605</f>
        <v>SMART TELECOMUNICAÇÕES E SERVIÇOS LTDA</v>
      </c>
      <c r="F596" s="5" t="str">
        <f>'[1]TCE - ANEXO IV - Preencher'!H605</f>
        <v>S</v>
      </c>
      <c r="G596" s="5" t="str">
        <f>'[1]TCE - ANEXO IV - Preencher'!I605</f>
        <v>N</v>
      </c>
      <c r="H596" s="5" t="str">
        <f>'[1]TCE - ANEXO IV - Preencher'!J605</f>
        <v>360065863</v>
      </c>
      <c r="I596" s="6">
        <f>IF('[1]TCE - ANEXO IV - Preencher'!K605="","",'[1]TCE - ANEXO IV - Preencher'!K605)</f>
        <v>44389</v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>2611606</v>
      </c>
      <c r="L596" s="7">
        <f>'[1]TCE - ANEXO IV - Preencher'!N605</f>
        <v>2164.16</v>
      </c>
    </row>
    <row r="597" spans="1:12" s="8" customFormat="1" ht="19.5" customHeight="1">
      <c r="A597" s="3">
        <f>IFERROR(VLOOKUP(B597,'[1]DADOS (OCULTAR)'!$P$3:$R$56,3,0),"")</f>
        <v>10988301000633</v>
      </c>
      <c r="B597" s="4" t="str">
        <f>'[1]TCE - ANEXO IV - Preencher'!C606</f>
        <v>HOSPITAL PELÓPIDAS SILVEIRA</v>
      </c>
      <c r="C597" s="4" t="str">
        <f>'[1]TCE - ANEXO IV - Preencher'!E606</f>
        <v>5.13 - Água e Esgoto</v>
      </c>
      <c r="D597" s="3">
        <f>'[1]TCE - ANEXO IV - Preencher'!F606</f>
        <v>9769035000164</v>
      </c>
      <c r="E597" s="5" t="str">
        <f>'[1]TCE - ANEXO IV - Preencher'!G606</f>
        <v>COMPESA</v>
      </c>
      <c r="F597" s="5" t="str">
        <f>'[1]TCE - ANEXO IV - Preencher'!H606</f>
        <v>S</v>
      </c>
      <c r="G597" s="5" t="str">
        <f>'[1]TCE - ANEXO IV - Preencher'!I606</f>
        <v>N</v>
      </c>
      <c r="H597" s="5" t="str">
        <f>'[1]TCE - ANEXO IV - Preencher'!J606</f>
        <v>06/2021</v>
      </c>
      <c r="I597" s="6">
        <f>IF('[1]TCE - ANEXO IV - Preencher'!K606="","",'[1]TCE - ANEXO IV - Preencher'!K606)</f>
        <v>44375</v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>2611606</v>
      </c>
      <c r="L597" s="7">
        <f>'[1]TCE - ANEXO IV - Preencher'!N606</f>
        <v>36551.67</v>
      </c>
    </row>
    <row r="598" spans="1:12" s="8" customFormat="1" ht="19.5" customHeight="1">
      <c r="A598" s="3">
        <f>IFERROR(VLOOKUP(B598,'[1]DADOS (OCULTAR)'!$P$3:$R$56,3,0),"")</f>
        <v>10988301000633</v>
      </c>
      <c r="B598" s="4" t="str">
        <f>'[1]TCE - ANEXO IV - Preencher'!C607</f>
        <v>HOSPITAL PELÓPIDAS SILVEIRA</v>
      </c>
      <c r="C598" s="4" t="str">
        <f>'[1]TCE - ANEXO IV - Preencher'!E607</f>
        <v>5.13 - Água e Esgoto</v>
      </c>
      <c r="D598" s="3">
        <f>'[1]TCE - ANEXO IV - Preencher'!F607</f>
        <v>3088114000123</v>
      </c>
      <c r="E598" s="5" t="str">
        <f>'[1]TCE - ANEXO IV - Preencher'!G607</f>
        <v>P A FALCÃO ÁGUA EPP</v>
      </c>
      <c r="F598" s="5" t="str">
        <f>'[1]TCE - ANEXO IV - Preencher'!H607</f>
        <v>S</v>
      </c>
      <c r="G598" s="5" t="str">
        <f>'[1]TCE - ANEXO IV - Preencher'!I607</f>
        <v>S</v>
      </c>
      <c r="H598" s="5" t="str">
        <f>'[1]TCE - ANEXO IV - Preencher'!J607</f>
        <v>000001298</v>
      </c>
      <c r="I598" s="6">
        <f>IF('[1]TCE - ANEXO IV - Preencher'!K607="","",'[1]TCE - ANEXO IV - Preencher'!K607)</f>
        <v>44384</v>
      </c>
      <c r="J598" s="5" t="str">
        <f>'[1]TCE - ANEXO IV - Preencher'!L607</f>
        <v>26210703088114000123550010000012981031726610</v>
      </c>
      <c r="K598" s="5" t="str">
        <f>IF(F598="B",LEFT('[1]TCE - ANEXO IV - Preencher'!M607,2),IF(F598="S",LEFT('[1]TCE - ANEXO IV - Preencher'!M607,7),IF('[1]TCE - ANEXO IV - Preencher'!H607="","")))</f>
        <v>2609600</v>
      </c>
      <c r="L598" s="7">
        <f>'[1]TCE - ANEXO IV - Preencher'!N607</f>
        <v>4180</v>
      </c>
    </row>
    <row r="599" spans="1:12" s="8" customFormat="1" ht="19.5" customHeight="1">
      <c r="A599" s="3">
        <f>IFERROR(VLOOKUP(B599,'[1]DADOS (OCULTAR)'!$P$3:$R$56,3,0),"")</f>
        <v>10988301000633</v>
      </c>
      <c r="B599" s="4" t="str">
        <f>'[1]TCE - ANEXO IV - Preencher'!C608</f>
        <v>HOSPITAL PELÓPIDAS SILVEIRA</v>
      </c>
      <c r="C599" s="4" t="str">
        <f>'[1]TCE - ANEXO IV - Preencher'!E608</f>
        <v>5.12 - Energia Elétrica</v>
      </c>
      <c r="D599" s="3">
        <f>'[1]TCE - ANEXO IV - Preencher'!F608</f>
        <v>10835932000108</v>
      </c>
      <c r="E599" s="5" t="str">
        <f>'[1]TCE - ANEXO IV - Preencher'!G608</f>
        <v>CELPE</v>
      </c>
      <c r="F599" s="5" t="str">
        <f>'[1]TCE - ANEXO IV - Preencher'!H608</f>
        <v>S</v>
      </c>
      <c r="G599" s="5" t="str">
        <f>'[1]TCE - ANEXO IV - Preencher'!I608</f>
        <v>N</v>
      </c>
      <c r="H599" s="5" t="str">
        <f>'[1]TCE - ANEXO IV - Preencher'!J608</f>
        <v>162478989</v>
      </c>
      <c r="I599" s="6">
        <f>IF('[1]TCE - ANEXO IV - Preencher'!K608="","",'[1]TCE - ANEXO IV - Preencher'!K608)</f>
        <v>44378</v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>2611606</v>
      </c>
      <c r="L599" s="7">
        <f>'[1]TCE - ANEXO IV - Preencher'!N608</f>
        <v>182311.65</v>
      </c>
    </row>
    <row r="600" spans="1:12" s="8" customFormat="1" ht="19.5" customHeight="1">
      <c r="A600" s="3">
        <f>IFERROR(VLOOKUP(B600,'[1]DADOS (OCULTAR)'!$P$3:$R$56,3,0),"")</f>
        <v>10988301000633</v>
      </c>
      <c r="B600" s="4" t="str">
        <f>'[1]TCE - ANEXO IV - Preencher'!C609</f>
        <v>HOSPITAL PELÓPIDAS SILVEIRA</v>
      </c>
      <c r="C600" s="4" t="str">
        <f>'[1]TCE - ANEXO IV - Preencher'!E609</f>
        <v>5.3 - Locação de Máquinas e Equipamentos</v>
      </c>
      <c r="D600" s="3">
        <f>'[1]TCE - ANEXO IV - Preencher'!F609</f>
        <v>6983851000188</v>
      </c>
      <c r="E600" s="5" t="str">
        <f>'[1]TCE - ANEXO IV - Preencher'!G609</f>
        <v>ACR COMERCIAL LTDA EPP</v>
      </c>
      <c r="F600" s="5" t="str">
        <f>'[1]TCE - ANEXO IV - Preencher'!H609</f>
        <v>S</v>
      </c>
      <c r="G600" s="5" t="str">
        <f>'[1]TCE - ANEXO IV - Preencher'!I609</f>
        <v>N</v>
      </c>
      <c r="H600" s="5" t="str">
        <f>'[1]TCE - ANEXO IV - Preencher'!J609</f>
        <v>109</v>
      </c>
      <c r="I600" s="6">
        <f>IF('[1]TCE - ANEXO IV - Preencher'!K609="","",'[1]TCE - ANEXO IV - Preencher'!K609)</f>
        <v>44377</v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>2611606</v>
      </c>
      <c r="L600" s="7">
        <f>'[1]TCE - ANEXO IV - Preencher'!N609</f>
        <v>180</v>
      </c>
    </row>
    <row r="601" spans="1:12" s="8" customFormat="1" ht="19.5" customHeight="1">
      <c r="A601" s="3">
        <f>IFERROR(VLOOKUP(B601,'[1]DADOS (OCULTAR)'!$P$3:$R$56,3,0),"")</f>
        <v>10988301000633</v>
      </c>
      <c r="B601" s="4" t="str">
        <f>'[1]TCE - ANEXO IV - Preencher'!C610</f>
        <v>HOSPITAL PELÓPIDAS SILVEIRA</v>
      </c>
      <c r="C601" s="4" t="str">
        <f>'[1]TCE - ANEXO IV - Preencher'!E610</f>
        <v>5.3 - Locação de Máquinas e Equipamentos</v>
      </c>
      <c r="D601" s="3">
        <f>'[1]TCE - ANEXO IV - Preencher'!F610</f>
        <v>9014387000100</v>
      </c>
      <c r="E601" s="5" t="str">
        <f>'[1]TCE - ANEXO IV - Preencher'!G610</f>
        <v>COMPLETA SERV DE AR COND E LOC LTDA ME</v>
      </c>
      <c r="F601" s="5" t="str">
        <f>'[1]TCE - ANEXO IV - Preencher'!H610</f>
        <v>S</v>
      </c>
      <c r="G601" s="5" t="str">
        <f>'[1]TCE - ANEXO IV - Preencher'!I610</f>
        <v>N</v>
      </c>
      <c r="H601" s="5" t="str">
        <f>'[1]TCE - ANEXO IV - Preencher'!J610</f>
        <v>0088</v>
      </c>
      <c r="I601" s="6">
        <f>IF('[1]TCE - ANEXO IV - Preencher'!K610="","",'[1]TCE - ANEXO IV - Preencher'!K610)</f>
        <v>44348</v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>2611606</v>
      </c>
      <c r="L601" s="7">
        <f>'[1]TCE - ANEXO IV - Preencher'!N610</f>
        <v>767</v>
      </c>
    </row>
    <row r="602" spans="1:12" s="8" customFormat="1" ht="19.5" customHeight="1">
      <c r="A602" s="3">
        <f>IFERROR(VLOOKUP(B602,'[1]DADOS (OCULTAR)'!$P$3:$R$56,3,0),"")</f>
        <v>10988301000633</v>
      </c>
      <c r="B602" s="4" t="str">
        <f>'[1]TCE - ANEXO IV - Preencher'!C611</f>
        <v>HOSPITAL PELÓPIDAS SILVEIRA</v>
      </c>
      <c r="C602" s="4" t="str">
        <f>'[1]TCE - ANEXO IV - Preencher'!E611</f>
        <v>5.3 - Locação de Máquinas e Equipamentos</v>
      </c>
      <c r="D602" s="3">
        <f>'[1]TCE - ANEXO IV - Preencher'!F611</f>
        <v>3743073000161</v>
      </c>
      <c r="E602" s="5" t="str">
        <f>'[1]TCE - ANEXO IV - Preencher'!G611</f>
        <v>TECSUPRI MÁQUINAS, SUPRIMENTOS E SERVIÇOS LTDA</v>
      </c>
      <c r="F602" s="5" t="str">
        <f>'[1]TCE - ANEXO IV - Preencher'!H611</f>
        <v>S</v>
      </c>
      <c r="G602" s="5" t="str">
        <f>'[1]TCE - ANEXO IV - Preencher'!I611</f>
        <v>S</v>
      </c>
      <c r="H602" s="5" t="str">
        <f>'[1]TCE - ANEXO IV - Preencher'!J611</f>
        <v>00004221</v>
      </c>
      <c r="I602" s="6">
        <f>IF('[1]TCE - ANEXO IV - Preencher'!K611="","",'[1]TCE - ANEXO IV - Preencher'!K611)</f>
        <v>44378</v>
      </c>
      <c r="J602" s="5" t="str">
        <f>'[1]TCE - ANEXO IV - Preencher'!L611</f>
        <v>LMG9ITFX</v>
      </c>
      <c r="K602" s="5" t="str">
        <f>IF(F602="B",LEFT('[1]TCE - ANEXO IV - Preencher'!M611,2),IF(F602="S",LEFT('[1]TCE - ANEXO IV - Preencher'!M611,7),IF('[1]TCE - ANEXO IV - Preencher'!H611="","")))</f>
        <v>2611606</v>
      </c>
      <c r="L602" s="7">
        <f>'[1]TCE - ANEXO IV - Preencher'!N611</f>
        <v>2520</v>
      </c>
    </row>
    <row r="603" spans="1:12" s="8" customFormat="1" ht="19.5" customHeight="1">
      <c r="A603" s="3">
        <f>IFERROR(VLOOKUP(B603,'[1]DADOS (OCULTAR)'!$P$3:$R$56,3,0),"")</f>
        <v>10988301000633</v>
      </c>
      <c r="B603" s="4" t="str">
        <f>'[1]TCE - ANEXO IV - Preencher'!C612</f>
        <v>HOSPITAL PELÓPIDAS SILVEIRA</v>
      </c>
      <c r="C603" s="4" t="str">
        <f>'[1]TCE - ANEXO IV - Preencher'!E612</f>
        <v>5.1 - Locação de Equipamentos Médicos-Hospitalares</v>
      </c>
      <c r="D603" s="3">
        <f>'[1]TCE - ANEXO IV - Preencher'!F612</f>
        <v>331788002405</v>
      </c>
      <c r="E603" s="5" t="str">
        <f>'[1]TCE - ANEXO IV - Preencher'!G612</f>
        <v xml:space="preserve">AIR LIQUIDE BRASIL LTDA </v>
      </c>
      <c r="F603" s="5" t="str">
        <f>'[1]TCE - ANEXO IV - Preencher'!H612</f>
        <v>S</v>
      </c>
      <c r="G603" s="5" t="str">
        <f>'[1]TCE - ANEXO IV - Preencher'!I612</f>
        <v>N</v>
      </c>
      <c r="H603" s="5" t="str">
        <f>'[1]TCE - ANEXO IV - Preencher'!J612</f>
        <v>0042387</v>
      </c>
      <c r="I603" s="6">
        <f>IF('[1]TCE - ANEXO IV - Preencher'!K612="","",'[1]TCE - ANEXO IV - Preencher'!K612)</f>
        <v>44404</v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>2602902</v>
      </c>
      <c r="L603" s="7">
        <f>'[1]TCE - ANEXO IV - Preencher'!N612</f>
        <v>13278.92</v>
      </c>
    </row>
    <row r="604" spans="1:12" s="8" customFormat="1" ht="19.5" customHeight="1">
      <c r="A604" s="3">
        <f>IFERROR(VLOOKUP(B604,'[1]DADOS (OCULTAR)'!$P$3:$R$56,3,0),"")</f>
        <v>10988301000633</v>
      </c>
      <c r="B604" s="4" t="str">
        <f>'[1]TCE - ANEXO IV - Preencher'!C613</f>
        <v>HOSPITAL PELÓPIDAS SILVEIRA</v>
      </c>
      <c r="C604" s="4" t="str">
        <f>'[1]TCE - ANEXO IV - Preencher'!E613</f>
        <v>5.1 - Locação de Equipamentos Médicos-Hospitalares</v>
      </c>
      <c r="D604" s="3">
        <f>'[1]TCE - ANEXO IV - Preencher'!F613</f>
        <v>24380578002041</v>
      </c>
      <c r="E604" s="5" t="str">
        <f>'[1]TCE - ANEXO IV - Preencher'!G613</f>
        <v>WHITE MARTINS GASES IND NE LTDA</v>
      </c>
      <c r="F604" s="5" t="str">
        <f>'[1]TCE - ANEXO IV - Preencher'!H613</f>
        <v>S</v>
      </c>
      <c r="G604" s="5" t="str">
        <f>'[1]TCE - ANEXO IV - Preencher'!I613</f>
        <v>N</v>
      </c>
      <c r="H604" s="5" t="str">
        <f>'[1]TCE - ANEXO IV - Preencher'!J613</f>
        <v>132687</v>
      </c>
      <c r="I604" s="6">
        <f>IF('[1]TCE - ANEXO IV - Preencher'!K613="","",'[1]TCE - ANEXO IV - Preencher'!K613)</f>
        <v>44355</v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>2607901</v>
      </c>
      <c r="L604" s="7">
        <f>'[1]TCE - ANEXO IV - Preencher'!N613</f>
        <v>376.38</v>
      </c>
    </row>
    <row r="605" spans="1:12" s="8" customFormat="1" ht="19.5" customHeight="1">
      <c r="A605" s="3">
        <f>IFERROR(VLOOKUP(B605,'[1]DADOS (OCULTAR)'!$P$3:$R$56,3,0),"")</f>
        <v>10988301000633</v>
      </c>
      <c r="B605" s="4" t="str">
        <f>'[1]TCE - ANEXO IV - Preencher'!C614</f>
        <v>HOSPITAL PELÓPIDAS SILVEIRA</v>
      </c>
      <c r="C605" s="4" t="str">
        <f>'[1]TCE - ANEXO IV - Preencher'!E614</f>
        <v>5.1 - Locação de Equipamentos Médicos-Hospitalares</v>
      </c>
      <c r="D605" s="3">
        <f>'[1]TCE - ANEXO IV - Preencher'!F614</f>
        <v>24380578002041</v>
      </c>
      <c r="E605" s="5" t="str">
        <f>'[1]TCE - ANEXO IV - Preencher'!G614</f>
        <v>WHITE MARTINS GASES IND NE LTDA</v>
      </c>
      <c r="F605" s="5" t="str">
        <f>'[1]TCE - ANEXO IV - Preencher'!H614</f>
        <v>S</v>
      </c>
      <c r="G605" s="5" t="str">
        <f>'[1]TCE - ANEXO IV - Preencher'!I614</f>
        <v>N</v>
      </c>
      <c r="H605" s="5" t="str">
        <f>'[1]TCE - ANEXO IV - Preencher'!J614</f>
        <v>132731</v>
      </c>
      <c r="I605" s="6">
        <f>IF('[1]TCE - ANEXO IV - Preencher'!K614="","",'[1]TCE - ANEXO IV - Preencher'!K614)</f>
        <v>44355</v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>2607901</v>
      </c>
      <c r="L605" s="7">
        <f>'[1]TCE - ANEXO IV - Preencher'!N614</f>
        <v>1614.45</v>
      </c>
    </row>
    <row r="606" spans="1:12" s="8" customFormat="1" ht="19.5" customHeight="1">
      <c r="A606" s="3">
        <f>IFERROR(VLOOKUP(B606,'[1]DADOS (OCULTAR)'!$P$3:$R$56,3,0),"")</f>
        <v>10988301000633</v>
      </c>
      <c r="B606" s="4" t="str">
        <f>'[1]TCE - ANEXO IV - Preencher'!C615</f>
        <v>HOSPITAL PELÓPIDAS SILVEIRA</v>
      </c>
      <c r="C606" s="4" t="str">
        <f>'[1]TCE - ANEXO IV - Preencher'!E615</f>
        <v>5.8 - Locação de Veículos Automotores</v>
      </c>
      <c r="D606" s="3">
        <f>'[1]TCE - ANEXO IV - Preencher'!F615</f>
        <v>4488986000222</v>
      </c>
      <c r="E606" s="5" t="str">
        <f>'[1]TCE - ANEXO IV - Preencher'!G615</f>
        <v>C P PAULISTA CONSTRUÇÕES EIRELI</v>
      </c>
      <c r="F606" s="5" t="str">
        <f>'[1]TCE - ANEXO IV - Preencher'!H615</f>
        <v>S</v>
      </c>
      <c r="G606" s="5" t="str">
        <f>'[1]TCE - ANEXO IV - Preencher'!I615</f>
        <v>N</v>
      </c>
      <c r="H606" s="5" t="str">
        <f>'[1]TCE - ANEXO IV - Preencher'!J615</f>
        <v>247</v>
      </c>
      <c r="I606" s="6">
        <f>IF('[1]TCE - ANEXO IV - Preencher'!K615="","",'[1]TCE - ANEXO IV - Preencher'!K615)</f>
        <v>44357</v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>2611606</v>
      </c>
      <c r="L606" s="7">
        <f>'[1]TCE - ANEXO IV - Preencher'!N615</f>
        <v>156.68</v>
      </c>
    </row>
    <row r="607" spans="1:12" s="8" customFormat="1" ht="19.5" customHeight="1">
      <c r="A607" s="3">
        <f>IFERROR(VLOOKUP(B607,'[1]DADOS (OCULTAR)'!$P$3:$R$56,3,0),"")</f>
        <v>10988301000633</v>
      </c>
      <c r="B607" s="4" t="str">
        <f>'[1]TCE - ANEXO IV - Preencher'!C616</f>
        <v>HOSPITAL PELÓPIDAS SILVEIRA</v>
      </c>
      <c r="C607" s="4" t="str">
        <f>'[1]TCE - ANEXO IV - Preencher'!E616</f>
        <v>5.8 - Locação de Veículos Automotores</v>
      </c>
      <c r="D607" s="3">
        <f>'[1]TCE - ANEXO IV - Preencher'!F616</f>
        <v>4488986000222</v>
      </c>
      <c r="E607" s="5" t="str">
        <f>'[1]TCE - ANEXO IV - Preencher'!G616</f>
        <v>C P PAULISTA CONSTRUÇÕES EIRELI</v>
      </c>
      <c r="F607" s="5" t="str">
        <f>'[1]TCE - ANEXO IV - Preencher'!H616</f>
        <v>S</v>
      </c>
      <c r="G607" s="5" t="str">
        <f>'[1]TCE - ANEXO IV - Preencher'!I616</f>
        <v>N</v>
      </c>
      <c r="H607" s="5" t="str">
        <f>'[1]TCE - ANEXO IV - Preencher'!J616</f>
        <v>875</v>
      </c>
      <c r="I607" s="6">
        <f>IF('[1]TCE - ANEXO IV - Preencher'!K616="","",'[1]TCE - ANEXO IV - Preencher'!K616)</f>
        <v>44372</v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>2611606</v>
      </c>
      <c r="L607" s="7">
        <f>'[1]TCE - ANEXO IV - Preencher'!N616</f>
        <v>3874</v>
      </c>
    </row>
    <row r="608" spans="1:12" s="8" customFormat="1" ht="19.5" customHeight="1">
      <c r="A608" s="3">
        <f>IFERROR(VLOOKUP(B608,'[1]DADOS (OCULTAR)'!$P$3:$R$56,3,0),"")</f>
        <v>10988301000633</v>
      </c>
      <c r="B608" s="4" t="str">
        <f>'[1]TCE - ANEXO IV - Preencher'!C617</f>
        <v>HOSPITAL PELÓPIDAS SILVEIRA</v>
      </c>
      <c r="C608" s="4" t="str">
        <f>'[1]TCE - ANEXO IV - Preencher'!E617</f>
        <v>5.20 - Serviços Judicíarios e Cartoriais</v>
      </c>
      <c r="D608" s="3">
        <f>'[1]TCE - ANEXO IV - Preencher'!F617</f>
        <v>10988301000633</v>
      </c>
      <c r="E608" s="5" t="str">
        <f>'[1]TCE - ANEXO IV - Preencher'!G617</f>
        <v>JUROS NO PERIODO</v>
      </c>
      <c r="F608" s="5" t="str">
        <f>'[1]TCE - ANEXO IV - Preencher'!H617</f>
        <v>S</v>
      </c>
      <c r="G608" s="5" t="str">
        <f>'[1]TCE - ANEXO IV - Preencher'!I617</f>
        <v>N</v>
      </c>
      <c r="H608" s="5">
        <f>'[1]TCE - ANEXO IV - Preencher'!J617</f>
        <v>0</v>
      </c>
      <c r="I608" s="6">
        <f>IF('[1]TCE - ANEXO IV - Preencher'!K617="","",'[1]TCE - ANEXO IV - Preencher'!K617)</f>
        <v>44348</v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>2611606</v>
      </c>
      <c r="L608" s="7">
        <f>'[1]TCE - ANEXO IV - Preencher'!N617</f>
        <v>9012.7199999999993</v>
      </c>
    </row>
    <row r="609" spans="1:12" s="8" customFormat="1" ht="19.5" customHeight="1">
      <c r="A609" s="3">
        <f>IFERROR(VLOOKUP(B609,'[1]DADOS (OCULTAR)'!$P$3:$R$56,3,0),"")</f>
        <v>10988301000633</v>
      </c>
      <c r="B609" s="4" t="str">
        <f>'[1]TCE - ANEXO IV - Preencher'!C618</f>
        <v>HOSPITAL PELÓPIDAS SILVEIRA</v>
      </c>
      <c r="C609" s="4" t="str">
        <f>'[1]TCE - ANEXO IV - Preencher'!E618</f>
        <v>5.20 - Serviços Judicíarios e Cartoriais</v>
      </c>
      <c r="D609" s="3">
        <f>'[1]TCE - ANEXO IV - Preencher'!F618</f>
        <v>10988301000633</v>
      </c>
      <c r="E609" s="5" t="str">
        <f>'[1]TCE - ANEXO IV - Preencher'!G618</f>
        <v>TRT 6º REGIAO/PE - FLAVIO VIEIRA</v>
      </c>
      <c r="F609" s="5" t="str">
        <f>'[1]TCE - ANEXO IV - Preencher'!H618</f>
        <v>S</v>
      </c>
      <c r="G609" s="5" t="str">
        <f>'[1]TCE - ANEXO IV - Preencher'!I618</f>
        <v>N</v>
      </c>
      <c r="H609" s="5">
        <f>'[1]TCE - ANEXO IV - Preencher'!J618</f>
        <v>0</v>
      </c>
      <c r="I609" s="6">
        <f>IF('[1]TCE - ANEXO IV - Preencher'!K618="","",'[1]TCE - ANEXO IV - Preencher'!K618)</f>
        <v>44351</v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>2611606</v>
      </c>
      <c r="L609" s="7">
        <f>'[1]TCE - ANEXO IV - Preencher'!N618</f>
        <v>611</v>
      </c>
    </row>
    <row r="610" spans="1:12" s="8" customFormat="1" ht="19.5" customHeight="1">
      <c r="A610" s="3">
        <f>IFERROR(VLOOKUP(B610,'[1]DADOS (OCULTAR)'!$P$3:$R$56,3,0),"")</f>
        <v>10988301000633</v>
      </c>
      <c r="B610" s="4" t="str">
        <f>'[1]TCE - ANEXO IV - Preencher'!C619</f>
        <v>HOSPITAL PELÓPIDAS SILVEIRA</v>
      </c>
      <c r="C610" s="4" t="str">
        <f>'[1]TCE - ANEXO IV - Preencher'!E619</f>
        <v>5.20 - Serviços Judicíarios e Cartoriais</v>
      </c>
      <c r="D610" s="3">
        <f>'[1]TCE - ANEXO IV - Preencher'!F619</f>
        <v>10988301000633</v>
      </c>
      <c r="E610" s="5" t="str">
        <f>'[1]TCE - ANEXO IV - Preencher'!G619</f>
        <v>TRT 6º REGIAO/PE - EJA SILVA</v>
      </c>
      <c r="F610" s="5" t="str">
        <f>'[1]TCE - ANEXO IV - Preencher'!H619</f>
        <v>S</v>
      </c>
      <c r="G610" s="5" t="str">
        <f>'[1]TCE - ANEXO IV - Preencher'!I619</f>
        <v>N</v>
      </c>
      <c r="H610" s="5">
        <f>'[1]TCE - ANEXO IV - Preencher'!J619</f>
        <v>0</v>
      </c>
      <c r="I610" s="6">
        <f>IF('[1]TCE - ANEXO IV - Preencher'!K619="","",'[1]TCE - ANEXO IV - Preencher'!K619)</f>
        <v>44357</v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>2611606</v>
      </c>
      <c r="L610" s="7">
        <f>'[1]TCE - ANEXO IV - Preencher'!N619</f>
        <v>3425</v>
      </c>
    </row>
    <row r="611" spans="1:12" s="8" customFormat="1" ht="19.5" customHeight="1">
      <c r="A611" s="3">
        <f>IFERROR(VLOOKUP(B611,'[1]DADOS (OCULTAR)'!$P$3:$R$56,3,0),"")</f>
        <v>10988301000633</v>
      </c>
      <c r="B611" s="4" t="str">
        <f>'[1]TCE - ANEXO IV - Preencher'!C620</f>
        <v>HOSPITAL PELÓPIDAS SILVEIRA</v>
      </c>
      <c r="C611" s="4" t="str">
        <f>'[1]TCE - ANEXO IV - Preencher'!E620</f>
        <v>5.20 - Serviços Judicíarios e Cartoriais</v>
      </c>
      <c r="D611" s="3">
        <f>'[1]TCE - ANEXO IV - Preencher'!F620</f>
        <v>10988301000633</v>
      </c>
      <c r="E611" s="5" t="str">
        <f>'[1]TCE - ANEXO IV - Preencher'!G620</f>
        <v>TRT 6º REGIAO/PE - JUCEIA ATAIDE</v>
      </c>
      <c r="F611" s="5" t="str">
        <f>'[1]TCE - ANEXO IV - Preencher'!H620</f>
        <v>S</v>
      </c>
      <c r="G611" s="5" t="str">
        <f>'[1]TCE - ANEXO IV - Preencher'!I620</f>
        <v>N</v>
      </c>
      <c r="H611" s="5">
        <f>'[1]TCE - ANEXO IV - Preencher'!J620</f>
        <v>0</v>
      </c>
      <c r="I611" s="6">
        <f>IF('[1]TCE - ANEXO IV - Preencher'!K620="","",'[1]TCE - ANEXO IV - Preencher'!K620)</f>
        <v>44364</v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>2611606</v>
      </c>
      <c r="L611" s="7">
        <f>'[1]TCE - ANEXO IV - Preencher'!N620</f>
        <v>2791</v>
      </c>
    </row>
    <row r="612" spans="1:12" s="8" customFormat="1" ht="19.5" customHeight="1">
      <c r="A612" s="3">
        <f>IFERROR(VLOOKUP(B612,'[1]DADOS (OCULTAR)'!$P$3:$R$56,3,0),"")</f>
        <v>10988301000633</v>
      </c>
      <c r="B612" s="4" t="str">
        <f>'[1]TCE - ANEXO IV - Preencher'!C621</f>
        <v>HOSPITAL PELÓPIDAS SILVEIRA</v>
      </c>
      <c r="C612" s="4" t="str">
        <f>'[1]TCE - ANEXO IV - Preencher'!E621</f>
        <v>5.20 - Serviços Judicíarios e Cartoriais</v>
      </c>
      <c r="D612" s="3">
        <f>'[1]TCE - ANEXO IV - Preencher'!F621</f>
        <v>10988301000633</v>
      </c>
      <c r="E612" s="5" t="str">
        <f>'[1]TCE - ANEXO IV - Preencher'!G621</f>
        <v>TRT 6º REGIAO/PE - MARCIA FRANCISCA</v>
      </c>
      <c r="F612" s="5" t="str">
        <f>'[1]TCE - ANEXO IV - Preencher'!H621</f>
        <v>S</v>
      </c>
      <c r="G612" s="5" t="str">
        <f>'[1]TCE - ANEXO IV - Preencher'!I621</f>
        <v>N</v>
      </c>
      <c r="H612" s="5">
        <f>'[1]TCE - ANEXO IV - Preencher'!J621</f>
        <v>0</v>
      </c>
      <c r="I612" s="6" t="str">
        <f>IF('[1]TCE - ANEXO IV - Preencher'!K621="","",'[1]TCE - ANEXO IV - Preencher'!K621)</f>
        <v>28/062021</v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>2611606</v>
      </c>
      <c r="L612" s="7">
        <f>'[1]TCE - ANEXO IV - Preencher'!N621</f>
        <v>2089</v>
      </c>
    </row>
    <row r="613" spans="1:12" s="8" customFormat="1" ht="19.5" customHeight="1">
      <c r="A613" s="3">
        <f>IFERROR(VLOOKUP(B613,'[1]DADOS (OCULTAR)'!$P$3:$R$56,3,0),"")</f>
        <v>10988301000633</v>
      </c>
      <c r="B613" s="4" t="str">
        <f>'[1]TCE - ANEXO IV - Preencher'!C622</f>
        <v>HOSPITAL PELÓPIDAS SILVEIRA</v>
      </c>
      <c r="C613" s="4" t="str">
        <f>'[1]TCE - ANEXO IV - Preencher'!E622</f>
        <v>5.20 - Serviços Judicíarios e Cartoriais</v>
      </c>
      <c r="D613" s="3">
        <f>'[1]TCE - ANEXO IV - Preencher'!F622</f>
        <v>10988301000633</v>
      </c>
      <c r="E613" s="5" t="str">
        <f>'[1]TCE - ANEXO IV - Preencher'!G622</f>
        <v>TRT 6º REGIAO/PE - CAIO VINICIUS COSTA</v>
      </c>
      <c r="F613" s="5" t="str">
        <f>'[1]TCE - ANEXO IV - Preencher'!H622</f>
        <v>S</v>
      </c>
      <c r="G613" s="5" t="str">
        <f>'[1]TCE - ANEXO IV - Preencher'!I622</f>
        <v>N</v>
      </c>
      <c r="H613" s="5">
        <f>'[1]TCE - ANEXO IV - Preencher'!J622</f>
        <v>0</v>
      </c>
      <c r="I613" s="6">
        <f>IF('[1]TCE - ANEXO IV - Preencher'!K622="","",'[1]TCE - ANEXO IV - Preencher'!K622)</f>
        <v>44375</v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>2611606</v>
      </c>
      <c r="L613" s="7">
        <f>'[1]TCE - ANEXO IV - Preencher'!N622</f>
        <v>336.53</v>
      </c>
    </row>
    <row r="614" spans="1:12" s="8" customFormat="1" ht="19.5" customHeight="1">
      <c r="A614" s="3">
        <f>IFERROR(VLOOKUP(B614,'[1]DADOS (OCULTAR)'!$P$3:$R$56,3,0),"")</f>
        <v>10988301000633</v>
      </c>
      <c r="B614" s="4" t="str">
        <f>'[1]TCE - ANEXO IV - Preencher'!C623</f>
        <v>HOSPITAL PELÓPIDAS SILVEIRA</v>
      </c>
      <c r="C614" s="4" t="str">
        <f>'[1]TCE - ANEXO IV - Preencher'!E623</f>
        <v>5.99 - Outros Serviços de Terceiros Pessoa Jurídica</v>
      </c>
      <c r="D614" s="3">
        <f>'[1]TCE - ANEXO IV - Preencher'!F623</f>
        <v>35018177000108</v>
      </c>
      <c r="E614" s="5" t="str">
        <f>'[1]TCE - ANEXO IV - Preencher'!G623</f>
        <v>GILVANCLEITON DA SILVA ALVES</v>
      </c>
      <c r="F614" s="5" t="str">
        <f>'[1]TCE - ANEXO IV - Preencher'!H623</f>
        <v>S</v>
      </c>
      <c r="G614" s="5" t="str">
        <f>'[1]TCE - ANEXO IV - Preencher'!I623</f>
        <v>S</v>
      </c>
      <c r="H614" s="5" t="str">
        <f>'[1]TCE - ANEXO IV - Preencher'!J623</f>
        <v>00000125</v>
      </c>
      <c r="I614" s="6">
        <f>IF('[1]TCE - ANEXO IV - Preencher'!K623="","",'[1]TCE - ANEXO IV - Preencher'!K623)</f>
        <v>44361</v>
      </c>
      <c r="J614" s="5" t="str">
        <f>'[1]TCE - ANEXO IV - Preencher'!L623</f>
        <v>FMUUX349</v>
      </c>
      <c r="K614" s="5" t="str">
        <f>IF(F614="B",LEFT('[1]TCE - ANEXO IV - Preencher'!M623,2),IF(F614="S",LEFT('[1]TCE - ANEXO IV - Preencher'!M623,7),IF('[1]TCE - ANEXO IV - Preencher'!H623="","")))</f>
        <v>2611606</v>
      </c>
      <c r="L614" s="7">
        <f>'[1]TCE - ANEXO IV - Preencher'!N623</f>
        <v>1150</v>
      </c>
    </row>
    <row r="615" spans="1:12" s="8" customFormat="1" ht="19.5" customHeight="1">
      <c r="A615" s="3">
        <f>IFERROR(VLOOKUP(B615,'[1]DADOS (OCULTAR)'!$P$3:$R$56,3,0),"")</f>
        <v>10988301000633</v>
      </c>
      <c r="B615" s="4" t="str">
        <f>'[1]TCE - ANEXO IV - Preencher'!C624</f>
        <v>HOSPITAL PELÓPIDAS SILVEIRA</v>
      </c>
      <c r="C615" s="4" t="str">
        <f>'[1]TCE - ANEXO IV - Preencher'!E624</f>
        <v>5.99 - Outros Serviços de Terceiros Pessoa Jurídica</v>
      </c>
      <c r="D615" s="3">
        <f>'[1]TCE - ANEXO IV - Preencher'!F624</f>
        <v>3284947000160</v>
      </c>
      <c r="E615" s="5" t="str">
        <f>'[1]TCE - ANEXO IV - Preencher'!G624</f>
        <v>PAPELARIA E SERVIÇOS CORRESPONDENCIA</v>
      </c>
      <c r="F615" s="5" t="str">
        <f>'[1]TCE - ANEXO IV - Preencher'!H624</f>
        <v>S</v>
      </c>
      <c r="G615" s="5" t="str">
        <f>'[1]TCE - ANEXO IV - Preencher'!I624</f>
        <v>N</v>
      </c>
      <c r="H615" s="5" t="str">
        <f>'[1]TCE - ANEXO IV - Preencher'!J624</f>
        <v>22113</v>
      </c>
      <c r="I615" s="6">
        <f>IF('[1]TCE - ANEXO IV - Preencher'!K624="","",'[1]TCE - ANEXO IV - Preencher'!K624)</f>
        <v>44383</v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>2611606</v>
      </c>
      <c r="L615" s="7">
        <f>'[1]TCE - ANEXO IV - Preencher'!N624</f>
        <v>344.28</v>
      </c>
    </row>
    <row r="616" spans="1:12" s="8" customFormat="1" ht="19.5" customHeight="1">
      <c r="A616" s="3">
        <f>IFERROR(VLOOKUP(B616,'[1]DADOS (OCULTAR)'!$P$3:$R$56,3,0),"")</f>
        <v>10988301000633</v>
      </c>
      <c r="B616" s="4" t="str">
        <f>'[1]TCE - ANEXO IV - Preencher'!C625</f>
        <v>HOSPITAL PELÓPIDAS SILVEIRA</v>
      </c>
      <c r="C616" s="4" t="str">
        <f>'[1]TCE - ANEXO IV - Preencher'!E625</f>
        <v>5.16 - Serviços Médico-Hospitalares, Odotonlogia e Laboratoriais</v>
      </c>
      <c r="D616" s="3">
        <f>'[1]TCE - ANEXO IV - Preencher'!F625</f>
        <v>10525933000156</v>
      </c>
      <c r="E616" s="5" t="str">
        <f>'[1]TCE - ANEXO IV - Preencher'!G625</f>
        <v>AAE ASSESSORIA E CONSULTORIA MEDICA LTDA</v>
      </c>
      <c r="F616" s="5" t="str">
        <f>'[1]TCE - ANEXO IV - Preencher'!H625</f>
        <v>S</v>
      </c>
      <c r="G616" s="5" t="str">
        <f>'[1]TCE - ANEXO IV - Preencher'!I625</f>
        <v>S</v>
      </c>
      <c r="H616" s="5" t="str">
        <f>'[1]TCE - ANEXO IV - Preencher'!J625</f>
        <v>00001474</v>
      </c>
      <c r="I616" s="6">
        <f>IF('[1]TCE - ANEXO IV - Preencher'!K625="","",'[1]TCE - ANEXO IV - Preencher'!K625)</f>
        <v>44404</v>
      </c>
      <c r="J616" s="5" t="str">
        <f>'[1]TCE - ANEXO IV - Preencher'!L625</f>
        <v>HPKJDJPW</v>
      </c>
      <c r="K616" s="5" t="str">
        <f>IF(F616="B",LEFT('[1]TCE - ANEXO IV - Preencher'!M625,2),IF(F616="S",LEFT('[1]TCE - ANEXO IV - Preencher'!M625,7),IF('[1]TCE - ANEXO IV - Preencher'!H625="","")))</f>
        <v>2611606</v>
      </c>
      <c r="L616" s="7">
        <f>'[1]TCE - ANEXO IV - Preencher'!N625</f>
        <v>5741.46</v>
      </c>
    </row>
    <row r="617" spans="1:12" s="8" customFormat="1" ht="19.5" customHeight="1">
      <c r="A617" s="3">
        <f>IFERROR(VLOOKUP(B617,'[1]DADOS (OCULTAR)'!$P$3:$R$56,3,0),"")</f>
        <v>10988301000633</v>
      </c>
      <c r="B617" s="4" t="str">
        <f>'[1]TCE - ANEXO IV - Preencher'!C626</f>
        <v>HOSPITAL PELÓPIDAS SILVEIRA</v>
      </c>
      <c r="C617" s="4" t="str">
        <f>'[1]TCE - ANEXO IV - Preencher'!E626</f>
        <v>5.16 - Serviços Médico-Hospitalares, Odotonlogia e Laboratoriais</v>
      </c>
      <c r="D617" s="3">
        <f>'[1]TCE - ANEXO IV - Preencher'!F626</f>
        <v>414238000163</v>
      </c>
      <c r="E617" s="5" t="str">
        <f>'[1]TCE - ANEXO IV - Preencher'!G626</f>
        <v>ANGIO RAD GRUPO RADIOLOGIA VASCULAR INTERVENCIONISTA</v>
      </c>
      <c r="F617" s="5" t="str">
        <f>'[1]TCE - ANEXO IV - Preencher'!H626</f>
        <v>S</v>
      </c>
      <c r="G617" s="5" t="str">
        <f>'[1]TCE - ANEXO IV - Preencher'!I626</f>
        <v>S</v>
      </c>
      <c r="H617" s="5" t="str">
        <f>'[1]TCE - ANEXO IV - Preencher'!J626</f>
        <v>00008294</v>
      </c>
      <c r="I617" s="6">
        <f>IF('[1]TCE - ANEXO IV - Preencher'!K626="","",'[1]TCE - ANEXO IV - Preencher'!K626)</f>
        <v>44405</v>
      </c>
      <c r="J617" s="5" t="str">
        <f>'[1]TCE - ANEXO IV - Preencher'!L626</f>
        <v>R6JTIAAW</v>
      </c>
      <c r="K617" s="5" t="str">
        <f>IF(F617="B",LEFT('[1]TCE - ANEXO IV - Preencher'!M626,2),IF(F617="S",LEFT('[1]TCE - ANEXO IV - Preencher'!M626,7),IF('[1]TCE - ANEXO IV - Preencher'!H626="","")))</f>
        <v>2611606</v>
      </c>
      <c r="L617" s="7">
        <f>'[1]TCE - ANEXO IV - Preencher'!N626</f>
        <v>37245.599999999999</v>
      </c>
    </row>
    <row r="618" spans="1:12" s="8" customFormat="1" ht="19.5" customHeight="1">
      <c r="A618" s="3">
        <f>IFERROR(VLOOKUP(B618,'[1]DADOS (OCULTAR)'!$P$3:$R$56,3,0),"")</f>
        <v>10988301000633</v>
      </c>
      <c r="B618" s="4" t="str">
        <f>'[1]TCE - ANEXO IV - Preencher'!C627</f>
        <v>HOSPITAL PELÓPIDAS SILVEIRA</v>
      </c>
      <c r="C618" s="4" t="str">
        <f>'[1]TCE - ANEXO IV - Preencher'!E627</f>
        <v>5.16 - Serviços Médico-Hospitalares, Odotonlogia e Laboratoriais</v>
      </c>
      <c r="D618" s="3">
        <f>'[1]TCE - ANEXO IV - Preencher'!F627</f>
        <v>414238000163</v>
      </c>
      <c r="E618" s="5" t="str">
        <f>'[1]TCE - ANEXO IV - Preencher'!G627</f>
        <v>ANGIO RAD GRUPO RADIOLOGIA VASCULAR INTERVENCIONISTA</v>
      </c>
      <c r="F618" s="5" t="str">
        <f>'[1]TCE - ANEXO IV - Preencher'!H627</f>
        <v>S</v>
      </c>
      <c r="G618" s="5" t="str">
        <f>'[1]TCE - ANEXO IV - Preencher'!I627</f>
        <v>S</v>
      </c>
      <c r="H618" s="5" t="str">
        <f>'[1]TCE - ANEXO IV - Preencher'!J627</f>
        <v>00008293</v>
      </c>
      <c r="I618" s="6">
        <f>IF('[1]TCE - ANEXO IV - Preencher'!K627="","",'[1]TCE - ANEXO IV - Preencher'!K627)</f>
        <v>44405</v>
      </c>
      <c r="J618" s="5" t="str">
        <f>'[1]TCE - ANEXO IV - Preencher'!L627</f>
        <v>T9I4KQX4</v>
      </c>
      <c r="K618" s="5" t="str">
        <f>IF(F618="B",LEFT('[1]TCE - ANEXO IV - Preencher'!M627,2),IF(F618="S",LEFT('[1]TCE - ANEXO IV - Preencher'!M627,7),IF('[1]TCE - ANEXO IV - Preencher'!H627="","")))</f>
        <v>2611606</v>
      </c>
      <c r="L618" s="7">
        <f>'[1]TCE - ANEXO IV - Preencher'!N627</f>
        <v>12705.55</v>
      </c>
    </row>
    <row r="619" spans="1:12" s="8" customFormat="1" ht="19.5" customHeight="1">
      <c r="A619" s="3">
        <f>IFERROR(VLOOKUP(B619,'[1]DADOS (OCULTAR)'!$P$3:$R$56,3,0),"")</f>
        <v>10988301000633</v>
      </c>
      <c r="B619" s="4" t="str">
        <f>'[1]TCE - ANEXO IV - Preencher'!C628</f>
        <v>HOSPITAL PELÓPIDAS SILVEIRA</v>
      </c>
      <c r="C619" s="4" t="str">
        <f>'[1]TCE - ANEXO IV - Preencher'!E628</f>
        <v>5.16 - Serviços Médico-Hospitalares, Odotonlogia e Laboratoriais</v>
      </c>
      <c r="D619" s="3">
        <f>'[1]TCE - ANEXO IV - Preencher'!F628</f>
        <v>414238000163</v>
      </c>
      <c r="E619" s="5" t="str">
        <f>'[1]TCE - ANEXO IV - Preencher'!G628</f>
        <v>ANGIO RAD GRUPO RADIOLOGIA VASCULAR INTERVENCIONISTA</v>
      </c>
      <c r="F619" s="5" t="str">
        <f>'[1]TCE - ANEXO IV - Preencher'!H628</f>
        <v>S</v>
      </c>
      <c r="G619" s="5" t="str">
        <f>'[1]TCE - ANEXO IV - Preencher'!I628</f>
        <v>S</v>
      </c>
      <c r="H619" s="5" t="str">
        <f>'[1]TCE - ANEXO IV - Preencher'!J628</f>
        <v>00008292</v>
      </c>
      <c r="I619" s="6">
        <f>IF('[1]TCE - ANEXO IV - Preencher'!K628="","",'[1]TCE - ANEXO IV - Preencher'!K628)</f>
        <v>44405</v>
      </c>
      <c r="J619" s="5" t="str">
        <f>'[1]TCE - ANEXO IV - Preencher'!L628</f>
        <v>MKK9NEDK</v>
      </c>
      <c r="K619" s="5" t="str">
        <f>IF(F619="B",LEFT('[1]TCE - ANEXO IV - Preencher'!M628,2),IF(F619="S",LEFT('[1]TCE - ANEXO IV - Preencher'!M628,7),IF('[1]TCE - ANEXO IV - Preencher'!H628="","")))</f>
        <v>2611606</v>
      </c>
      <c r="L619" s="7">
        <f>'[1]TCE - ANEXO IV - Preencher'!N628</f>
        <v>533.32000000000005</v>
      </c>
    </row>
    <row r="620" spans="1:12" s="8" customFormat="1" ht="19.5" customHeight="1">
      <c r="A620" s="3">
        <f>IFERROR(VLOOKUP(B620,'[1]DADOS (OCULTAR)'!$P$3:$R$56,3,0),"")</f>
        <v>10988301000633</v>
      </c>
      <c r="B620" s="4" t="str">
        <f>'[1]TCE - ANEXO IV - Preencher'!C629</f>
        <v>HOSPITAL PELÓPIDAS SILVEIRA</v>
      </c>
      <c r="C620" s="4" t="str">
        <f>'[1]TCE - ANEXO IV - Preencher'!E629</f>
        <v>5.16 - Serviços Médico-Hospitalares, Odotonlogia e Laboratoriais</v>
      </c>
      <c r="D620" s="3">
        <f>'[1]TCE - ANEXO IV - Preencher'!F629</f>
        <v>39722860000174</v>
      </c>
      <c r="E620" s="5" t="str">
        <f>'[1]TCE - ANEXO IV - Preencher'!G629</f>
        <v>ASSISTMED SAÚDE E MEDICINA OCUPACIONAL LTDA</v>
      </c>
      <c r="F620" s="5" t="str">
        <f>'[1]TCE - ANEXO IV - Preencher'!H629</f>
        <v>S</v>
      </c>
      <c r="G620" s="5" t="str">
        <f>'[1]TCE - ANEXO IV - Preencher'!I629</f>
        <v>S</v>
      </c>
      <c r="H620" s="5" t="str">
        <f>'[1]TCE - ANEXO IV - Preencher'!J629</f>
        <v>00000292</v>
      </c>
      <c r="I620" s="6">
        <f>IF('[1]TCE - ANEXO IV - Preencher'!K629="","",'[1]TCE - ANEXO IV - Preencher'!K629)</f>
        <v>44378</v>
      </c>
      <c r="J620" s="5" t="str">
        <f>'[1]TCE - ANEXO IV - Preencher'!L629</f>
        <v>GGGY2KFB</v>
      </c>
      <c r="K620" s="5" t="str">
        <f>IF(F620="B",LEFT('[1]TCE - ANEXO IV - Preencher'!M629,2),IF(F620="S",LEFT('[1]TCE - ANEXO IV - Preencher'!M629,7),IF('[1]TCE - ANEXO IV - Preencher'!H629="","")))</f>
        <v>2611606</v>
      </c>
      <c r="L620" s="7">
        <f>'[1]TCE - ANEXO IV - Preencher'!N629</f>
        <v>252</v>
      </c>
    </row>
    <row r="621" spans="1:12" s="8" customFormat="1" ht="19.5" customHeight="1">
      <c r="A621" s="3">
        <f>IFERROR(VLOOKUP(B621,'[1]DADOS (OCULTAR)'!$P$3:$R$56,3,0),"")</f>
        <v>10988301000633</v>
      </c>
      <c r="B621" s="4" t="str">
        <f>'[1]TCE - ANEXO IV - Preencher'!C630</f>
        <v>HOSPITAL PELÓPIDAS SILVEIRA</v>
      </c>
      <c r="C621" s="4" t="str">
        <f>'[1]TCE - ANEXO IV - Preencher'!E630</f>
        <v>5.16 - Serviços Médico-Hospitalares, Odotonlogia e Laboratoriais</v>
      </c>
      <c r="D621" s="3">
        <f>'[1]TCE - ANEXO IV - Preencher'!F630</f>
        <v>32215123000136</v>
      </c>
      <c r="E621" s="5" t="str">
        <f>'[1]TCE - ANEXO IV - Preencher'!G630</f>
        <v>CARVALHO, PEDROSA E PIMENTEL SERVIÇOS MÉDICOS LTDA</v>
      </c>
      <c r="F621" s="5" t="str">
        <f>'[1]TCE - ANEXO IV - Preencher'!H630</f>
        <v>S</v>
      </c>
      <c r="G621" s="5" t="str">
        <f>'[1]TCE - ANEXO IV - Preencher'!I630</f>
        <v>S</v>
      </c>
      <c r="H621" s="5" t="str">
        <f>'[1]TCE - ANEXO IV - Preencher'!J630</f>
        <v>00000122</v>
      </c>
      <c r="I621" s="6">
        <f>IF('[1]TCE - ANEXO IV - Preencher'!K630="","",'[1]TCE - ANEXO IV - Preencher'!K630)</f>
        <v>44379</v>
      </c>
      <c r="J621" s="5" t="str">
        <f>'[1]TCE - ANEXO IV - Preencher'!L630</f>
        <v>XXR3MLJN</v>
      </c>
      <c r="K621" s="5" t="str">
        <f>IF(F621="B",LEFT('[1]TCE - ANEXO IV - Preencher'!M630,2),IF(F621="S",LEFT('[1]TCE - ANEXO IV - Preencher'!M630,7),IF('[1]TCE - ANEXO IV - Preencher'!H630="","")))</f>
        <v>2611606</v>
      </c>
      <c r="L621" s="7">
        <f>'[1]TCE - ANEXO IV - Preencher'!N630</f>
        <v>2490</v>
      </c>
    </row>
    <row r="622" spans="1:12" s="8" customFormat="1" ht="19.5" customHeight="1">
      <c r="A622" s="3">
        <f>IFERROR(VLOOKUP(B622,'[1]DADOS (OCULTAR)'!$P$3:$R$56,3,0),"")</f>
        <v>10988301000633</v>
      </c>
      <c r="B622" s="4" t="str">
        <f>'[1]TCE - ANEXO IV - Preencher'!C631</f>
        <v>HOSPITAL PELÓPIDAS SILVEIRA</v>
      </c>
      <c r="C622" s="4" t="str">
        <f>'[1]TCE - ANEXO IV - Preencher'!E631</f>
        <v>5.16 - Serviços Médico-Hospitalares, Odotonlogia e Laboratoriais</v>
      </c>
      <c r="D622" s="3">
        <f>'[1]TCE - ANEXO IV - Preencher'!F631</f>
        <v>4669465000190</v>
      </c>
      <c r="E622" s="5" t="str">
        <f>'[1]TCE - ANEXO IV - Preencher'!G631</f>
        <v>CLÍNICA MÉDICA MARQUES MOREIRA LTDA</v>
      </c>
      <c r="F622" s="5" t="str">
        <f>'[1]TCE - ANEXO IV - Preencher'!H631</f>
        <v>S</v>
      </c>
      <c r="G622" s="5" t="str">
        <f>'[1]TCE - ANEXO IV - Preencher'!I631</f>
        <v>S</v>
      </c>
      <c r="H622" s="5" t="str">
        <f>'[1]TCE - ANEXO IV - Preencher'!J631</f>
        <v>00000459</v>
      </c>
      <c r="I622" s="6">
        <f>IF('[1]TCE - ANEXO IV - Preencher'!K631="","",'[1]TCE - ANEXO IV - Preencher'!K631)</f>
        <v>44384</v>
      </c>
      <c r="J622" s="5" t="str">
        <f>'[1]TCE - ANEXO IV - Preencher'!L631</f>
        <v>IGIMKHMY</v>
      </c>
      <c r="K622" s="5" t="str">
        <f>IF(F622="B",LEFT('[1]TCE - ANEXO IV - Preencher'!M631,2),IF(F622="S",LEFT('[1]TCE - ANEXO IV - Preencher'!M631,7),IF('[1]TCE - ANEXO IV - Preencher'!H631="","")))</f>
        <v>2611606</v>
      </c>
      <c r="L622" s="7">
        <f>'[1]TCE - ANEXO IV - Preencher'!N631</f>
        <v>38980</v>
      </c>
    </row>
    <row r="623" spans="1:12" s="8" customFormat="1" ht="19.5" customHeight="1">
      <c r="A623" s="3">
        <f>IFERROR(VLOOKUP(B623,'[1]DADOS (OCULTAR)'!$P$3:$R$56,3,0),"")</f>
        <v>10988301000633</v>
      </c>
      <c r="B623" s="4" t="str">
        <f>'[1]TCE - ANEXO IV - Preencher'!C632</f>
        <v>HOSPITAL PELÓPIDAS SILVEIRA</v>
      </c>
      <c r="C623" s="4" t="str">
        <f>'[1]TCE - ANEXO IV - Preencher'!E632</f>
        <v>5.16 - Serviços Médico-Hospitalares, Odotonlogia e Laboratoriais</v>
      </c>
      <c r="D623" s="3">
        <f>'[1]TCE - ANEXO IV - Preencher'!F632</f>
        <v>4669465000190</v>
      </c>
      <c r="E623" s="5" t="str">
        <f>'[1]TCE - ANEXO IV - Preencher'!G632</f>
        <v>CLÍNICA MÉDICA MARQUES MOREIRA LTDA</v>
      </c>
      <c r="F623" s="5" t="str">
        <f>'[1]TCE - ANEXO IV - Preencher'!H632</f>
        <v>S</v>
      </c>
      <c r="G623" s="5" t="str">
        <f>'[1]TCE - ANEXO IV - Preencher'!I632</f>
        <v>S</v>
      </c>
      <c r="H623" s="5" t="str">
        <f>'[1]TCE - ANEXO IV - Preencher'!J632</f>
        <v>00000458</v>
      </c>
      <c r="I623" s="6">
        <f>IF('[1]TCE - ANEXO IV - Preencher'!K632="","",'[1]TCE - ANEXO IV - Preencher'!K632)</f>
        <v>44384</v>
      </c>
      <c r="J623" s="5" t="str">
        <f>'[1]TCE - ANEXO IV - Preencher'!L632</f>
        <v>YNLJXGPF</v>
      </c>
      <c r="K623" s="5" t="str">
        <f>IF(F623="B",LEFT('[1]TCE - ANEXO IV - Preencher'!M632,2),IF(F623="S",LEFT('[1]TCE - ANEXO IV - Preencher'!M632,7),IF('[1]TCE - ANEXO IV - Preencher'!H632="","")))</f>
        <v>2611606</v>
      </c>
      <c r="L623" s="7">
        <f>'[1]TCE - ANEXO IV - Preencher'!N632</f>
        <v>3520</v>
      </c>
    </row>
    <row r="624" spans="1:12" s="8" customFormat="1" ht="19.5" customHeight="1">
      <c r="A624" s="3">
        <f>IFERROR(VLOOKUP(B624,'[1]DADOS (OCULTAR)'!$P$3:$R$56,3,0),"")</f>
        <v>10988301000633</v>
      </c>
      <c r="B624" s="4" t="str">
        <f>'[1]TCE - ANEXO IV - Preencher'!C633</f>
        <v>HOSPITAL PELÓPIDAS SILVEIRA</v>
      </c>
      <c r="C624" s="4" t="str">
        <f>'[1]TCE - ANEXO IV - Preencher'!E633</f>
        <v>5.16 - Serviços Médico-Hospitalares, Odotonlogia e Laboratoriais</v>
      </c>
      <c r="D624" s="3">
        <f>'[1]TCE - ANEXO IV - Preencher'!F633</f>
        <v>23303022000126</v>
      </c>
      <c r="E624" s="5" t="str">
        <f>'[1]TCE - ANEXO IV - Preencher'!G633</f>
        <v>MEDIAGNUS IMAGEM E DIAG LTDA</v>
      </c>
      <c r="F624" s="5" t="str">
        <f>'[1]TCE - ANEXO IV - Preencher'!H633</f>
        <v>S</v>
      </c>
      <c r="G624" s="5" t="str">
        <f>'[1]TCE - ANEXO IV - Preencher'!I633</f>
        <v>N</v>
      </c>
      <c r="H624" s="5" t="str">
        <f>'[1]TCE - ANEXO IV - Preencher'!J633</f>
        <v>0419</v>
      </c>
      <c r="I624" s="6">
        <f>IF('[1]TCE - ANEXO IV - Preencher'!K633="","",'[1]TCE - ANEXO IV - Preencher'!K633)</f>
        <v>44389</v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>2603108</v>
      </c>
      <c r="L624" s="7">
        <f>'[1]TCE - ANEXO IV - Preencher'!N633</f>
        <v>9680</v>
      </c>
    </row>
    <row r="625" spans="1:12" s="8" customFormat="1" ht="19.5" customHeight="1">
      <c r="A625" s="3">
        <f>IFERROR(VLOOKUP(B625,'[1]DADOS (OCULTAR)'!$P$3:$R$56,3,0),"")</f>
        <v>10988301000633</v>
      </c>
      <c r="B625" s="4" t="str">
        <f>'[1]TCE - ANEXO IV - Preencher'!C634</f>
        <v>HOSPITAL PELÓPIDAS SILVEIRA</v>
      </c>
      <c r="C625" s="4" t="str">
        <f>'[1]TCE - ANEXO IV - Preencher'!E634</f>
        <v>5.16 - Serviços Médico-Hospitalares, Odotonlogia e Laboratoriais</v>
      </c>
      <c r="D625" s="3">
        <f>'[1]TCE - ANEXO IV - Preencher'!F634</f>
        <v>23303022000126</v>
      </c>
      <c r="E625" s="5" t="str">
        <f>'[1]TCE - ANEXO IV - Preencher'!G634</f>
        <v>MEDIAGNUS IMAGEM E DIAG LTDA</v>
      </c>
      <c r="F625" s="5" t="str">
        <f>'[1]TCE - ANEXO IV - Preencher'!H634</f>
        <v>S</v>
      </c>
      <c r="G625" s="5" t="str">
        <f>'[1]TCE - ANEXO IV - Preencher'!I634</f>
        <v>N</v>
      </c>
      <c r="H625" s="5" t="str">
        <f>'[1]TCE - ANEXO IV - Preencher'!J634</f>
        <v>0420</v>
      </c>
      <c r="I625" s="6">
        <f>IF('[1]TCE - ANEXO IV - Preencher'!K634="","",'[1]TCE - ANEXO IV - Preencher'!K634)</f>
        <v>44389</v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>2603108</v>
      </c>
      <c r="L625" s="7">
        <f>'[1]TCE - ANEXO IV - Preencher'!N634</f>
        <v>330</v>
      </c>
    </row>
    <row r="626" spans="1:12" s="8" customFormat="1" ht="19.5" customHeight="1">
      <c r="A626" s="3">
        <f>IFERROR(VLOOKUP(B626,'[1]DADOS (OCULTAR)'!$P$3:$R$56,3,0),"")</f>
        <v>10988301000633</v>
      </c>
      <c r="B626" s="4" t="str">
        <f>'[1]TCE - ANEXO IV - Preencher'!C635</f>
        <v>HOSPITAL PELÓPIDAS SILVEIRA</v>
      </c>
      <c r="C626" s="4" t="str">
        <f>'[1]TCE - ANEXO IV - Preencher'!E635</f>
        <v>5.16 - Serviços Médico-Hospitalares, Odotonlogia e Laboratoriais</v>
      </c>
      <c r="D626" s="3">
        <f>'[1]TCE - ANEXO IV - Preencher'!F635</f>
        <v>36329590000148</v>
      </c>
      <c r="E626" s="5" t="str">
        <f>'[1]TCE - ANEXO IV - Preencher'!G635</f>
        <v>NAE - NEUROCIRURGIA ASSISTENCIA E ENSINO LTDA</v>
      </c>
      <c r="F626" s="5" t="str">
        <f>'[1]TCE - ANEXO IV - Preencher'!H635</f>
        <v>S</v>
      </c>
      <c r="G626" s="5" t="str">
        <f>'[1]TCE - ANEXO IV - Preencher'!I635</f>
        <v>S</v>
      </c>
      <c r="H626" s="5" t="str">
        <f>'[1]TCE - ANEXO IV - Preencher'!J635</f>
        <v>00000013</v>
      </c>
      <c r="I626" s="6">
        <f>IF('[1]TCE - ANEXO IV - Preencher'!K635="","",'[1]TCE - ANEXO IV - Preencher'!K635)</f>
        <v>44399</v>
      </c>
      <c r="J626" s="5" t="str">
        <f>'[1]TCE - ANEXO IV - Preencher'!L635</f>
        <v>R4UXFBDY</v>
      </c>
      <c r="K626" s="5" t="str">
        <f>IF(F626="B",LEFT('[1]TCE - ANEXO IV - Preencher'!M635,2),IF(F626="S",LEFT('[1]TCE - ANEXO IV - Preencher'!M635,7),IF('[1]TCE - ANEXO IV - Preencher'!H635="","")))</f>
        <v>2611606</v>
      </c>
      <c r="L626" s="7">
        <f>'[1]TCE - ANEXO IV - Preencher'!N635</f>
        <v>75000</v>
      </c>
    </row>
    <row r="627" spans="1:12" s="8" customFormat="1" ht="19.5" customHeight="1">
      <c r="A627" s="3">
        <f>IFERROR(VLOOKUP(B627,'[1]DADOS (OCULTAR)'!$P$3:$R$56,3,0),"")</f>
        <v>10988301000633</v>
      </c>
      <c r="B627" s="4" t="str">
        <f>'[1]TCE - ANEXO IV - Preencher'!C636</f>
        <v>HOSPITAL PELÓPIDAS SILVEIRA</v>
      </c>
      <c r="C627" s="4" t="str">
        <f>'[1]TCE - ANEXO IV - Preencher'!E636</f>
        <v>5.16 - Serviços Médico-Hospitalares, Odotonlogia e Laboratoriais</v>
      </c>
      <c r="D627" s="3">
        <f>'[1]TCE - ANEXO IV - Preencher'!F636</f>
        <v>62519000102</v>
      </c>
      <c r="E627" s="5" t="str">
        <f>'[1]TCE - ANEXO IV - Preencher'!G636</f>
        <v>UNIDADE DE CARDIOLOGIA INVASIVA S C LTDA</v>
      </c>
      <c r="F627" s="5" t="str">
        <f>'[1]TCE - ANEXO IV - Preencher'!H636</f>
        <v>S</v>
      </c>
      <c r="G627" s="5" t="str">
        <f>'[1]TCE - ANEXO IV - Preencher'!I636</f>
        <v>S</v>
      </c>
      <c r="H627" s="5" t="str">
        <f>'[1]TCE - ANEXO IV - Preencher'!J636</f>
        <v>00000423</v>
      </c>
      <c r="I627" s="6">
        <f>IF('[1]TCE - ANEXO IV - Preencher'!K636="","",'[1]TCE - ANEXO IV - Preencher'!K636)</f>
        <v>44406</v>
      </c>
      <c r="J627" s="5" t="str">
        <f>'[1]TCE - ANEXO IV - Preencher'!L636</f>
        <v>ZLHSBANS</v>
      </c>
      <c r="K627" s="5" t="str">
        <f>IF(F627="B",LEFT('[1]TCE - ANEXO IV - Preencher'!M636,2),IF(F627="S",LEFT('[1]TCE - ANEXO IV - Preencher'!M636,7),IF('[1]TCE - ANEXO IV - Preencher'!H636="","")))</f>
        <v>2611606</v>
      </c>
      <c r="L627" s="7">
        <f>'[1]TCE - ANEXO IV - Preencher'!N636</f>
        <v>88771.77</v>
      </c>
    </row>
    <row r="628" spans="1:12" s="8" customFormat="1" ht="19.5" customHeight="1">
      <c r="A628" s="3">
        <f>IFERROR(VLOOKUP(B628,'[1]DADOS (OCULTAR)'!$P$3:$R$56,3,0),"")</f>
        <v>10988301000633</v>
      </c>
      <c r="B628" s="4" t="str">
        <f>'[1]TCE - ANEXO IV - Preencher'!C637</f>
        <v>HOSPITAL PELÓPIDAS SILVEIRA</v>
      </c>
      <c r="C628" s="4" t="str">
        <f>'[1]TCE - ANEXO IV - Preencher'!E637</f>
        <v>5.16 - Serviços Médico-Hospitalares, Odotonlogia e Laboratoriais</v>
      </c>
      <c r="D628" s="3">
        <f>'[1]TCE - ANEXO IV - Preencher'!F637</f>
        <v>62519000102</v>
      </c>
      <c r="E628" s="5" t="str">
        <f>'[1]TCE - ANEXO IV - Preencher'!G637</f>
        <v>UNIDADE DE CARDIOLOGIA INVASIVA S C LTDA</v>
      </c>
      <c r="F628" s="5" t="str">
        <f>'[1]TCE - ANEXO IV - Preencher'!H637</f>
        <v>S</v>
      </c>
      <c r="G628" s="5" t="str">
        <f>'[1]TCE - ANEXO IV - Preencher'!I637</f>
        <v>S</v>
      </c>
      <c r="H628" s="5" t="str">
        <f>'[1]TCE - ANEXO IV - Preencher'!J637</f>
        <v>00000424</v>
      </c>
      <c r="I628" s="6">
        <f>IF('[1]TCE - ANEXO IV - Preencher'!K637="","",'[1]TCE - ANEXO IV - Preencher'!K637)</f>
        <v>44406</v>
      </c>
      <c r="J628" s="5" t="str">
        <f>'[1]TCE - ANEXO IV - Preencher'!L637</f>
        <v>4ZIGW9FX</v>
      </c>
      <c r="K628" s="5" t="str">
        <f>IF(F628="B",LEFT('[1]TCE - ANEXO IV - Preencher'!M637,2),IF(F628="S",LEFT('[1]TCE - ANEXO IV - Preencher'!M637,7),IF('[1]TCE - ANEXO IV - Preencher'!H637="","")))</f>
        <v>2611606</v>
      </c>
      <c r="L628" s="7">
        <f>'[1]TCE - ANEXO IV - Preencher'!N637</f>
        <v>92.2</v>
      </c>
    </row>
    <row r="629" spans="1:12" s="8" customFormat="1" ht="19.5" customHeight="1">
      <c r="A629" s="3">
        <f>IFERROR(VLOOKUP(B629,'[1]DADOS (OCULTAR)'!$P$3:$R$56,3,0),"")</f>
        <v>10988301000633</v>
      </c>
      <c r="B629" s="4" t="str">
        <f>'[1]TCE - ANEXO IV - Preencher'!C638</f>
        <v>HOSPITAL PELÓPIDAS SILVEIRA</v>
      </c>
      <c r="C629" s="4" t="str">
        <f>'[1]TCE - ANEXO IV - Preencher'!E638</f>
        <v>5.16 - Serviços Médico-Hospitalares, Odotonlogia e Laboratoriais</v>
      </c>
      <c r="D629" s="3">
        <f>'[1]TCE - ANEXO IV - Preencher'!F638</f>
        <v>4539279017374</v>
      </c>
      <c r="E629" s="5" t="str">
        <f>'[1]TCE - ANEXO IV - Preencher'!G638</f>
        <v>CIENTIFICALAB PRODUTOS LABORATORIAIS E SISTEMAS LTDA</v>
      </c>
      <c r="F629" s="5" t="str">
        <f>'[1]TCE - ANEXO IV - Preencher'!H638</f>
        <v>S</v>
      </c>
      <c r="G629" s="5" t="str">
        <f>'[1]TCE - ANEXO IV - Preencher'!I638</f>
        <v>S</v>
      </c>
      <c r="H629" s="5" t="str">
        <f>'[1]TCE - ANEXO IV - Preencher'!J638</f>
        <v>00000114</v>
      </c>
      <c r="I629" s="6">
        <f>IF('[1]TCE - ANEXO IV - Preencher'!K638="","",'[1]TCE - ANEXO IV - Preencher'!K638)</f>
        <v>44377</v>
      </c>
      <c r="J629" s="5" t="str">
        <f>'[1]TCE - ANEXO IV - Preencher'!L638</f>
        <v>QNBJ68BW</v>
      </c>
      <c r="K629" s="5" t="str">
        <f>IF(F629="B",LEFT('[1]TCE - ANEXO IV - Preencher'!M638,2),IF(F629="S",LEFT('[1]TCE - ANEXO IV - Preencher'!M638,7),IF('[1]TCE - ANEXO IV - Preencher'!H638="","")))</f>
        <v>2611606</v>
      </c>
      <c r="L629" s="7">
        <f>'[1]TCE - ANEXO IV - Preencher'!N638</f>
        <v>209786.76</v>
      </c>
    </row>
    <row r="630" spans="1:12" s="8" customFormat="1" ht="19.5" customHeight="1">
      <c r="A630" s="3">
        <f>IFERROR(VLOOKUP(B630,'[1]DADOS (OCULTAR)'!$P$3:$R$56,3,0),"")</f>
        <v>10988301000633</v>
      </c>
      <c r="B630" s="4" t="str">
        <f>'[1]TCE - ANEXO IV - Preencher'!C639</f>
        <v>HOSPITAL PELÓPIDAS SILVEIRA</v>
      </c>
      <c r="C630" s="4" t="str">
        <f>'[1]TCE - ANEXO IV - Preencher'!E639</f>
        <v>5.16 - Serviços Médico-Hospitalares, Odotonlogia e Laboratoriais</v>
      </c>
      <c r="D630" s="3">
        <f>'[1]TCE - ANEXO IV - Preencher'!F639</f>
        <v>5281073000112</v>
      </c>
      <c r="E630" s="5" t="str">
        <f>'[1]TCE - ANEXO IV - Preencher'!G639</f>
        <v>LABORATÓRIO DE HISTOPATOLOGIA HORACIO FITTIPALDI S/C LT</v>
      </c>
      <c r="F630" s="5" t="str">
        <f>'[1]TCE - ANEXO IV - Preencher'!H639</f>
        <v>S</v>
      </c>
      <c r="G630" s="5" t="str">
        <f>'[1]TCE - ANEXO IV - Preencher'!I639</f>
        <v>S</v>
      </c>
      <c r="H630" s="5" t="str">
        <f>'[1]TCE - ANEXO IV - Preencher'!J639</f>
        <v>00009434</v>
      </c>
      <c r="I630" s="6">
        <f>IF('[1]TCE - ANEXO IV - Preencher'!K639="","",'[1]TCE - ANEXO IV - Preencher'!K639)</f>
        <v>44383</v>
      </c>
      <c r="J630" s="5" t="str">
        <f>'[1]TCE - ANEXO IV - Preencher'!L639</f>
        <v>2SAKPBPS</v>
      </c>
      <c r="K630" s="5" t="str">
        <f>IF(F630="B",LEFT('[1]TCE - ANEXO IV - Preencher'!M639,2),IF(F630="S",LEFT('[1]TCE - ANEXO IV - Preencher'!M639,7),IF('[1]TCE - ANEXO IV - Preencher'!H639="","")))</f>
        <v>2611606</v>
      </c>
      <c r="L630" s="7">
        <f>'[1]TCE - ANEXO IV - Preencher'!N639</f>
        <v>230</v>
      </c>
    </row>
    <row r="631" spans="1:12" s="8" customFormat="1" ht="19.5" customHeight="1">
      <c r="A631" s="3">
        <f>IFERROR(VLOOKUP(B631,'[1]DADOS (OCULTAR)'!$P$3:$R$56,3,0),"")</f>
        <v>10988301000633</v>
      </c>
      <c r="B631" s="4" t="str">
        <f>'[1]TCE - ANEXO IV - Preencher'!C640</f>
        <v>HOSPITAL PELÓPIDAS SILVEIRA</v>
      </c>
      <c r="C631" s="4" t="str">
        <f>'[1]TCE - ANEXO IV - Preencher'!E640</f>
        <v>5.99 - Outros Serviços de Terceiros Pessoa Jurídica</v>
      </c>
      <c r="D631" s="3">
        <f>'[1]TCE - ANEXO IV - Preencher'!F640</f>
        <v>8084394000115</v>
      </c>
      <c r="E631" s="5" t="str">
        <f>'[1]TCE - ANEXO IV - Preencher'!G640</f>
        <v>NEFROCLINICA</v>
      </c>
      <c r="F631" s="5" t="str">
        <f>'[1]TCE - ANEXO IV - Preencher'!H640</f>
        <v>S</v>
      </c>
      <c r="G631" s="5" t="str">
        <f>'[1]TCE - ANEXO IV - Preencher'!I640</f>
        <v>S</v>
      </c>
      <c r="H631" s="5" t="str">
        <f>'[1]TCE - ANEXO IV - Preencher'!J640</f>
        <v>00005149</v>
      </c>
      <c r="I631" s="6">
        <f>IF('[1]TCE - ANEXO IV - Preencher'!K640="","",'[1]TCE - ANEXO IV - Preencher'!K640)</f>
        <v>44399</v>
      </c>
      <c r="J631" s="5" t="str">
        <f>'[1]TCE - ANEXO IV - Preencher'!L640</f>
        <v>U797WEGR</v>
      </c>
      <c r="K631" s="5" t="str">
        <f>IF(F631="B",LEFT('[1]TCE - ANEXO IV - Preencher'!M640,2),IF(F631="S",LEFT('[1]TCE - ANEXO IV - Preencher'!M640,7),IF('[1]TCE - ANEXO IV - Preencher'!H640="","")))</f>
        <v>2611606</v>
      </c>
      <c r="L631" s="7">
        <f>'[1]TCE - ANEXO IV - Preencher'!N640</f>
        <v>174345.75</v>
      </c>
    </row>
    <row r="632" spans="1:12" s="8" customFormat="1" ht="19.5" customHeight="1">
      <c r="A632" s="3">
        <f>IFERROR(VLOOKUP(B632,'[1]DADOS (OCULTAR)'!$P$3:$R$56,3,0),"")</f>
        <v>10988301000633</v>
      </c>
      <c r="B632" s="4" t="str">
        <f>'[1]TCE - ANEXO IV - Preencher'!C641</f>
        <v>HOSPITAL PELÓPIDAS SILVEIRA</v>
      </c>
      <c r="C632" s="4" t="str">
        <f>'[1]TCE - ANEXO IV - Preencher'!E641</f>
        <v>4.6 - Serviços de Profissionais de Saúde</v>
      </c>
      <c r="D632" s="3">
        <f>'[1]TCE - ANEXO IV - Preencher'!F641</f>
        <v>9985282426</v>
      </c>
      <c r="E632" s="5" t="str">
        <f>'[1]TCE - ANEXO IV - Preencher'!G641</f>
        <v>AMANDA LUCAS FREIRE</v>
      </c>
      <c r="F632" s="5" t="str">
        <f>'[1]TCE - ANEXO IV - Preencher'!H641</f>
        <v>S</v>
      </c>
      <c r="G632" s="5" t="str">
        <f>'[1]TCE - ANEXO IV - Preencher'!I641</f>
        <v>N</v>
      </c>
      <c r="H632" s="5">
        <f>'[1]TCE - ANEXO IV - Preencher'!J641</f>
        <v>0</v>
      </c>
      <c r="I632" s="6">
        <f>IF('[1]TCE - ANEXO IV - Preencher'!K641="","",'[1]TCE - ANEXO IV - Preencher'!K641)</f>
        <v>44348</v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>2611606</v>
      </c>
      <c r="L632" s="7">
        <f>'[1]TCE - ANEXO IV - Preencher'!N641</f>
        <v>5700</v>
      </c>
    </row>
    <row r="633" spans="1:12" s="8" customFormat="1" ht="19.5" customHeight="1">
      <c r="A633" s="3">
        <f>IFERROR(VLOOKUP(B633,'[1]DADOS (OCULTAR)'!$P$3:$R$56,3,0),"")</f>
        <v>10988301000633</v>
      </c>
      <c r="B633" s="4" t="str">
        <f>'[1]TCE - ANEXO IV - Preencher'!C642</f>
        <v>HOSPITAL PELÓPIDAS SILVEIRA</v>
      </c>
      <c r="C633" s="4" t="str">
        <f>'[1]TCE - ANEXO IV - Preencher'!E642</f>
        <v>4.6 - Serviços de Profissionais de Saúde</v>
      </c>
      <c r="D633" s="3">
        <f>'[1]TCE - ANEXO IV - Preencher'!F642</f>
        <v>7699894464</v>
      </c>
      <c r="E633" s="5" t="str">
        <f>'[1]TCE - ANEXO IV - Preencher'!G642</f>
        <v>BRUNO CORREA DE ALBUQUERQUE LEIMIG</v>
      </c>
      <c r="F633" s="5" t="str">
        <f>'[1]TCE - ANEXO IV - Preencher'!H642</f>
        <v>S</v>
      </c>
      <c r="G633" s="5" t="str">
        <f>'[1]TCE - ANEXO IV - Preencher'!I642</f>
        <v>N</v>
      </c>
      <c r="H633" s="5">
        <f>'[1]TCE - ANEXO IV - Preencher'!J642</f>
        <v>0</v>
      </c>
      <c r="I633" s="6">
        <f>IF('[1]TCE - ANEXO IV - Preencher'!K642="","",'[1]TCE - ANEXO IV - Preencher'!K642)</f>
        <v>44348</v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>2611606</v>
      </c>
      <c r="L633" s="7">
        <f>'[1]TCE - ANEXO IV - Preencher'!N642</f>
        <v>1270</v>
      </c>
    </row>
    <row r="634" spans="1:12" s="8" customFormat="1" ht="19.5" customHeight="1">
      <c r="A634" s="3">
        <f>IFERROR(VLOOKUP(B634,'[1]DADOS (OCULTAR)'!$P$3:$R$56,3,0),"")</f>
        <v>10988301000633</v>
      </c>
      <c r="B634" s="4" t="str">
        <f>'[1]TCE - ANEXO IV - Preencher'!C643</f>
        <v>HOSPITAL PELÓPIDAS SILVEIRA</v>
      </c>
      <c r="C634" s="4" t="str">
        <f>'[1]TCE - ANEXO IV - Preencher'!E643</f>
        <v>4.6 - Serviços de Profissionais de Saúde</v>
      </c>
      <c r="D634" s="3">
        <f>'[1]TCE - ANEXO IV - Preencher'!F643</f>
        <v>6962666446</v>
      </c>
      <c r="E634" s="5" t="str">
        <f>'[1]TCE - ANEXO IV - Preencher'!G643</f>
        <v>GUSTAVO CARVALHO BARBOSA E SILVA</v>
      </c>
      <c r="F634" s="5" t="str">
        <f>'[1]TCE - ANEXO IV - Preencher'!H643</f>
        <v>S</v>
      </c>
      <c r="G634" s="5" t="str">
        <f>'[1]TCE - ANEXO IV - Preencher'!I643</f>
        <v>N</v>
      </c>
      <c r="H634" s="5">
        <f>'[1]TCE - ANEXO IV - Preencher'!J643</f>
        <v>0</v>
      </c>
      <c r="I634" s="6">
        <f>IF('[1]TCE - ANEXO IV - Preencher'!K643="","",'[1]TCE - ANEXO IV - Preencher'!K643)</f>
        <v>44348</v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>3550308</v>
      </c>
      <c r="L634" s="7">
        <f>'[1]TCE - ANEXO IV - Preencher'!N643</f>
        <v>2540</v>
      </c>
    </row>
    <row r="635" spans="1:12" s="8" customFormat="1" ht="19.5" customHeight="1">
      <c r="A635" s="3">
        <f>IFERROR(VLOOKUP(B635,'[1]DADOS (OCULTAR)'!$P$3:$R$56,3,0),"")</f>
        <v>10988301000633</v>
      </c>
      <c r="B635" s="4" t="str">
        <f>'[1]TCE - ANEXO IV - Preencher'!C644</f>
        <v>HOSPITAL PELÓPIDAS SILVEIRA</v>
      </c>
      <c r="C635" s="4" t="str">
        <f>'[1]TCE - ANEXO IV - Preencher'!E644</f>
        <v>4.6 - Serviços de Profissionais de Saúde</v>
      </c>
      <c r="D635" s="3">
        <f>'[1]TCE - ANEXO IV - Preencher'!F644</f>
        <v>2350694429</v>
      </c>
      <c r="E635" s="5" t="str">
        <f>'[1]TCE - ANEXO IV - Preencher'!G644</f>
        <v>MANOEL JOSE ALVES DA COSTA</v>
      </c>
      <c r="F635" s="5" t="str">
        <f>'[1]TCE - ANEXO IV - Preencher'!H644</f>
        <v>S</v>
      </c>
      <c r="G635" s="5" t="str">
        <f>'[1]TCE - ANEXO IV - Preencher'!I644</f>
        <v>N</v>
      </c>
      <c r="H635" s="5">
        <f>'[1]TCE - ANEXO IV - Preencher'!J644</f>
        <v>0</v>
      </c>
      <c r="I635" s="6">
        <f>IF('[1]TCE - ANEXO IV - Preencher'!K644="","",'[1]TCE - ANEXO IV - Preencher'!K644)</f>
        <v>44348</v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>2611606</v>
      </c>
      <c r="L635" s="7">
        <f>'[1]TCE - ANEXO IV - Preencher'!N644</f>
        <v>7189</v>
      </c>
    </row>
    <row r="636" spans="1:12" s="8" customFormat="1" ht="19.5" customHeight="1">
      <c r="A636" s="3">
        <f>IFERROR(VLOOKUP(B636,'[1]DADOS (OCULTAR)'!$P$3:$R$56,3,0),"")</f>
        <v>10988301000633</v>
      </c>
      <c r="B636" s="4" t="str">
        <f>'[1]TCE - ANEXO IV - Preencher'!C645</f>
        <v>HOSPITAL PELÓPIDAS SILVEIRA</v>
      </c>
      <c r="C636" s="4" t="str">
        <f>'[1]TCE - ANEXO IV - Preencher'!E645</f>
        <v>4.6 - Serviços de Profissionais de Saúde</v>
      </c>
      <c r="D636" s="3">
        <f>'[1]TCE - ANEXO IV - Preencher'!F645</f>
        <v>6150491331</v>
      </c>
      <c r="E636" s="5" t="str">
        <f>'[1]TCE - ANEXO IV - Preencher'!G645</f>
        <v>PAULO BARBOSA LEITE NETO</v>
      </c>
      <c r="F636" s="5" t="str">
        <f>'[1]TCE - ANEXO IV - Preencher'!H645</f>
        <v>S</v>
      </c>
      <c r="G636" s="5" t="str">
        <f>'[1]TCE - ANEXO IV - Preencher'!I645</f>
        <v>N</v>
      </c>
      <c r="H636" s="5">
        <f>'[1]TCE - ANEXO IV - Preencher'!J645</f>
        <v>0</v>
      </c>
      <c r="I636" s="6">
        <f>IF('[1]TCE - ANEXO IV - Preencher'!K645="","",'[1]TCE - ANEXO IV - Preencher'!K645)</f>
        <v>44348</v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>2611606</v>
      </c>
      <c r="L636" s="7">
        <f>'[1]TCE - ANEXO IV - Preencher'!N645</f>
        <v>10160</v>
      </c>
    </row>
    <row r="637" spans="1:12" s="8" customFormat="1" ht="19.5" customHeight="1">
      <c r="A637" s="3">
        <f>IFERROR(VLOOKUP(B637,'[1]DADOS (OCULTAR)'!$P$3:$R$56,3,0),"")</f>
        <v>10988301000633</v>
      </c>
      <c r="B637" s="4" t="str">
        <f>'[1]TCE - ANEXO IV - Preencher'!C646</f>
        <v>HOSPITAL PELÓPIDAS SILVEIRA</v>
      </c>
      <c r="C637" s="4" t="str">
        <f>'[1]TCE - ANEXO IV - Preencher'!E646</f>
        <v>4.6 - Serviços de Profissionais de Saúde</v>
      </c>
      <c r="D637" s="3">
        <f>'[1]TCE - ANEXO IV - Preencher'!F646</f>
        <v>60064099415</v>
      </c>
      <c r="E637" s="5" t="str">
        <f>'[1]TCE - ANEXO IV - Preencher'!G646</f>
        <v>ROSANGELA DE VASCONCELOS ALMEIDA</v>
      </c>
      <c r="F637" s="5" t="str">
        <f>'[1]TCE - ANEXO IV - Preencher'!H646</f>
        <v>S</v>
      </c>
      <c r="G637" s="5" t="str">
        <f>'[1]TCE - ANEXO IV - Preencher'!I646</f>
        <v>N</v>
      </c>
      <c r="H637" s="5">
        <f>'[1]TCE - ANEXO IV - Preencher'!J646</f>
        <v>0</v>
      </c>
      <c r="I637" s="6">
        <f>IF('[1]TCE - ANEXO IV - Preencher'!K646="","",'[1]TCE - ANEXO IV - Preencher'!K646)</f>
        <v>44348</v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>2611606</v>
      </c>
      <c r="L637" s="7">
        <f>'[1]TCE - ANEXO IV - Preencher'!N646</f>
        <v>2540</v>
      </c>
    </row>
    <row r="638" spans="1:12" s="8" customFormat="1" ht="19.5" customHeight="1">
      <c r="A638" s="3">
        <f>IFERROR(VLOOKUP(B638,'[1]DADOS (OCULTAR)'!$P$3:$R$56,3,0),"")</f>
        <v>10988301000633</v>
      </c>
      <c r="B638" s="4" t="str">
        <f>'[1]TCE - ANEXO IV - Preencher'!C647</f>
        <v>HOSPITAL PELÓPIDAS SILVEIRA</v>
      </c>
      <c r="C638" s="4" t="str">
        <f>'[1]TCE - ANEXO IV - Preencher'!E647</f>
        <v>5.16 - Serviços Médico-Hospitalares, Odotonlogia e Laboratoriais</v>
      </c>
      <c r="D638" s="3">
        <f>'[1]TCE - ANEXO IV - Preencher'!F647</f>
        <v>11187085000185</v>
      </c>
      <c r="E638" s="5" t="str">
        <f>'[1]TCE - ANEXO IV - Preencher'!G647</f>
        <v>COOPANEST PE</v>
      </c>
      <c r="F638" s="5" t="str">
        <f>'[1]TCE - ANEXO IV - Preencher'!H647</f>
        <v>S</v>
      </c>
      <c r="G638" s="5" t="str">
        <f>'[1]TCE - ANEXO IV - Preencher'!I647</f>
        <v>N</v>
      </c>
      <c r="H638" s="5" t="str">
        <f>'[1]TCE - ANEXO IV - Preencher'!J647</f>
        <v>61221006</v>
      </c>
      <c r="I638" s="6">
        <f>IF('[1]TCE - ANEXO IV - Preencher'!K647="","",'[1]TCE - ANEXO IV - Preencher'!K647)</f>
        <v>44383</v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>2611606</v>
      </c>
      <c r="L638" s="7">
        <f>'[1]TCE - ANEXO IV - Preencher'!N647</f>
        <v>152175.73000000001</v>
      </c>
    </row>
    <row r="639" spans="1:12" s="8" customFormat="1" ht="19.5" customHeight="1">
      <c r="A639" s="3">
        <f>IFERROR(VLOOKUP(B639,'[1]DADOS (OCULTAR)'!$P$3:$R$56,3,0),"")</f>
        <v>10988301000633</v>
      </c>
      <c r="B639" s="4" t="str">
        <f>'[1]TCE - ANEXO IV - Preencher'!C648</f>
        <v>HOSPITAL PELÓPIDAS SILVEIRA</v>
      </c>
      <c r="C639" s="4" t="str">
        <f>'[1]TCE - ANEXO IV - Preencher'!E648</f>
        <v>5.15 - Serviços Domésticos</v>
      </c>
      <c r="D639" s="3">
        <f>'[1]TCE - ANEXO IV - Preencher'!F648</f>
        <v>6272575004803</v>
      </c>
      <c r="E639" s="5" t="str">
        <f>'[1]TCE - ANEXO IV - Preencher'!G648</f>
        <v>LAVEBRAS GESTAO DE TEXTEIS S A</v>
      </c>
      <c r="F639" s="5" t="str">
        <f>'[1]TCE - ANEXO IV - Preencher'!H648</f>
        <v>S</v>
      </c>
      <c r="G639" s="5" t="str">
        <f>'[1]TCE - ANEXO IV - Preencher'!I648</f>
        <v>S</v>
      </c>
      <c r="H639" s="5" t="str">
        <f>'[1]TCE - ANEXO IV - Preencher'!J648</f>
        <v>000004109</v>
      </c>
      <c r="I639" s="6">
        <f>IF('[1]TCE - ANEXO IV - Preencher'!K648="","",'[1]TCE - ANEXO IV - Preencher'!K648)</f>
        <v>44377</v>
      </c>
      <c r="J639" s="5" t="str">
        <f>'[1]TCE - ANEXO IV - Preencher'!L648</f>
        <v>DKDT21208</v>
      </c>
      <c r="K639" s="5" t="str">
        <f>IF(F639="B",LEFT('[1]TCE - ANEXO IV - Preencher'!M648,2),IF(F639="S",LEFT('[1]TCE - ANEXO IV - Preencher'!M648,7),IF('[1]TCE - ANEXO IV - Preencher'!H648="","")))</f>
        <v>2610707</v>
      </c>
      <c r="L639" s="7">
        <f>'[1]TCE - ANEXO IV - Preencher'!N648</f>
        <v>34823.39</v>
      </c>
    </row>
    <row r="640" spans="1:12" s="8" customFormat="1" ht="19.5" customHeight="1">
      <c r="A640" s="3">
        <f>IFERROR(VLOOKUP(B640,'[1]DADOS (OCULTAR)'!$P$3:$R$56,3,0),"")</f>
        <v>10988301000633</v>
      </c>
      <c r="B640" s="4" t="str">
        <f>'[1]TCE - ANEXO IV - Preencher'!C649</f>
        <v>HOSPITAL PELÓPIDAS SILVEIRA</v>
      </c>
      <c r="C640" s="4" t="str">
        <f>'[1]TCE - ANEXO IV - Preencher'!E649</f>
        <v>5.10 - Detetização/Tratamento de Resíduos e Afins</v>
      </c>
      <c r="D640" s="3">
        <f>'[1]TCE - ANEXO IV - Preencher'!F649</f>
        <v>11863530000180</v>
      </c>
      <c r="E640" s="5" t="str">
        <f>'[1]TCE - ANEXO IV - Preencher'!G649</f>
        <v>BRASCON GESTAO AMBIENTAL LTDA</v>
      </c>
      <c r="F640" s="5" t="str">
        <f>'[1]TCE - ANEXO IV - Preencher'!H649</f>
        <v>S</v>
      </c>
      <c r="G640" s="5" t="str">
        <f>'[1]TCE - ANEXO IV - Preencher'!I649</f>
        <v>S</v>
      </c>
      <c r="H640" s="5" t="str">
        <f>'[1]TCE - ANEXO IV - Preencher'!J649</f>
        <v>00079041</v>
      </c>
      <c r="I640" s="6">
        <f>IF('[1]TCE - ANEXO IV - Preencher'!K649="","",'[1]TCE - ANEXO IV - Preencher'!K649)</f>
        <v>44378</v>
      </c>
      <c r="J640" s="5" t="str">
        <f>'[1]TCE - ANEXO IV - Preencher'!L649</f>
        <v>PCBGEIUL</v>
      </c>
      <c r="K640" s="5" t="str">
        <f>IF(F640="B",LEFT('[1]TCE - ANEXO IV - Preencher'!M649,2),IF(F640="S",LEFT('[1]TCE - ANEXO IV - Preencher'!M649,7),IF('[1]TCE - ANEXO IV - Preencher'!H649="","")))</f>
        <v>2611309</v>
      </c>
      <c r="L640" s="7">
        <f>'[1]TCE - ANEXO IV - Preencher'!N649</f>
        <v>16911.68</v>
      </c>
    </row>
    <row r="641" spans="1:12" s="8" customFormat="1" ht="19.5" customHeight="1">
      <c r="A641" s="3">
        <f>IFERROR(VLOOKUP(B641,'[1]DADOS (OCULTAR)'!$P$3:$R$56,3,0),"")</f>
        <v>10988301000633</v>
      </c>
      <c r="B641" s="4" t="str">
        <f>'[1]TCE - ANEXO IV - Preencher'!C650</f>
        <v>HOSPITAL PELÓPIDAS SILVEIRA</v>
      </c>
      <c r="C641" s="4" t="str">
        <f>'[1]TCE - ANEXO IV - Preencher'!E650</f>
        <v>5.17 - Manutenção de Software, Certificação Digital e Microfilmagem</v>
      </c>
      <c r="D641" s="3">
        <f>'[1]TCE - ANEXO IV - Preencher'!F650</f>
        <v>5020356000100</v>
      </c>
      <c r="E641" s="5" t="str">
        <f>'[1]TCE - ANEXO IV - Preencher'!G650</f>
        <v>BID COMERCIO E SERVICOS EM TECNOLOGIA DA INFORMACAO LTDA</v>
      </c>
      <c r="F641" s="5" t="str">
        <f>'[1]TCE - ANEXO IV - Preencher'!H650</f>
        <v>S</v>
      </c>
      <c r="G641" s="5" t="str">
        <f>'[1]TCE - ANEXO IV - Preencher'!I650</f>
        <v>S</v>
      </c>
      <c r="H641" s="5" t="str">
        <f>'[1]TCE - ANEXO IV - Preencher'!J650</f>
        <v>00003962</v>
      </c>
      <c r="I641" s="6">
        <f>IF('[1]TCE - ANEXO IV - Preencher'!K650="","",'[1]TCE - ANEXO IV - Preencher'!K650)</f>
        <v>44348</v>
      </c>
      <c r="J641" s="5" t="str">
        <f>'[1]TCE - ANEXO IV - Preencher'!L650</f>
        <v>HFGEYYX8</v>
      </c>
      <c r="K641" s="5" t="str">
        <f>IF(F641="B",LEFT('[1]TCE - ANEXO IV - Preencher'!M650,2),IF(F641="S",LEFT('[1]TCE - ANEXO IV - Preencher'!M650,7),IF('[1]TCE - ANEXO IV - Preencher'!H650="","")))</f>
        <v>2611606</v>
      </c>
      <c r="L641" s="7">
        <f>'[1]TCE - ANEXO IV - Preencher'!N650</f>
        <v>1018.08</v>
      </c>
    </row>
    <row r="642" spans="1:12" s="8" customFormat="1" ht="19.5" customHeight="1">
      <c r="A642" s="3">
        <f>IFERROR(VLOOKUP(B642,'[1]DADOS (OCULTAR)'!$P$3:$R$56,3,0),"")</f>
        <v>10988301000633</v>
      </c>
      <c r="B642" s="4" t="str">
        <f>'[1]TCE - ANEXO IV - Preencher'!C651</f>
        <v>HOSPITAL PELÓPIDAS SILVEIRA</v>
      </c>
      <c r="C642" s="4" t="str">
        <f>'[1]TCE - ANEXO IV - Preencher'!E651</f>
        <v>5.17 - Manutenção de Software, Certificação Digital e Microfilmagem</v>
      </c>
      <c r="D642" s="3">
        <f>'[1]TCE - ANEXO IV - Preencher'!F651</f>
        <v>7928972000190</v>
      </c>
      <c r="E642" s="5" t="str">
        <f>'[1]TCE - ANEXO IV - Preencher'!G651</f>
        <v>CARTELLO CONSULTORIA DE MERCADO E COMUNICAÇÃO LTDA</v>
      </c>
      <c r="F642" s="5" t="str">
        <f>'[1]TCE - ANEXO IV - Preencher'!H651</f>
        <v>S</v>
      </c>
      <c r="G642" s="5" t="str">
        <f>'[1]TCE - ANEXO IV - Preencher'!I651</f>
        <v>S</v>
      </c>
      <c r="H642" s="5" t="str">
        <f>'[1]TCE - ANEXO IV - Preencher'!J651</f>
        <v>00003360</v>
      </c>
      <c r="I642" s="6">
        <f>IF('[1]TCE - ANEXO IV - Preencher'!K651="","",'[1]TCE - ANEXO IV - Preencher'!K651)</f>
        <v>44350</v>
      </c>
      <c r="J642" s="5" t="str">
        <f>'[1]TCE - ANEXO IV - Preencher'!L651</f>
        <v>4EBA9W86</v>
      </c>
      <c r="K642" s="5" t="str">
        <f>IF(F642="B",LEFT('[1]TCE - ANEXO IV - Preencher'!M651,2),IF(F642="S",LEFT('[1]TCE - ANEXO IV - Preencher'!M651,7),IF('[1]TCE - ANEXO IV - Preencher'!H651="","")))</f>
        <v>2611606</v>
      </c>
      <c r="L642" s="7">
        <f>'[1]TCE - ANEXO IV - Preencher'!N651</f>
        <v>516.30999999999995</v>
      </c>
    </row>
    <row r="643" spans="1:12" s="8" customFormat="1" ht="19.5" customHeight="1">
      <c r="A643" s="3">
        <f>IFERROR(VLOOKUP(B643,'[1]DADOS (OCULTAR)'!$P$3:$R$56,3,0),"")</f>
        <v>10988301000633</v>
      </c>
      <c r="B643" s="4" t="str">
        <f>'[1]TCE - ANEXO IV - Preencher'!C652</f>
        <v>HOSPITAL PELÓPIDAS SILVEIRA</v>
      </c>
      <c r="C643" s="4" t="str">
        <f>'[1]TCE - ANEXO IV - Preencher'!E652</f>
        <v>5.17 - Manutenção de Software, Certificação Digital e Microfilmagem</v>
      </c>
      <c r="D643" s="3">
        <f>'[1]TCE - ANEXO IV - Preencher'!F652</f>
        <v>92306257000780</v>
      </c>
      <c r="E643" s="5" t="str">
        <f>'[1]TCE - ANEXO IV - Preencher'!G652</f>
        <v>MV INFORMATICA NORDESTE LTDA</v>
      </c>
      <c r="F643" s="5" t="str">
        <f>'[1]TCE - ANEXO IV - Preencher'!H652</f>
        <v>S</v>
      </c>
      <c r="G643" s="5" t="str">
        <f>'[1]TCE - ANEXO IV - Preencher'!I652</f>
        <v>S</v>
      </c>
      <c r="H643" s="5" t="str">
        <f>'[1]TCE - ANEXO IV - Preencher'!J652</f>
        <v>00025073</v>
      </c>
      <c r="I643" s="6">
        <f>IF('[1]TCE - ANEXO IV - Preencher'!K652="","",'[1]TCE - ANEXO IV - Preencher'!K652)</f>
        <v>44350</v>
      </c>
      <c r="J643" s="5" t="str">
        <f>'[1]TCE - ANEXO IV - Preencher'!L652</f>
        <v>XXZ2UIM5</v>
      </c>
      <c r="K643" s="5" t="str">
        <f>IF(F643="B",LEFT('[1]TCE - ANEXO IV - Preencher'!M652,2),IF(F643="S",LEFT('[1]TCE - ANEXO IV - Preencher'!M652,7),IF('[1]TCE - ANEXO IV - Preencher'!H652="","")))</f>
        <v>2611606</v>
      </c>
      <c r="L643" s="7">
        <f>'[1]TCE - ANEXO IV - Preencher'!N652</f>
        <v>35793.14</v>
      </c>
    </row>
    <row r="644" spans="1:12" s="8" customFormat="1" ht="19.5" customHeight="1">
      <c r="A644" s="3">
        <f>IFERROR(VLOOKUP(B644,'[1]DADOS (OCULTAR)'!$P$3:$R$56,3,0),"")</f>
        <v>10988301000633</v>
      </c>
      <c r="B644" s="4" t="str">
        <f>'[1]TCE - ANEXO IV - Preencher'!C653</f>
        <v>HOSPITAL PELÓPIDAS SILVEIRA</v>
      </c>
      <c r="C644" s="4" t="str">
        <f>'[1]TCE - ANEXO IV - Preencher'!E653</f>
        <v>5.17 - Manutenção de Software, Certificação Digital e Microfilmagem</v>
      </c>
      <c r="D644" s="3">
        <f>'[1]TCE - ANEXO IV - Preencher'!F653</f>
        <v>92306257000780</v>
      </c>
      <c r="E644" s="5" t="str">
        <f>'[1]TCE - ANEXO IV - Preencher'!G653</f>
        <v>MV INFORMATICA NORDESTE LTDA</v>
      </c>
      <c r="F644" s="5" t="str">
        <f>'[1]TCE - ANEXO IV - Preencher'!H653</f>
        <v>S</v>
      </c>
      <c r="G644" s="5" t="str">
        <f>'[1]TCE - ANEXO IV - Preencher'!I653</f>
        <v>S</v>
      </c>
      <c r="H644" s="5" t="str">
        <f>'[1]TCE - ANEXO IV - Preencher'!J653</f>
        <v>00025590</v>
      </c>
      <c r="I644" s="6">
        <f>IF('[1]TCE - ANEXO IV - Preencher'!K653="","",'[1]TCE - ANEXO IV - Preencher'!K653)</f>
        <v>44356</v>
      </c>
      <c r="J644" s="5" t="str">
        <f>'[1]TCE - ANEXO IV - Preencher'!L653</f>
        <v>EKNZB8CL</v>
      </c>
      <c r="K644" s="5" t="str">
        <f>IF(F644="B",LEFT('[1]TCE - ANEXO IV - Preencher'!M653,2),IF(F644="S",LEFT('[1]TCE - ANEXO IV - Preencher'!M653,7),IF('[1]TCE - ANEXO IV - Preencher'!H653="","")))</f>
        <v>2611606</v>
      </c>
      <c r="L644" s="7">
        <f>'[1]TCE - ANEXO IV - Preencher'!N653</f>
        <v>371.27</v>
      </c>
    </row>
    <row r="645" spans="1:12" s="8" customFormat="1" ht="19.5" customHeight="1">
      <c r="A645" s="3">
        <f>IFERROR(VLOOKUP(B645,'[1]DADOS (OCULTAR)'!$P$3:$R$56,3,0),"")</f>
        <v>10988301000633</v>
      </c>
      <c r="B645" s="4" t="str">
        <f>'[1]TCE - ANEXO IV - Preencher'!C654</f>
        <v>HOSPITAL PELÓPIDAS SILVEIRA</v>
      </c>
      <c r="C645" s="4" t="str">
        <f>'[1]TCE - ANEXO IV - Preencher'!E654</f>
        <v>5.17 - Manutenção de Software, Certificação Digital e Microfilmagem</v>
      </c>
      <c r="D645" s="3">
        <f>'[1]TCE - ANEXO IV - Preencher'!F654</f>
        <v>92306257000780</v>
      </c>
      <c r="E645" s="5" t="str">
        <f>'[1]TCE - ANEXO IV - Preencher'!G654</f>
        <v>MV INFORMATICA NORDESTE LTDA</v>
      </c>
      <c r="F645" s="5" t="str">
        <f>'[1]TCE - ANEXO IV - Preencher'!H654</f>
        <v>S</v>
      </c>
      <c r="G645" s="5" t="str">
        <f>'[1]TCE - ANEXO IV - Preencher'!I654</f>
        <v>S</v>
      </c>
      <c r="H645" s="5" t="str">
        <f>'[1]TCE - ANEXO IV - Preencher'!J654</f>
        <v>00025589</v>
      </c>
      <c r="I645" s="6">
        <f>IF('[1]TCE - ANEXO IV - Preencher'!K654="","",'[1]TCE - ANEXO IV - Preencher'!K654)</f>
        <v>44356</v>
      </c>
      <c r="J645" s="5" t="str">
        <f>'[1]TCE - ANEXO IV - Preencher'!L654</f>
        <v>PEDFMUTG</v>
      </c>
      <c r="K645" s="5" t="str">
        <f>IF(F645="B",LEFT('[1]TCE - ANEXO IV - Preencher'!M654,2),IF(F645="S",LEFT('[1]TCE - ANEXO IV - Preencher'!M654,7),IF('[1]TCE - ANEXO IV - Preencher'!H654="","")))</f>
        <v>2611606</v>
      </c>
      <c r="L645" s="7">
        <f>'[1]TCE - ANEXO IV - Preencher'!N654</f>
        <v>637.35</v>
      </c>
    </row>
    <row r="646" spans="1:12" s="8" customFormat="1" ht="19.5" customHeight="1">
      <c r="A646" s="3">
        <f>IFERROR(VLOOKUP(B646,'[1]DADOS (OCULTAR)'!$P$3:$R$56,3,0),"")</f>
        <v>10988301000633</v>
      </c>
      <c r="B646" s="4" t="str">
        <f>'[1]TCE - ANEXO IV - Preencher'!C655</f>
        <v>HOSPITAL PELÓPIDAS SILVEIRA</v>
      </c>
      <c r="C646" s="4" t="str">
        <f>'[1]TCE - ANEXO IV - Preencher'!E655</f>
        <v>5.17 - Manutenção de Software, Certificação Digital e Microfilmagem</v>
      </c>
      <c r="D646" s="3">
        <f>'[1]TCE - ANEXO IV - Preencher'!F655</f>
        <v>58295213000178</v>
      </c>
      <c r="E646" s="5" t="str">
        <f>'[1]TCE - ANEXO IV - Preencher'!G655</f>
        <v xml:space="preserve">PHILIPS MEDICAL SYSTEMS LTDA </v>
      </c>
      <c r="F646" s="5" t="str">
        <f>'[1]TCE - ANEXO IV - Preencher'!H655</f>
        <v>S</v>
      </c>
      <c r="G646" s="5" t="str">
        <f>'[1]TCE - ANEXO IV - Preencher'!I655</f>
        <v>S</v>
      </c>
      <c r="H646" s="5" t="str">
        <f>'[1]TCE - ANEXO IV - Preencher'!J655</f>
        <v>143511</v>
      </c>
      <c r="I646" s="6">
        <f>IF('[1]TCE - ANEXO IV - Preencher'!K655="","",'[1]TCE - ANEXO IV - Preencher'!K655)</f>
        <v>44370</v>
      </c>
      <c r="J646" s="5" t="str">
        <f>'[1]TCE - ANEXO IV - Preencher'!L655</f>
        <v>158S898480324672699X</v>
      </c>
      <c r="K646" s="5" t="str">
        <f>IF(F646="B",LEFT('[1]TCE - ANEXO IV - Preencher'!M655,2),IF(F646="S",LEFT('[1]TCE - ANEXO IV - Preencher'!M655,7),IF('[1]TCE - ANEXO IV - Preencher'!H655="","")))</f>
        <v>3505708</v>
      </c>
      <c r="L646" s="7">
        <f>'[1]TCE - ANEXO IV - Preencher'!N655</f>
        <v>4456.7700000000004</v>
      </c>
    </row>
    <row r="647" spans="1:12" s="8" customFormat="1" ht="19.5" customHeight="1">
      <c r="A647" s="3">
        <f>IFERROR(VLOOKUP(B647,'[1]DADOS (OCULTAR)'!$P$3:$R$56,3,0),"")</f>
        <v>10988301000633</v>
      </c>
      <c r="B647" s="4" t="str">
        <f>'[1]TCE - ANEXO IV - Preencher'!C656</f>
        <v>HOSPITAL PELÓPIDAS SILVEIRA</v>
      </c>
      <c r="C647" s="4" t="str">
        <f>'[1]TCE - ANEXO IV - Preencher'!E656</f>
        <v>5.17 - Manutenção de Software, Certificação Digital e Microfilmagem</v>
      </c>
      <c r="D647" s="3">
        <f>'[1]TCE - ANEXO IV - Preencher'!F656</f>
        <v>16783034000130</v>
      </c>
      <c r="E647" s="5" t="str">
        <f>'[1]TCE - ANEXO IV - Preencher'!G656</f>
        <v>SINTESE LICENCIAMENTO PROG P COMPRAS ON LINE LTDA</v>
      </c>
      <c r="F647" s="5" t="str">
        <f>'[1]TCE - ANEXO IV - Preencher'!H656</f>
        <v>S</v>
      </c>
      <c r="G647" s="5" t="str">
        <f>'[1]TCE - ANEXO IV - Preencher'!I656</f>
        <v>S</v>
      </c>
      <c r="H647" s="5" t="str">
        <f>'[1]TCE - ANEXO IV - Preencher'!J656</f>
        <v>00014669</v>
      </c>
      <c r="I647" s="6">
        <f>IF('[1]TCE - ANEXO IV - Preencher'!K656="","",'[1]TCE - ANEXO IV - Preencher'!K656)</f>
        <v>44378</v>
      </c>
      <c r="J647" s="5" t="str">
        <f>'[1]TCE - ANEXO IV - Preencher'!L656</f>
        <v>LCGQ7AKI</v>
      </c>
      <c r="K647" s="5" t="str">
        <f>IF(F647="B",LEFT('[1]TCE - ANEXO IV - Preencher'!M656,2),IF(F647="S",LEFT('[1]TCE - ANEXO IV - Preencher'!M656,7),IF('[1]TCE - ANEXO IV - Preencher'!H656="","")))</f>
        <v>2611606</v>
      </c>
      <c r="L647" s="7">
        <f>'[1]TCE - ANEXO IV - Preencher'!N656</f>
        <v>2300</v>
      </c>
    </row>
    <row r="648" spans="1:12" s="8" customFormat="1" ht="19.5" customHeight="1">
      <c r="A648" s="3">
        <f>IFERROR(VLOOKUP(B648,'[1]DADOS (OCULTAR)'!$P$3:$R$56,3,0),"")</f>
        <v>10988301000633</v>
      </c>
      <c r="B648" s="4" t="str">
        <f>'[1]TCE - ANEXO IV - Preencher'!C657</f>
        <v>HOSPITAL PELÓPIDAS SILVEIRA</v>
      </c>
      <c r="C648" s="4" t="str">
        <f>'[1]TCE - ANEXO IV - Preencher'!E657</f>
        <v>5.17 - Manutenção de Software, Certificação Digital e Microfilmagem</v>
      </c>
      <c r="D648" s="3">
        <f>'[1]TCE - ANEXO IV - Preencher'!F657</f>
        <v>53113791001285</v>
      </c>
      <c r="E648" s="5" t="str">
        <f>'[1]TCE - ANEXO IV - Preencher'!G657</f>
        <v>TOTVS S.A.</v>
      </c>
      <c r="F648" s="5" t="str">
        <f>'[1]TCE - ANEXO IV - Preencher'!H657</f>
        <v>S</v>
      </c>
      <c r="G648" s="5" t="str">
        <f>'[1]TCE - ANEXO IV - Preencher'!I657</f>
        <v>S</v>
      </c>
      <c r="H648" s="5" t="str">
        <f>'[1]TCE - ANEXO IV - Preencher'!J657</f>
        <v>40848</v>
      </c>
      <c r="I648" s="6">
        <f>IF('[1]TCE - ANEXO IV - Preencher'!K657="","",'[1]TCE - ANEXO IV - Preencher'!K657)</f>
        <v>44349</v>
      </c>
      <c r="J648" s="5" t="str">
        <f>'[1]TCE - ANEXO IV - Preencher'!L657</f>
        <v>9264A336</v>
      </c>
      <c r="K648" s="5" t="str">
        <f>IF(F648="B",LEFT('[1]TCE - ANEXO IV - Preencher'!M657,2),IF(F648="S",LEFT('[1]TCE - ANEXO IV - Preencher'!M657,7),IF('[1]TCE - ANEXO IV - Preencher'!H657="","")))</f>
        <v>3106200</v>
      </c>
      <c r="L648" s="7">
        <f>'[1]TCE - ANEXO IV - Preencher'!N657</f>
        <v>393.48</v>
      </c>
    </row>
    <row r="649" spans="1:12" s="8" customFormat="1" ht="19.5" customHeight="1">
      <c r="A649" s="3">
        <f>IFERROR(VLOOKUP(B649,'[1]DADOS (OCULTAR)'!$P$3:$R$56,3,0),"")</f>
        <v>10988301000633</v>
      </c>
      <c r="B649" s="4" t="str">
        <f>'[1]TCE - ANEXO IV - Preencher'!C658</f>
        <v>HOSPITAL PELÓPIDAS SILVEIRA</v>
      </c>
      <c r="C649" s="4" t="str">
        <f>'[1]TCE - ANEXO IV - Preencher'!E658</f>
        <v>5.17 - Manutenção de Software, Certificação Digital e Microfilmagem</v>
      </c>
      <c r="D649" s="3">
        <f>'[1]TCE - ANEXO IV - Preencher'!F658</f>
        <v>53113791000122</v>
      </c>
      <c r="E649" s="5" t="str">
        <f>'[1]TCE - ANEXO IV - Preencher'!G658</f>
        <v>TOTVS S.A.</v>
      </c>
      <c r="F649" s="5" t="str">
        <f>'[1]TCE - ANEXO IV - Preencher'!H658</f>
        <v>S</v>
      </c>
      <c r="G649" s="5" t="str">
        <f>'[1]TCE - ANEXO IV - Preencher'!I658</f>
        <v>S</v>
      </c>
      <c r="H649" s="5" t="str">
        <f>'[1]TCE - ANEXO IV - Preencher'!J658</f>
        <v>03097943</v>
      </c>
      <c r="I649" s="6">
        <f>IF('[1]TCE - ANEXO IV - Preencher'!K658="","",'[1]TCE - ANEXO IV - Preencher'!K658)</f>
        <v>44361</v>
      </c>
      <c r="J649" s="5" t="str">
        <f>'[1]TCE - ANEXO IV - Preencher'!L658</f>
        <v>CW2PXBFB</v>
      </c>
      <c r="K649" s="5" t="str">
        <f>IF(F649="B",LEFT('[1]TCE - ANEXO IV - Preencher'!M658,2),IF(F649="S",LEFT('[1]TCE - ANEXO IV - Preencher'!M658,7),IF('[1]TCE - ANEXO IV - Preencher'!H658="","")))</f>
        <v>3550308</v>
      </c>
      <c r="L649" s="7">
        <f>'[1]TCE - ANEXO IV - Preencher'!N658</f>
        <v>1124.23</v>
      </c>
    </row>
    <row r="650" spans="1:12" s="8" customFormat="1" ht="19.5" customHeight="1">
      <c r="A650" s="3">
        <f>IFERROR(VLOOKUP(B650,'[1]DADOS (OCULTAR)'!$P$3:$R$56,3,0),"")</f>
        <v>10988301000633</v>
      </c>
      <c r="B650" s="4" t="str">
        <f>'[1]TCE - ANEXO IV - Preencher'!C659</f>
        <v>HOSPITAL PELÓPIDAS SILVEIRA</v>
      </c>
      <c r="C650" s="4" t="str">
        <f>'[1]TCE - ANEXO IV - Preencher'!E659</f>
        <v>5.17 - Manutenção de Software, Certificação Digital e Microfilmagem</v>
      </c>
      <c r="D650" s="3">
        <f>'[1]TCE - ANEXO IV - Preencher'!F659</f>
        <v>53113791001285</v>
      </c>
      <c r="E650" s="5" t="str">
        <f>'[1]TCE - ANEXO IV - Preencher'!G659</f>
        <v>TOTVS S.A.</v>
      </c>
      <c r="F650" s="5" t="str">
        <f>'[1]TCE - ANEXO IV - Preencher'!H659</f>
        <v>S</v>
      </c>
      <c r="G650" s="5" t="str">
        <f>'[1]TCE - ANEXO IV - Preencher'!I659</f>
        <v>S</v>
      </c>
      <c r="H650" s="5" t="str">
        <f>'[1]TCE - ANEXO IV - Preencher'!J659</f>
        <v>40849</v>
      </c>
      <c r="I650" s="6">
        <f>IF('[1]TCE - ANEXO IV - Preencher'!K659="","",'[1]TCE - ANEXO IV - Preencher'!K659)</f>
        <v>44349</v>
      </c>
      <c r="J650" s="5" t="str">
        <f>'[1]TCE - ANEXO IV - Preencher'!L659</f>
        <v>C74ADE77</v>
      </c>
      <c r="K650" s="5" t="str">
        <f>IF(F650="B",LEFT('[1]TCE - ANEXO IV - Preencher'!M659,2),IF(F650="S",LEFT('[1]TCE - ANEXO IV - Preencher'!M659,7),IF('[1]TCE - ANEXO IV - Preencher'!H659="","")))</f>
        <v>3106200</v>
      </c>
      <c r="L650" s="7">
        <f>'[1]TCE - ANEXO IV - Preencher'!N659</f>
        <v>2750.77</v>
      </c>
    </row>
    <row r="651" spans="1:12" s="8" customFormat="1" ht="19.5" customHeight="1">
      <c r="A651" s="3">
        <f>IFERROR(VLOOKUP(B651,'[1]DADOS (OCULTAR)'!$P$3:$R$56,3,0),"")</f>
        <v>10988301000633</v>
      </c>
      <c r="B651" s="4" t="str">
        <f>'[1]TCE - ANEXO IV - Preencher'!C660</f>
        <v>HOSPITAL PELÓPIDAS SILVEIRA</v>
      </c>
      <c r="C651" s="4" t="str">
        <f>'[1]TCE - ANEXO IV - Preencher'!E660</f>
        <v>5.99 - Outros Serviços de Terceiros Pessoa Jurídica</v>
      </c>
      <c r="D651" s="3">
        <f>'[1]TCE - ANEXO IV - Preencher'!F660</f>
        <v>27814653000160</v>
      </c>
      <c r="E651" s="5" t="str">
        <f>'[1]TCE - ANEXO IV - Preencher'!G660</f>
        <v>LUMI CONSULTORIA E SERVIÇOS LTDA - EPP</v>
      </c>
      <c r="F651" s="5" t="str">
        <f>'[1]TCE - ANEXO IV - Preencher'!H660</f>
        <v>S</v>
      </c>
      <c r="G651" s="5" t="str">
        <f>'[1]TCE - ANEXO IV - Preencher'!I660</f>
        <v>S</v>
      </c>
      <c r="H651" s="5" t="str">
        <f>'[1]TCE - ANEXO IV - Preencher'!J660</f>
        <v>00000567</v>
      </c>
      <c r="I651" s="6">
        <f>IF('[1]TCE - ANEXO IV - Preencher'!K660="","",'[1]TCE - ANEXO IV - Preencher'!K660)</f>
        <v>44372</v>
      </c>
      <c r="J651" s="5" t="str">
        <f>'[1]TCE - ANEXO IV - Preencher'!L660</f>
        <v>CDNXPRXF</v>
      </c>
      <c r="K651" s="5" t="str">
        <f>IF(F651="B",LEFT('[1]TCE - ANEXO IV - Preencher'!M660,2),IF(F651="S",LEFT('[1]TCE - ANEXO IV - Preencher'!M660,7),IF('[1]TCE - ANEXO IV - Preencher'!H660="","")))</f>
        <v>2611606</v>
      </c>
      <c r="L651" s="7">
        <f>'[1]TCE - ANEXO IV - Preencher'!N660</f>
        <v>3400</v>
      </c>
    </row>
    <row r="652" spans="1:12" s="8" customFormat="1" ht="19.5" customHeight="1">
      <c r="A652" s="3">
        <f>IFERROR(VLOOKUP(B652,'[1]DADOS (OCULTAR)'!$P$3:$R$56,3,0),"")</f>
        <v>10988301000633</v>
      </c>
      <c r="B652" s="4" t="str">
        <f>'[1]TCE - ANEXO IV - Preencher'!C661</f>
        <v>HOSPITAL PELÓPIDAS SILVEIRA</v>
      </c>
      <c r="C652" s="4" t="str">
        <f>'[1]TCE - ANEXO IV - Preencher'!E661</f>
        <v>5.99 - Outros Serviços de Terceiros Pessoa Jurídica</v>
      </c>
      <c r="D652" s="3">
        <f>'[1]TCE - ANEXO IV - Preencher'!F661</f>
        <v>58921792000117</v>
      </c>
      <c r="E652" s="5" t="str">
        <f>'[1]TCE - ANEXO IV - Preencher'!G661</f>
        <v>PLANISA PLANEJAMENTO E ORG DE INSTITUIÇOES DE SAÚDE LTDA</v>
      </c>
      <c r="F652" s="5" t="str">
        <f>'[1]TCE - ANEXO IV - Preencher'!H661</f>
        <v>S</v>
      </c>
      <c r="G652" s="5" t="str">
        <f>'[1]TCE - ANEXO IV - Preencher'!I661</f>
        <v>S</v>
      </c>
      <c r="H652" s="5" t="str">
        <f>'[1]TCE - ANEXO IV - Preencher'!J661</f>
        <v>00024893</v>
      </c>
      <c r="I652" s="6">
        <f>IF('[1]TCE - ANEXO IV - Preencher'!K661="","",'[1]TCE - ANEXO IV - Preencher'!K661)</f>
        <v>44356</v>
      </c>
      <c r="J652" s="5" t="str">
        <f>'[1]TCE - ANEXO IV - Preencher'!L661</f>
        <v>5FCEEBKS</v>
      </c>
      <c r="K652" s="5" t="str">
        <f>IF(F652="B",LEFT('[1]TCE - ANEXO IV - Preencher'!M661,2),IF(F652="S",LEFT('[1]TCE - ANEXO IV - Preencher'!M661,7),IF('[1]TCE - ANEXO IV - Preencher'!H661="","")))</f>
        <v>3511409</v>
      </c>
      <c r="L652" s="7">
        <f>'[1]TCE - ANEXO IV - Preencher'!N661</f>
        <v>2893.17</v>
      </c>
    </row>
    <row r="653" spans="1:12" s="8" customFormat="1" ht="19.5" customHeight="1">
      <c r="A653" s="3">
        <f>IFERROR(VLOOKUP(B653,'[1]DADOS (OCULTAR)'!$P$3:$R$56,3,0),"")</f>
        <v>10988301000633</v>
      </c>
      <c r="B653" s="4" t="str">
        <f>'[1]TCE - ANEXO IV - Preencher'!C662</f>
        <v>HOSPITAL PELÓPIDAS SILVEIRA</v>
      </c>
      <c r="C653" s="4" t="str">
        <f>'[1]TCE - ANEXO IV - Preencher'!E662</f>
        <v>5.99 - Outros Serviços de Terceiros Pessoa Jurídica</v>
      </c>
      <c r="D653" s="3">
        <f>'[1]TCE - ANEXO IV - Preencher'!F662</f>
        <v>35521046000130</v>
      </c>
      <c r="E653" s="5" t="str">
        <f>'[1]TCE - ANEXO IV - Preencher'!G662</f>
        <v>TGI CONSULTORIA EM GESTÃO S.A</v>
      </c>
      <c r="F653" s="5" t="str">
        <f>'[1]TCE - ANEXO IV - Preencher'!H662</f>
        <v>S</v>
      </c>
      <c r="G653" s="5" t="str">
        <f>'[1]TCE - ANEXO IV - Preencher'!I662</f>
        <v>S</v>
      </c>
      <c r="H653" s="5" t="str">
        <f>'[1]TCE - ANEXO IV - Preencher'!J662</f>
        <v>00020174</v>
      </c>
      <c r="I653" s="6">
        <f>IF('[1]TCE - ANEXO IV - Preencher'!K662="","",'[1]TCE - ANEXO IV - Preencher'!K662)</f>
        <v>44354</v>
      </c>
      <c r="J653" s="5" t="str">
        <f>'[1]TCE - ANEXO IV - Preencher'!L662</f>
        <v>24SGLCLN</v>
      </c>
      <c r="K653" s="5" t="str">
        <f>IF(F653="B",LEFT('[1]TCE - ANEXO IV - Preencher'!M662,2),IF(F653="S",LEFT('[1]TCE - ANEXO IV - Preencher'!M662,7),IF('[1]TCE - ANEXO IV - Preencher'!H662="","")))</f>
        <v>2611606</v>
      </c>
      <c r="L653" s="7">
        <f>'[1]TCE - ANEXO IV - Preencher'!N662</f>
        <v>3600</v>
      </c>
    </row>
    <row r="654" spans="1:12" s="8" customFormat="1" ht="19.5" customHeight="1">
      <c r="A654" s="3">
        <f>IFERROR(VLOOKUP(B654,'[1]DADOS (OCULTAR)'!$P$3:$R$56,3,0),"")</f>
        <v>10988301000633</v>
      </c>
      <c r="B654" s="4" t="str">
        <f>'[1]TCE - ANEXO IV - Preencher'!C663</f>
        <v>HOSPITAL PELÓPIDAS SILVEIRA</v>
      </c>
      <c r="C654" s="4" t="str">
        <f>'[1]TCE - ANEXO IV - Preencher'!E663</f>
        <v>5.10 - Detetização/Tratamento de Resíduos e Afins</v>
      </c>
      <c r="D654" s="3">
        <f>'[1]TCE - ANEXO IV - Preencher'!F663</f>
        <v>10333266000100</v>
      </c>
      <c r="E654" s="5" t="str">
        <f>'[1]TCE - ANEXO IV - Preencher'!G663</f>
        <v>CARLOS ANTONIO DE OLIVEIRA MILET JUNIOR ME</v>
      </c>
      <c r="F654" s="5" t="str">
        <f>'[1]TCE - ANEXO IV - Preencher'!H663</f>
        <v>S</v>
      </c>
      <c r="G654" s="5" t="str">
        <f>'[1]TCE - ANEXO IV - Preencher'!I663</f>
        <v>S</v>
      </c>
      <c r="H654" s="5" t="str">
        <f>'[1]TCE - ANEXO IV - Preencher'!J663</f>
        <v>00008695</v>
      </c>
      <c r="I654" s="6">
        <f>IF('[1]TCE - ANEXO IV - Preencher'!K663="","",'[1]TCE - ANEXO IV - Preencher'!K663)</f>
        <v>44370</v>
      </c>
      <c r="J654" s="5" t="str">
        <f>'[1]TCE - ANEXO IV - Preencher'!L663</f>
        <v>1EBKNEDN</v>
      </c>
      <c r="K654" s="5" t="str">
        <f>IF(F654="B",LEFT('[1]TCE - ANEXO IV - Preencher'!M663,2),IF(F654="S",LEFT('[1]TCE - ANEXO IV - Preencher'!M663,7),IF('[1]TCE - ANEXO IV - Preencher'!H663="","")))</f>
        <v>2611606</v>
      </c>
      <c r="L654" s="7">
        <f>'[1]TCE - ANEXO IV - Preencher'!N663</f>
        <v>600</v>
      </c>
    </row>
    <row r="655" spans="1:12" s="8" customFormat="1" ht="19.5" customHeight="1">
      <c r="A655" s="3">
        <f>IFERROR(VLOOKUP(B655,'[1]DADOS (OCULTAR)'!$P$3:$R$56,3,0),"")</f>
        <v>10988301000633</v>
      </c>
      <c r="B655" s="4" t="str">
        <f>'[1]TCE - ANEXO IV - Preencher'!C664</f>
        <v>HOSPITAL PELÓPIDAS SILVEIRA</v>
      </c>
      <c r="C655" s="4" t="str">
        <f>'[1]TCE - ANEXO IV - Preencher'!E664</f>
        <v>5.23 - Limpeza e Conservação</v>
      </c>
      <c r="D655" s="3">
        <f>'[1]TCE - ANEXO IV - Preencher'!F664</f>
        <v>10229013000190</v>
      </c>
      <c r="E655" s="5" t="str">
        <f>'[1]TCE - ANEXO IV - Preencher'!G664</f>
        <v>INTERCLEAN ADMINISTRACAO LTDA ME</v>
      </c>
      <c r="F655" s="5" t="str">
        <f>'[1]TCE - ANEXO IV - Preencher'!H664</f>
        <v>S</v>
      </c>
      <c r="G655" s="5" t="str">
        <f>'[1]TCE - ANEXO IV - Preencher'!I664</f>
        <v>S</v>
      </c>
      <c r="H655" s="5" t="str">
        <f>'[1]TCE - ANEXO IV - Preencher'!J664</f>
        <v>00000428</v>
      </c>
      <c r="I655" s="6">
        <f>IF('[1]TCE - ANEXO IV - Preencher'!K664="","",'[1]TCE - ANEXO IV - Preencher'!K664)</f>
        <v>44363</v>
      </c>
      <c r="J655" s="5" t="str">
        <f>'[1]TCE - ANEXO IV - Preencher'!L664</f>
        <v>ILYN48R7</v>
      </c>
      <c r="K655" s="5" t="str">
        <f>IF(F655="B",LEFT('[1]TCE - ANEXO IV - Preencher'!M664,2),IF(F655="S",LEFT('[1]TCE - ANEXO IV - Preencher'!M664,7),IF('[1]TCE - ANEXO IV - Preencher'!H664="","")))</f>
        <v>2611606</v>
      </c>
      <c r="L655" s="7">
        <f>'[1]TCE - ANEXO IV - Preencher'!N664</f>
        <v>266302.65000000002</v>
      </c>
    </row>
    <row r="656" spans="1:12" s="8" customFormat="1" ht="19.5" customHeight="1">
      <c r="A656" s="3">
        <f>IFERROR(VLOOKUP(B656,'[1]DADOS (OCULTAR)'!$P$3:$R$56,3,0),"")</f>
        <v>10988301000633</v>
      </c>
      <c r="B656" s="4" t="str">
        <f>'[1]TCE - ANEXO IV - Preencher'!C665</f>
        <v>HOSPITAL PELÓPIDAS SILVEIRA</v>
      </c>
      <c r="C656" s="4" t="str">
        <f>'[1]TCE - ANEXO IV - Preencher'!E665</f>
        <v>5.99 - Outros Serviços de Terceiros Pessoa Jurídica</v>
      </c>
      <c r="D656" s="3">
        <f>'[1]TCE - ANEXO IV - Preencher'!F665</f>
        <v>148580000169</v>
      </c>
      <c r="E656" s="5" t="str">
        <f>'[1]TCE - ANEXO IV - Preencher'!G665</f>
        <v>CETAP CENTRO TEC DE ASSESSORIA E PLANJ COMUT</v>
      </c>
      <c r="F656" s="5" t="str">
        <f>'[1]TCE - ANEXO IV - Preencher'!H665</f>
        <v>S</v>
      </c>
      <c r="G656" s="5" t="str">
        <f>'[1]TCE - ANEXO IV - Preencher'!I665</f>
        <v>S</v>
      </c>
      <c r="H656" s="5" t="str">
        <f>'[1]TCE - ANEXO IV - Preencher'!J665</f>
        <v>00008972</v>
      </c>
      <c r="I656" s="6">
        <f>IF('[1]TCE - ANEXO IV - Preencher'!K665="","",'[1]TCE - ANEXO IV - Preencher'!K665)</f>
        <v>44379</v>
      </c>
      <c r="J656" s="5" t="str">
        <f>'[1]TCE - ANEXO IV - Preencher'!L665</f>
        <v>WHAUBFYR</v>
      </c>
      <c r="K656" s="5" t="str">
        <f>IF(F656="B",LEFT('[1]TCE - ANEXO IV - Preencher'!M665,2),IF(F656="S",LEFT('[1]TCE - ANEXO IV - Preencher'!M665,7),IF('[1]TCE - ANEXO IV - Preencher'!H665="","")))</f>
        <v>2611606</v>
      </c>
      <c r="L656" s="7">
        <f>'[1]TCE - ANEXO IV - Preencher'!N665</f>
        <v>1500</v>
      </c>
    </row>
    <row r="657" spans="1:12" s="8" customFormat="1" ht="19.5" customHeight="1">
      <c r="A657" s="3">
        <f>IFERROR(VLOOKUP(B657,'[1]DADOS (OCULTAR)'!$P$3:$R$56,3,0),"")</f>
        <v>10988301000633</v>
      </c>
      <c r="B657" s="4" t="str">
        <f>'[1]TCE - ANEXO IV - Preencher'!C666</f>
        <v>HOSPITAL PELÓPIDAS SILVEIRA</v>
      </c>
      <c r="C657" s="4" t="str">
        <f>'[1]TCE - ANEXO IV - Preencher'!E666</f>
        <v>5.99 - Outros Serviços de Terceiros Pessoa Jurídica</v>
      </c>
      <c r="D657" s="3">
        <f>'[1]TCE - ANEXO IV - Preencher'!F666</f>
        <v>11735586000159</v>
      </c>
      <c r="E657" s="5" t="str">
        <f>'[1]TCE - ANEXO IV - Preencher'!G666</f>
        <v>FUNDAÇÃO DE APOIO AO DESENVOLVIMENTO DA UFPE</v>
      </c>
      <c r="F657" s="5" t="str">
        <f>'[1]TCE - ANEXO IV - Preencher'!H666</f>
        <v>S</v>
      </c>
      <c r="G657" s="5" t="str">
        <f>'[1]TCE - ANEXO IV - Preencher'!I666</f>
        <v>S</v>
      </c>
      <c r="H657" s="5" t="str">
        <f>'[1]TCE - ANEXO IV - Preencher'!J666</f>
        <v>00062329</v>
      </c>
      <c r="I657" s="6">
        <f>IF('[1]TCE - ANEXO IV - Preencher'!K666="","",'[1]TCE - ANEXO IV - Preencher'!K666)</f>
        <v>44383</v>
      </c>
      <c r="J657" s="5" t="str">
        <f>'[1]TCE - ANEXO IV - Preencher'!L666</f>
        <v>EEDURPTS</v>
      </c>
      <c r="K657" s="5" t="str">
        <f>IF(F657="B",LEFT('[1]TCE - ANEXO IV - Preencher'!M666,2),IF(F657="S",LEFT('[1]TCE - ANEXO IV - Preencher'!M666,7),IF('[1]TCE - ANEXO IV - Preencher'!H666="","")))</f>
        <v>2611606</v>
      </c>
      <c r="L657" s="7">
        <f>'[1]TCE - ANEXO IV - Preencher'!N666</f>
        <v>2294.2800000000002</v>
      </c>
    </row>
    <row r="658" spans="1:12" s="8" customFormat="1" ht="19.5" customHeight="1">
      <c r="A658" s="3">
        <f>IFERROR(VLOOKUP(B658,'[1]DADOS (OCULTAR)'!$P$3:$R$56,3,0),"")</f>
        <v>10988301000633</v>
      </c>
      <c r="B658" s="4" t="str">
        <f>'[1]TCE - ANEXO IV - Preencher'!C667</f>
        <v>HOSPITAL PELÓPIDAS SILVEIRA</v>
      </c>
      <c r="C658" s="4" t="str">
        <f>'[1]TCE - ANEXO IV - Preencher'!E667</f>
        <v>5.99 - Outros Serviços de Terceiros Pessoa Jurídica</v>
      </c>
      <c r="D658" s="3">
        <f>'[1]TCE - ANEXO IV - Preencher'!F667</f>
        <v>22658088000176</v>
      </c>
      <c r="E658" s="5" t="str">
        <f>'[1]TCE - ANEXO IV - Preencher'!G667</f>
        <v>HIGINO MAURICIO CAVALCANTI LIRA</v>
      </c>
      <c r="F658" s="5" t="str">
        <f>'[1]TCE - ANEXO IV - Preencher'!H667</f>
        <v>S</v>
      </c>
      <c r="G658" s="5" t="str">
        <f>'[1]TCE - ANEXO IV - Preencher'!I667</f>
        <v>S</v>
      </c>
      <c r="H658" s="5" t="str">
        <f>'[1]TCE - ANEXO IV - Preencher'!J667</f>
        <v>00000037</v>
      </c>
      <c r="I658" s="6">
        <f>IF('[1]TCE - ANEXO IV - Preencher'!K667="","",'[1]TCE - ANEXO IV - Preencher'!K667)</f>
        <v>44352</v>
      </c>
      <c r="J658" s="5" t="str">
        <f>'[1]TCE - ANEXO IV - Preencher'!L667</f>
        <v>RSFAG27G</v>
      </c>
      <c r="K658" s="5" t="str">
        <f>IF(F658="B",LEFT('[1]TCE - ANEXO IV - Preencher'!M667,2),IF(F658="S",LEFT('[1]TCE - ANEXO IV - Preencher'!M667,7),IF('[1]TCE - ANEXO IV - Preencher'!H667="","")))</f>
        <v>2611606</v>
      </c>
      <c r="L658" s="7">
        <f>'[1]TCE - ANEXO IV - Preencher'!N667</f>
        <v>1500</v>
      </c>
    </row>
    <row r="659" spans="1:12" s="8" customFormat="1" ht="19.5" customHeight="1">
      <c r="A659" s="3">
        <f>IFERROR(VLOOKUP(B659,'[1]DADOS (OCULTAR)'!$P$3:$R$56,3,0),"")</f>
        <v>10988301000633</v>
      </c>
      <c r="B659" s="4" t="str">
        <f>'[1]TCE - ANEXO IV - Preencher'!C668</f>
        <v>HOSPITAL PELÓPIDAS SILVEIRA</v>
      </c>
      <c r="C659" s="4" t="str">
        <f>'[1]TCE - ANEXO IV - Preencher'!E668</f>
        <v>5.99 - Outros Serviços de Terceiros Pessoa Jurídica</v>
      </c>
      <c r="D659" s="3">
        <f>'[1]TCE - ANEXO IV - Preencher'!F668</f>
        <v>22658088000176</v>
      </c>
      <c r="E659" s="5" t="str">
        <f>'[1]TCE - ANEXO IV - Preencher'!G668</f>
        <v>HIGINO MAURICIO CAVALCANTI LIRA</v>
      </c>
      <c r="F659" s="5" t="str">
        <f>'[1]TCE - ANEXO IV - Preencher'!H668</f>
        <v>S</v>
      </c>
      <c r="G659" s="5" t="str">
        <f>'[1]TCE - ANEXO IV - Preencher'!I668</f>
        <v>S</v>
      </c>
      <c r="H659" s="5" t="str">
        <f>'[1]TCE - ANEXO IV - Preencher'!J668</f>
        <v>00000038</v>
      </c>
      <c r="I659" s="6">
        <f>IF('[1]TCE - ANEXO IV - Preencher'!K668="","",'[1]TCE - ANEXO IV - Preencher'!K668)</f>
        <v>44352</v>
      </c>
      <c r="J659" s="5" t="str">
        <f>'[1]TCE - ANEXO IV - Preencher'!L668</f>
        <v>F4FFKFSX</v>
      </c>
      <c r="K659" s="5" t="str">
        <f>IF(F659="B",LEFT('[1]TCE - ANEXO IV - Preencher'!M668,2),IF(F659="S",LEFT('[1]TCE - ANEXO IV - Preencher'!M668,7),IF('[1]TCE - ANEXO IV - Preencher'!H668="","")))</f>
        <v>2611606</v>
      </c>
      <c r="L659" s="7">
        <f>'[1]TCE - ANEXO IV - Preencher'!N668</f>
        <v>1500</v>
      </c>
    </row>
    <row r="660" spans="1:12" s="8" customFormat="1" ht="19.5" customHeight="1">
      <c r="A660" s="3">
        <f>IFERROR(VLOOKUP(B660,'[1]DADOS (OCULTAR)'!$P$3:$R$56,3,0),"")</f>
        <v>10988301000633</v>
      </c>
      <c r="B660" s="4" t="str">
        <f>'[1]TCE - ANEXO IV - Preencher'!C669</f>
        <v>HOSPITAL PELÓPIDAS SILVEIRA</v>
      </c>
      <c r="C660" s="4" t="str">
        <f>'[1]TCE - ANEXO IV - Preencher'!E669</f>
        <v>5.99 - Outros Serviços de Terceiros Pessoa Jurídica</v>
      </c>
      <c r="D660" s="3">
        <f>'[1]TCE - ANEXO IV - Preencher'!F669</f>
        <v>22658088000176</v>
      </c>
      <c r="E660" s="5" t="str">
        <f>'[1]TCE - ANEXO IV - Preencher'!G669</f>
        <v>HIGINO MAURICIO CAVALCANTI LIRA</v>
      </c>
      <c r="F660" s="5" t="str">
        <f>'[1]TCE - ANEXO IV - Preencher'!H669</f>
        <v>S</v>
      </c>
      <c r="G660" s="5" t="str">
        <f>'[1]TCE - ANEXO IV - Preencher'!I669</f>
        <v>S</v>
      </c>
      <c r="H660" s="5" t="str">
        <f>'[1]TCE - ANEXO IV - Preencher'!J669</f>
        <v>00000039</v>
      </c>
      <c r="I660" s="6">
        <f>IF('[1]TCE - ANEXO IV - Preencher'!K669="","",'[1]TCE - ANEXO IV - Preencher'!K669)</f>
        <v>44352</v>
      </c>
      <c r="J660" s="5" t="str">
        <f>'[1]TCE - ANEXO IV - Preencher'!L669</f>
        <v>RBJBEKUQ</v>
      </c>
      <c r="K660" s="5" t="str">
        <f>IF(F660="B",LEFT('[1]TCE - ANEXO IV - Preencher'!M669,2),IF(F660="S",LEFT('[1]TCE - ANEXO IV - Preencher'!M669,7),IF('[1]TCE - ANEXO IV - Preencher'!H669="","")))</f>
        <v>2611606</v>
      </c>
      <c r="L660" s="7">
        <f>'[1]TCE - ANEXO IV - Preencher'!N669</f>
        <v>1200</v>
      </c>
    </row>
    <row r="661" spans="1:12" s="8" customFormat="1" ht="19.5" customHeight="1">
      <c r="A661" s="3">
        <f>IFERROR(VLOOKUP(B661,'[1]DADOS (OCULTAR)'!$P$3:$R$56,3,0),"")</f>
        <v>10988301000633</v>
      </c>
      <c r="B661" s="4" t="str">
        <f>'[1]TCE - ANEXO IV - Preencher'!C670</f>
        <v>HOSPITAL PELÓPIDAS SILVEIRA</v>
      </c>
      <c r="C661" s="4" t="str">
        <f>'[1]TCE - ANEXO IV - Preencher'!E670</f>
        <v>5.99 - Outros Serviços de Terceiros Pessoa Jurídica</v>
      </c>
      <c r="D661" s="3">
        <f>'[1]TCE - ANEXO IV - Preencher'!F670</f>
        <v>10816775000274</v>
      </c>
      <c r="E661" s="5" t="str">
        <f>'[1]TCE - ANEXO IV - Preencher'!G670</f>
        <v>INSPETORIA SALESIANA DO NORDESTE DO BRASIL</v>
      </c>
      <c r="F661" s="5" t="str">
        <f>'[1]TCE - ANEXO IV - Preencher'!H670</f>
        <v>S</v>
      </c>
      <c r="G661" s="5" t="str">
        <f>'[1]TCE - ANEXO IV - Preencher'!I670</f>
        <v>S</v>
      </c>
      <c r="H661" s="5" t="str">
        <f>'[1]TCE - ANEXO IV - Preencher'!J670</f>
        <v>00013200</v>
      </c>
      <c r="I661" s="6">
        <f>IF('[1]TCE - ANEXO IV - Preencher'!K670="","",'[1]TCE - ANEXO IV - Preencher'!K670)</f>
        <v>44363</v>
      </c>
      <c r="J661" s="5" t="str">
        <f>'[1]TCE - ANEXO IV - Preencher'!L670</f>
        <v>HWWR4YU6</v>
      </c>
      <c r="K661" s="5" t="str">
        <f>IF(F661="B",LEFT('[1]TCE - ANEXO IV - Preencher'!M670,2),IF(F661="S",LEFT('[1]TCE - ANEXO IV - Preencher'!M670,7),IF('[1]TCE - ANEXO IV - Preencher'!H670="","")))</f>
        <v>2611606</v>
      </c>
      <c r="L661" s="7">
        <f>'[1]TCE - ANEXO IV - Preencher'!N670</f>
        <v>1240</v>
      </c>
    </row>
    <row r="662" spans="1:12" s="8" customFormat="1" ht="19.5" customHeight="1">
      <c r="A662" s="3">
        <f>IFERROR(VLOOKUP(B662,'[1]DADOS (OCULTAR)'!$P$3:$R$56,3,0),"")</f>
        <v>10988301000633</v>
      </c>
      <c r="B662" s="4" t="str">
        <f>'[1]TCE - ANEXO IV - Preencher'!C671</f>
        <v>HOSPITAL PELÓPIDAS SILVEIRA</v>
      </c>
      <c r="C662" s="4" t="str">
        <f>'[1]TCE - ANEXO IV - Preencher'!E671</f>
        <v>5.99 - Outros Serviços de Terceiros Pessoa Jurídica</v>
      </c>
      <c r="D662" s="3">
        <f>'[1]TCE - ANEXO IV - Preencher'!F671</f>
        <v>13409775000329</v>
      </c>
      <c r="E662" s="5" t="str">
        <f>'[1]TCE - ANEXO IV - Preencher'!G671</f>
        <v>LINUS LOG LTDA ME</v>
      </c>
      <c r="F662" s="5" t="str">
        <f>'[1]TCE - ANEXO IV - Preencher'!H671</f>
        <v>S</v>
      </c>
      <c r="G662" s="5" t="str">
        <f>'[1]TCE - ANEXO IV - Preencher'!I671</f>
        <v>S</v>
      </c>
      <c r="H662" s="5" t="str">
        <f>'[1]TCE - ANEXO IV - Preencher'!J671</f>
        <v>000001205</v>
      </c>
      <c r="I662" s="6">
        <f>IF('[1]TCE - ANEXO IV - Preencher'!K671="","",'[1]TCE - ANEXO IV - Preencher'!K671)</f>
        <v>44379</v>
      </c>
      <c r="J662" s="5" t="str">
        <f>'[1]TCE - ANEXO IV - Preencher'!L671</f>
        <v>NVMG89205</v>
      </c>
      <c r="K662" s="5" t="str">
        <f>IF(F662="B",LEFT('[1]TCE - ANEXO IV - Preencher'!M671,2),IF(F662="S",LEFT('[1]TCE - ANEXO IV - Preencher'!M671,7),IF('[1]TCE - ANEXO IV - Preencher'!H671="","")))</f>
        <v>2607901</v>
      </c>
      <c r="L662" s="7">
        <f>'[1]TCE - ANEXO IV - Preencher'!N671</f>
        <v>950.52</v>
      </c>
    </row>
    <row r="663" spans="1:12" s="8" customFormat="1" ht="19.5" customHeight="1">
      <c r="A663" s="3">
        <f>IFERROR(VLOOKUP(B663,'[1]DADOS (OCULTAR)'!$P$3:$R$56,3,0),"")</f>
        <v>10988301000633</v>
      </c>
      <c r="B663" s="4" t="str">
        <f>'[1]TCE - ANEXO IV - Preencher'!C672</f>
        <v>HOSPITAL PELÓPIDAS SILVEIRA</v>
      </c>
      <c r="C663" s="4" t="str">
        <f>'[1]TCE - ANEXO IV - Preencher'!E672</f>
        <v>5.99 - Outros Serviços de Terceiros Pessoa Jurídica</v>
      </c>
      <c r="D663" s="3">
        <f>'[1]TCE - ANEXO IV - Preencher'!F672</f>
        <v>5467959000155</v>
      </c>
      <c r="E663" s="5" t="str">
        <f>'[1]TCE - ANEXO IV - Preencher'!G672</f>
        <v>MOTO 29 SERVIÇO DE ENTREGA LTDA</v>
      </c>
      <c r="F663" s="5" t="str">
        <f>'[1]TCE - ANEXO IV - Preencher'!H672</f>
        <v>S</v>
      </c>
      <c r="G663" s="5" t="str">
        <f>'[1]TCE - ANEXO IV - Preencher'!I672</f>
        <v>S</v>
      </c>
      <c r="H663" s="5" t="str">
        <f>'[1]TCE - ANEXO IV - Preencher'!J672</f>
        <v>000001709</v>
      </c>
      <c r="I663" s="6">
        <f>IF('[1]TCE - ANEXO IV - Preencher'!K672="","",'[1]TCE - ANEXO IV - Preencher'!K672)</f>
        <v>44363</v>
      </c>
      <c r="J663" s="5" t="str">
        <f>'[1]TCE - ANEXO IV - Preencher'!L672</f>
        <v>LAMF53761</v>
      </c>
      <c r="K663" s="5" t="str">
        <f>IF(F663="B",LEFT('[1]TCE - ANEXO IV - Preencher'!M672,2),IF(F663="S",LEFT('[1]TCE - ANEXO IV - Preencher'!M672,7),IF('[1]TCE - ANEXO IV - Preencher'!H672="","")))</f>
        <v>2607901</v>
      </c>
      <c r="L663" s="7">
        <f>'[1]TCE - ANEXO IV - Preencher'!N672</f>
        <v>3400</v>
      </c>
    </row>
    <row r="664" spans="1:12" s="8" customFormat="1" ht="19.5" customHeight="1">
      <c r="A664" s="3">
        <f>IFERROR(VLOOKUP(B664,'[1]DADOS (OCULTAR)'!$P$3:$R$56,3,0),"")</f>
        <v>10988301000633</v>
      </c>
      <c r="B664" s="4" t="str">
        <f>'[1]TCE - ANEXO IV - Preencher'!C673</f>
        <v>HOSPITAL PELÓPIDAS SILVEIRA</v>
      </c>
      <c r="C664" s="4" t="str">
        <f>'[1]TCE - ANEXO IV - Preencher'!E673</f>
        <v>5.99 - Outros Serviços de Terceiros Pessoa Jurídica</v>
      </c>
      <c r="D664" s="3">
        <f>'[1]TCE - ANEXO IV - Preencher'!F673</f>
        <v>2512303000119</v>
      </c>
      <c r="E664" s="5" t="str">
        <f>'[1]TCE - ANEXO IV - Preencher'!G673</f>
        <v>NOROES, AZEVEDO &amp; ADVOGADOS ASSOCIADOS</v>
      </c>
      <c r="F664" s="5" t="str">
        <f>'[1]TCE - ANEXO IV - Preencher'!H673</f>
        <v>S</v>
      </c>
      <c r="G664" s="5" t="str">
        <f>'[1]TCE - ANEXO IV - Preencher'!I673</f>
        <v>S</v>
      </c>
      <c r="H664" s="5" t="str">
        <f>'[1]TCE - ANEXO IV - Preencher'!J673</f>
        <v>00004973</v>
      </c>
      <c r="I664" s="6">
        <f>IF('[1]TCE - ANEXO IV - Preencher'!K673="","",'[1]TCE - ANEXO IV - Preencher'!K673)</f>
        <v>44351</v>
      </c>
      <c r="J664" s="5" t="str">
        <f>'[1]TCE - ANEXO IV - Preencher'!L673</f>
        <v>TISYNWEV</v>
      </c>
      <c r="K664" s="5" t="str">
        <f>IF(F664="B",LEFT('[1]TCE - ANEXO IV - Preencher'!M673,2),IF(F664="S",LEFT('[1]TCE - ANEXO IV - Preencher'!M673,7),IF('[1]TCE - ANEXO IV - Preencher'!H673="","")))</f>
        <v>2611606</v>
      </c>
      <c r="L664" s="7">
        <f>'[1]TCE - ANEXO IV - Preencher'!N673</f>
        <v>2940</v>
      </c>
    </row>
    <row r="665" spans="1:12" s="8" customFormat="1" ht="19.5" customHeight="1">
      <c r="A665" s="3">
        <f>IFERROR(VLOOKUP(B665,'[1]DADOS (OCULTAR)'!$P$3:$R$56,3,0),"")</f>
        <v>10988301000633</v>
      </c>
      <c r="B665" s="4" t="str">
        <f>'[1]TCE - ANEXO IV - Preencher'!C674</f>
        <v>HOSPITAL PELÓPIDAS SILVEIRA</v>
      </c>
      <c r="C665" s="4" t="str">
        <f>'[1]TCE - ANEXO IV - Preencher'!E674</f>
        <v>5.99 - Outros Serviços de Terceiros Pessoa Jurídica</v>
      </c>
      <c r="D665" s="3">
        <f>'[1]TCE - ANEXO IV - Preencher'!F674</f>
        <v>2512303000119</v>
      </c>
      <c r="E665" s="5" t="str">
        <f>'[1]TCE - ANEXO IV - Preencher'!G674</f>
        <v>NOROES, AZEVEDO &amp; ADVOGADOS ASSOCIADOS</v>
      </c>
      <c r="F665" s="5" t="str">
        <f>'[1]TCE - ANEXO IV - Preencher'!H674</f>
        <v>S</v>
      </c>
      <c r="G665" s="5" t="str">
        <f>'[1]TCE - ANEXO IV - Preencher'!I674</f>
        <v>S</v>
      </c>
      <c r="H665" s="5" t="str">
        <f>'[1]TCE - ANEXO IV - Preencher'!J674</f>
        <v>00004974</v>
      </c>
      <c r="I665" s="6">
        <f>IF('[1]TCE - ANEXO IV - Preencher'!K674="","",'[1]TCE - ANEXO IV - Preencher'!K674)</f>
        <v>44351</v>
      </c>
      <c r="J665" s="5" t="str">
        <f>'[1]TCE - ANEXO IV - Preencher'!L674</f>
        <v>7ZHT5HUZ</v>
      </c>
      <c r="K665" s="5" t="str">
        <f>IF(F665="B",LEFT('[1]TCE - ANEXO IV - Preencher'!M674,2),IF(F665="S",LEFT('[1]TCE - ANEXO IV - Preencher'!M674,7),IF('[1]TCE - ANEXO IV - Preencher'!H674="","")))</f>
        <v>2611606</v>
      </c>
      <c r="L665" s="7">
        <f>'[1]TCE - ANEXO IV - Preencher'!N674</f>
        <v>9804</v>
      </c>
    </row>
    <row r="666" spans="1:12" s="8" customFormat="1" ht="19.5" customHeight="1">
      <c r="A666" s="3">
        <f>IFERROR(VLOOKUP(B666,'[1]DADOS (OCULTAR)'!$P$3:$R$56,3,0),"")</f>
        <v>10988301000633</v>
      </c>
      <c r="B666" s="4" t="str">
        <f>'[1]TCE - ANEXO IV - Preencher'!C675</f>
        <v>HOSPITAL PELÓPIDAS SILVEIRA</v>
      </c>
      <c r="C666" s="4" t="str">
        <f>'[1]TCE - ANEXO IV - Preencher'!E675</f>
        <v>5.99 - Outros Serviços de Terceiros Pessoa Jurídica</v>
      </c>
      <c r="D666" s="3">
        <f>'[1]TCE - ANEXO IV - Preencher'!F675</f>
        <v>34763848000194</v>
      </c>
      <c r="E666" s="5" t="str">
        <f>'[1]TCE - ANEXO IV - Preencher'!G675</f>
        <v>TASSIANA SILVA DE ARAUJO FARDAMENTOS</v>
      </c>
      <c r="F666" s="5" t="str">
        <f>'[1]TCE - ANEXO IV - Preencher'!H675</f>
        <v>S</v>
      </c>
      <c r="G666" s="5" t="str">
        <f>'[1]TCE - ANEXO IV - Preencher'!I675</f>
        <v>S</v>
      </c>
      <c r="H666" s="5" t="str">
        <f>'[1]TCE - ANEXO IV - Preencher'!J675</f>
        <v>000306</v>
      </c>
      <c r="I666" s="6">
        <f>IF('[1]TCE - ANEXO IV - Preencher'!K675="","",'[1]TCE - ANEXO IV - Preencher'!K675)</f>
        <v>44375</v>
      </c>
      <c r="J666" s="5" t="str">
        <f>'[1]TCE - ANEXO IV - Preencher'!L675</f>
        <v>26210634763848000194550010000003061844440110</v>
      </c>
      <c r="K666" s="5" t="str">
        <f>IF(F666="B",LEFT('[1]TCE - ANEXO IV - Preencher'!M675,2),IF(F666="S",LEFT('[1]TCE - ANEXO IV - Preencher'!M675,7),IF('[1]TCE - ANEXO IV - Preencher'!H675="","")))</f>
        <v>ABREU E</v>
      </c>
      <c r="L666" s="7">
        <f>'[1]TCE - ANEXO IV - Preencher'!N675</f>
        <v>5146</v>
      </c>
    </row>
    <row r="667" spans="1:12" s="8" customFormat="1" ht="19.5" customHeight="1">
      <c r="A667" s="3">
        <f>IFERROR(VLOOKUP(B667,'[1]DADOS (OCULTAR)'!$P$3:$R$56,3,0),"")</f>
        <v>10988301000633</v>
      </c>
      <c r="B667" s="4" t="str">
        <f>'[1]TCE - ANEXO IV - Preencher'!C676</f>
        <v>HOSPITAL PELÓPIDAS SILVEIRA</v>
      </c>
      <c r="C667" s="4" t="str">
        <f>'[1]TCE - ANEXO IV - Preencher'!E676</f>
        <v>5.99 - Outros Serviços de Terceiros Pessoa Jurídica</v>
      </c>
      <c r="D667" s="3">
        <f>'[1]TCE - ANEXO IV - Preencher'!F676</f>
        <v>126621000116</v>
      </c>
      <c r="E667" s="5" t="str">
        <f>'[1]TCE - ANEXO IV - Preencher'!G676</f>
        <v>TRANS SERVI TRANSPORTE E SERVICOS LTDA ME</v>
      </c>
      <c r="F667" s="5" t="str">
        <f>'[1]TCE - ANEXO IV - Preencher'!H676</f>
        <v>S</v>
      </c>
      <c r="G667" s="5" t="str">
        <f>'[1]TCE - ANEXO IV - Preencher'!I676</f>
        <v>S</v>
      </c>
      <c r="H667" s="5" t="str">
        <f>'[1]TCE - ANEXO IV - Preencher'!J676</f>
        <v>00055680</v>
      </c>
      <c r="I667" s="6">
        <f>IF('[1]TCE - ANEXO IV - Preencher'!K676="","",'[1]TCE - ANEXO IV - Preencher'!K676)</f>
        <v>44382</v>
      </c>
      <c r="J667" s="5" t="str">
        <f>'[1]TCE - ANEXO IV - Preencher'!L676</f>
        <v>CIZNFJTM</v>
      </c>
      <c r="K667" s="5" t="str">
        <f>IF(F667="B",LEFT('[1]TCE - ANEXO IV - Preencher'!M676,2),IF(F667="S",LEFT('[1]TCE - ANEXO IV - Preencher'!M676,7),IF('[1]TCE - ANEXO IV - Preencher'!H676="","")))</f>
        <v>2611606</v>
      </c>
      <c r="L667" s="7">
        <f>'[1]TCE - ANEXO IV - Preencher'!N676</f>
        <v>630.78</v>
      </c>
    </row>
    <row r="668" spans="1:12" s="8" customFormat="1" ht="19.5" customHeight="1">
      <c r="A668" s="3">
        <f>IFERROR(VLOOKUP(B668,'[1]DADOS (OCULTAR)'!$P$3:$R$56,3,0),"")</f>
        <v>10988301000633</v>
      </c>
      <c r="B668" s="4" t="str">
        <f>'[1]TCE - ANEXO IV - Preencher'!C677</f>
        <v>HOSPITAL PELÓPIDAS SILVEIRA</v>
      </c>
      <c r="C668" s="4" t="str">
        <f>'[1]TCE - ANEXO IV - Preencher'!E677</f>
        <v>5.5 - Reparo e Manutenção de Máquinas e Equipamentos</v>
      </c>
      <c r="D668" s="3">
        <f>'[1]TCE - ANEXO IV - Preencher'!F677</f>
        <v>14951481000125</v>
      </c>
      <c r="E668" s="5" t="str">
        <f>'[1]TCE - ANEXO IV - Preencher'!G677</f>
        <v>BM COM E SERV DE EQUIP MEDICOS HOSPITALARES LTDA</v>
      </c>
      <c r="F668" s="5" t="str">
        <f>'[1]TCE - ANEXO IV - Preencher'!H677</f>
        <v>S</v>
      </c>
      <c r="G668" s="5" t="str">
        <f>'[1]TCE - ANEXO IV - Preencher'!I677</f>
        <v>S</v>
      </c>
      <c r="H668" s="5" t="str">
        <f>'[1]TCE - ANEXO IV - Preencher'!J677</f>
        <v>000000202</v>
      </c>
      <c r="I668" s="6">
        <f>IF('[1]TCE - ANEXO IV - Preencher'!K677="","",'[1]TCE - ANEXO IV - Preencher'!K677)</f>
        <v>44379</v>
      </c>
      <c r="J668" s="5" t="str">
        <f>'[1]TCE - ANEXO IV - Preencher'!L677</f>
        <v>DZBN60774</v>
      </c>
      <c r="K668" s="5" t="str">
        <f>IF(F668="B",LEFT('[1]TCE - ANEXO IV - Preencher'!M677,2),IF(F668="S",LEFT('[1]TCE - ANEXO IV - Preencher'!M677,7),IF('[1]TCE - ANEXO IV - Preencher'!H677="","")))</f>
        <v>2603454</v>
      </c>
      <c r="L668" s="7">
        <f>'[1]TCE - ANEXO IV - Preencher'!N677</f>
        <v>4500</v>
      </c>
    </row>
    <row r="669" spans="1:12" s="8" customFormat="1" ht="19.5" customHeight="1">
      <c r="A669" s="3">
        <f>IFERROR(VLOOKUP(B669,'[1]DADOS (OCULTAR)'!$P$3:$R$56,3,0),"")</f>
        <v>10988301000633</v>
      </c>
      <c r="B669" s="4" t="str">
        <f>'[1]TCE - ANEXO IV - Preencher'!C678</f>
        <v>HOSPITAL PELÓPIDAS SILVEIRA</v>
      </c>
      <c r="C669" s="4" t="str">
        <f>'[1]TCE - ANEXO IV - Preencher'!E678</f>
        <v>5.5 - Reparo e Manutenção de Máquinas e Equipamentos</v>
      </c>
      <c r="D669" s="3">
        <f>'[1]TCE - ANEXO IV - Preencher'!F678</f>
        <v>51961258000195</v>
      </c>
      <c r="E669" s="5" t="str">
        <f>'[1]TCE - ANEXO IV - Preencher'!G678</f>
        <v>CARDIO SISTEMAS COMERCIAL E INDUSTRIAL LTDA</v>
      </c>
      <c r="F669" s="5" t="str">
        <f>'[1]TCE - ANEXO IV - Preencher'!H678</f>
        <v>S</v>
      </c>
      <c r="G669" s="5" t="str">
        <f>'[1]TCE - ANEXO IV - Preencher'!I678</f>
        <v>S</v>
      </c>
      <c r="H669" s="5" t="str">
        <f>'[1]TCE - ANEXO IV - Preencher'!J678</f>
        <v>00071582</v>
      </c>
      <c r="I669" s="6">
        <f>IF('[1]TCE - ANEXO IV - Preencher'!K678="","",'[1]TCE - ANEXO IV - Preencher'!K678)</f>
        <v>44365</v>
      </c>
      <c r="J669" s="5" t="str">
        <f>'[1]TCE - ANEXO IV - Preencher'!L678</f>
        <v>XYHBDGKD</v>
      </c>
      <c r="K669" s="5" t="str">
        <f>IF(F669="B",LEFT('[1]TCE - ANEXO IV - Preencher'!M678,2),IF(F669="S",LEFT('[1]TCE - ANEXO IV - Preencher'!M678,7),IF('[1]TCE - ANEXO IV - Preencher'!H678="","")))</f>
        <v>3550308</v>
      </c>
      <c r="L669" s="7">
        <f>'[1]TCE - ANEXO IV - Preencher'!N678</f>
        <v>249</v>
      </c>
    </row>
    <row r="670" spans="1:12" s="8" customFormat="1" ht="19.5" customHeight="1">
      <c r="A670" s="3">
        <f>IFERROR(VLOOKUP(B670,'[1]DADOS (OCULTAR)'!$P$3:$R$56,3,0),"")</f>
        <v>10988301000633</v>
      </c>
      <c r="B670" s="4" t="str">
        <f>'[1]TCE - ANEXO IV - Preencher'!C679</f>
        <v>HOSPITAL PELÓPIDAS SILVEIRA</v>
      </c>
      <c r="C670" s="4" t="str">
        <f>'[1]TCE - ANEXO IV - Preencher'!E679</f>
        <v>5.5 - Reparo e Manutenção de Máquinas e Equipamentos</v>
      </c>
      <c r="D670" s="3">
        <f>'[1]TCE - ANEXO IV - Preencher'!F679</f>
        <v>1545203000126</v>
      </c>
      <c r="E670" s="5" t="str">
        <f>'[1]TCE - ANEXO IV - Preencher'!G679</f>
        <v>ENAE EMP NACIONAL DE ESTERL EIRELI-EPP</v>
      </c>
      <c r="F670" s="5" t="str">
        <f>'[1]TCE - ANEXO IV - Preencher'!H679</f>
        <v>S</v>
      </c>
      <c r="G670" s="5" t="str">
        <f>'[1]TCE - ANEXO IV - Preencher'!I679</f>
        <v>S</v>
      </c>
      <c r="H670" s="5" t="str">
        <f>'[1]TCE - ANEXO IV - Preencher'!J679</f>
        <v>00011745</v>
      </c>
      <c r="I670" s="6">
        <f>IF('[1]TCE - ANEXO IV - Preencher'!K679="","",'[1]TCE - ANEXO IV - Preencher'!K679)</f>
        <v>44378</v>
      </c>
      <c r="J670" s="5" t="str">
        <f>'[1]TCE - ANEXO IV - Preencher'!L679</f>
        <v>8SBWB3HD</v>
      </c>
      <c r="K670" s="5" t="str">
        <f>IF(F670="B",LEFT('[1]TCE - ANEXO IV - Preencher'!M679,2),IF(F670="S",LEFT('[1]TCE - ANEXO IV - Preencher'!M679,7),IF('[1]TCE - ANEXO IV - Preencher'!H679="","")))</f>
        <v>2611606</v>
      </c>
      <c r="L670" s="7">
        <f>'[1]TCE - ANEXO IV - Preencher'!N679</f>
        <v>3188.54</v>
      </c>
    </row>
    <row r="671" spans="1:12" s="8" customFormat="1" ht="19.5" customHeight="1">
      <c r="A671" s="3">
        <f>IFERROR(VLOOKUP(B671,'[1]DADOS (OCULTAR)'!$P$3:$R$56,3,0),"")</f>
        <v>10988301000633</v>
      </c>
      <c r="B671" s="4" t="str">
        <f>'[1]TCE - ANEXO IV - Preencher'!C680</f>
        <v>HOSPITAL PELÓPIDAS SILVEIRA</v>
      </c>
      <c r="C671" s="4" t="str">
        <f>'[1]TCE - ANEXO IV - Preencher'!E680</f>
        <v>5.5 - Reparo e Manutenção de Máquinas e Equipamentos</v>
      </c>
      <c r="D671" s="3">
        <f>'[1]TCE - ANEXO IV - Preencher'!F680</f>
        <v>30153811000436</v>
      </c>
      <c r="E671" s="5" t="str">
        <f>'[1]TCE - ANEXO IV - Preencher'!G680</f>
        <v>GUERBET IMAGEM DO BRASIL LTDA</v>
      </c>
      <c r="F671" s="5" t="str">
        <f>'[1]TCE - ANEXO IV - Preencher'!H680</f>
        <v>S</v>
      </c>
      <c r="G671" s="5" t="str">
        <f>'[1]TCE - ANEXO IV - Preencher'!I680</f>
        <v>S</v>
      </c>
      <c r="H671" s="5" t="str">
        <f>'[1]TCE - ANEXO IV - Preencher'!J680</f>
        <v>574</v>
      </c>
      <c r="I671" s="6">
        <f>IF('[1]TCE - ANEXO IV - Preencher'!K680="","",'[1]TCE - ANEXO IV - Preencher'!K680)</f>
        <v>44365</v>
      </c>
      <c r="J671" s="5" t="str">
        <f>'[1]TCE - ANEXO IV - Preencher'!L680</f>
        <v>CKFRZRVU</v>
      </c>
      <c r="K671" s="5" t="str">
        <f>IF(F671="B",LEFT('[1]TCE - ANEXO IV - Preencher'!M680,2),IF(F671="S",LEFT('[1]TCE - ANEXO IV - Preencher'!M680,7),IF('[1]TCE - ANEXO IV - Preencher'!H680="","")))</f>
        <v>2611606</v>
      </c>
      <c r="L671" s="7">
        <f>'[1]TCE - ANEXO IV - Preencher'!N680</f>
        <v>1900</v>
      </c>
    </row>
    <row r="672" spans="1:12" s="8" customFormat="1" ht="19.5" customHeight="1">
      <c r="A672" s="3">
        <f>IFERROR(VLOOKUP(B672,'[1]DADOS (OCULTAR)'!$P$3:$R$56,3,0),"")</f>
        <v>10988301000633</v>
      </c>
      <c r="B672" s="4" t="str">
        <f>'[1]TCE - ANEXO IV - Preencher'!C681</f>
        <v>HOSPITAL PELÓPIDAS SILVEIRA</v>
      </c>
      <c r="C672" s="4" t="str">
        <f>'[1]TCE - ANEXO IV - Preencher'!E681</f>
        <v>5.5 - Reparo e Manutenção de Máquinas e Equipamentos</v>
      </c>
      <c r="D672" s="3">
        <f>'[1]TCE - ANEXO IV - Preencher'!F681</f>
        <v>30153811000436</v>
      </c>
      <c r="E672" s="5" t="str">
        <f>'[1]TCE - ANEXO IV - Preencher'!G681</f>
        <v>GUERBET IMAGEM DO BRASIL LTDA</v>
      </c>
      <c r="F672" s="5" t="str">
        <f>'[1]TCE - ANEXO IV - Preencher'!H681</f>
        <v>S</v>
      </c>
      <c r="G672" s="5" t="str">
        <f>'[1]TCE - ANEXO IV - Preencher'!I681</f>
        <v>S</v>
      </c>
      <c r="H672" s="5" t="str">
        <f>'[1]TCE - ANEXO IV - Preencher'!J681</f>
        <v>575</v>
      </c>
      <c r="I672" s="6">
        <f>IF('[1]TCE - ANEXO IV - Preencher'!K681="","",'[1]TCE - ANEXO IV - Preencher'!K681)</f>
        <v>44365</v>
      </c>
      <c r="J672" s="5" t="str">
        <f>'[1]TCE - ANEXO IV - Preencher'!L681</f>
        <v>YWNBNVOJ</v>
      </c>
      <c r="K672" s="5" t="str">
        <f>IF(F672="B",LEFT('[1]TCE - ANEXO IV - Preencher'!M681,2),IF(F672="S",LEFT('[1]TCE - ANEXO IV - Preencher'!M681,7),IF('[1]TCE - ANEXO IV - Preencher'!H681="","")))</f>
        <v>2611606</v>
      </c>
      <c r="L672" s="7">
        <f>'[1]TCE - ANEXO IV - Preencher'!N681</f>
        <v>1092.51</v>
      </c>
    </row>
    <row r="673" spans="1:12" s="8" customFormat="1" ht="19.5" customHeight="1">
      <c r="A673" s="3">
        <f>IFERROR(VLOOKUP(B673,'[1]DADOS (OCULTAR)'!$P$3:$R$56,3,0),"")</f>
        <v>10988301000633</v>
      </c>
      <c r="B673" s="4" t="str">
        <f>'[1]TCE - ANEXO IV - Preencher'!C682</f>
        <v>HOSPITAL PELÓPIDAS SILVEIRA</v>
      </c>
      <c r="C673" s="4" t="str">
        <f>'[1]TCE - ANEXO IV - Preencher'!E682</f>
        <v>5.5 - Reparo e Manutenção de Máquinas e Equipamentos</v>
      </c>
      <c r="D673" s="3">
        <f>'[1]TCE - ANEXO IV - Preencher'!F682</f>
        <v>1141468000169</v>
      </c>
      <c r="E673" s="5" t="str">
        <f>'[1]TCE - ANEXO IV - Preencher'!G682</f>
        <v>MEDCALL COMERCIO E SERVIÇOS DE EQUIPAMENTOS MEDICOS LTDA</v>
      </c>
      <c r="F673" s="5" t="str">
        <f>'[1]TCE - ANEXO IV - Preencher'!H682</f>
        <v>S</v>
      </c>
      <c r="G673" s="5" t="str">
        <f>'[1]TCE - ANEXO IV - Preencher'!I682</f>
        <v>S</v>
      </c>
      <c r="H673" s="5" t="str">
        <f>'[1]TCE - ANEXO IV - Preencher'!J682</f>
        <v>00002664</v>
      </c>
      <c r="I673" s="6">
        <f>IF('[1]TCE - ANEXO IV - Preencher'!K682="","",'[1]TCE - ANEXO IV - Preencher'!K682)</f>
        <v>44379</v>
      </c>
      <c r="J673" s="5" t="str">
        <f>'[1]TCE - ANEXO IV - Preencher'!L682</f>
        <v>BLAWMUU2</v>
      </c>
      <c r="K673" s="5" t="str">
        <f>IF(F673="B",LEFT('[1]TCE - ANEXO IV - Preencher'!M682,2),IF(F673="S",LEFT('[1]TCE - ANEXO IV - Preencher'!M682,7),IF('[1]TCE - ANEXO IV - Preencher'!H682="","")))</f>
        <v>2611606</v>
      </c>
      <c r="L673" s="7">
        <f>'[1]TCE - ANEXO IV - Preencher'!N682</f>
        <v>546.76</v>
      </c>
    </row>
    <row r="674" spans="1:12" s="8" customFormat="1" ht="19.5" customHeight="1">
      <c r="A674" s="3">
        <f>IFERROR(VLOOKUP(B674,'[1]DADOS (OCULTAR)'!$P$3:$R$56,3,0),"")</f>
        <v>10988301000633</v>
      </c>
      <c r="B674" s="4" t="str">
        <f>'[1]TCE - ANEXO IV - Preencher'!C683</f>
        <v>HOSPITAL PELÓPIDAS SILVEIRA</v>
      </c>
      <c r="C674" s="4" t="str">
        <f>'[1]TCE - ANEXO IV - Preencher'!E683</f>
        <v>5.5 - Reparo e Manutenção de Máquinas e Equipamentos</v>
      </c>
      <c r="D674" s="3">
        <f>'[1]TCE - ANEXO IV - Preencher'!F683</f>
        <v>58295213000178</v>
      </c>
      <c r="E674" s="5" t="str">
        <f>'[1]TCE - ANEXO IV - Preencher'!G683</f>
        <v xml:space="preserve">PHILIPS MEDICAL SYSTEMS LTDA </v>
      </c>
      <c r="F674" s="5" t="str">
        <f>'[1]TCE - ANEXO IV - Preencher'!H683</f>
        <v>S</v>
      </c>
      <c r="G674" s="5" t="str">
        <f>'[1]TCE - ANEXO IV - Preencher'!I683</f>
        <v>S</v>
      </c>
      <c r="H674" s="5" t="str">
        <f>'[1]TCE - ANEXO IV - Preencher'!J683</f>
        <v>142732</v>
      </c>
      <c r="I674" s="6">
        <f>IF('[1]TCE - ANEXO IV - Preencher'!K683="","",'[1]TCE - ANEXO IV - Preencher'!K683)</f>
        <v>44349</v>
      </c>
      <c r="J674" s="5" t="str">
        <f>'[1]TCE - ANEXO IV - Preencher'!L683</f>
        <v>214V599555617891499T</v>
      </c>
      <c r="K674" s="5" t="str">
        <f>IF(F674="B",LEFT('[1]TCE - ANEXO IV - Preencher'!M683,2),IF(F674="S",LEFT('[1]TCE - ANEXO IV - Preencher'!M683,7),IF('[1]TCE - ANEXO IV - Preencher'!H683="","")))</f>
        <v>3505708</v>
      </c>
      <c r="L674" s="7">
        <f>'[1]TCE - ANEXO IV - Preencher'!N683</f>
        <v>36308.57</v>
      </c>
    </row>
    <row r="675" spans="1:12" s="8" customFormat="1" ht="19.5" customHeight="1">
      <c r="A675" s="3">
        <f>IFERROR(VLOOKUP(B675,'[1]DADOS (OCULTAR)'!$P$3:$R$56,3,0),"")</f>
        <v>10988301000633</v>
      </c>
      <c r="B675" s="4" t="str">
        <f>'[1]TCE - ANEXO IV - Preencher'!C684</f>
        <v>HOSPITAL PELÓPIDAS SILVEIRA</v>
      </c>
      <c r="C675" s="4" t="str">
        <f>'[1]TCE - ANEXO IV - Preencher'!E684</f>
        <v>5.5 - Reparo e Manutenção de Máquinas e Equipamentos</v>
      </c>
      <c r="D675" s="3">
        <f>'[1]TCE - ANEXO IV - Preencher'!F684</f>
        <v>19886692000145</v>
      </c>
      <c r="E675" s="5" t="str">
        <f>'[1]TCE - ANEXO IV - Preencher'!G684</f>
        <v>PRECISÃO SERVIÇOS TÉCNICOS ESPECIALIZADOS LTDA ME</v>
      </c>
      <c r="F675" s="5" t="str">
        <f>'[1]TCE - ANEXO IV - Preencher'!H684</f>
        <v>S</v>
      </c>
      <c r="G675" s="5" t="str">
        <f>'[1]TCE - ANEXO IV - Preencher'!I684</f>
        <v>S</v>
      </c>
      <c r="H675" s="5" t="str">
        <f>'[1]TCE - ANEXO IV - Preencher'!J684</f>
        <v>00006498</v>
      </c>
      <c r="I675" s="6">
        <f>IF('[1]TCE - ANEXO IV - Preencher'!K684="","",'[1]TCE - ANEXO IV - Preencher'!K684)</f>
        <v>44355</v>
      </c>
      <c r="J675" s="5" t="str">
        <f>'[1]TCE - ANEXO IV - Preencher'!L684</f>
        <v>TFF2XXID</v>
      </c>
      <c r="K675" s="5" t="str">
        <f>IF(F675="B",LEFT('[1]TCE - ANEXO IV - Preencher'!M684,2),IF(F675="S",LEFT('[1]TCE - ANEXO IV - Preencher'!M684,7),IF('[1]TCE - ANEXO IV - Preencher'!H684="","")))</f>
        <v>2611606</v>
      </c>
      <c r="L675" s="7">
        <f>'[1]TCE - ANEXO IV - Preencher'!N684</f>
        <v>5100</v>
      </c>
    </row>
    <row r="676" spans="1:12" s="8" customFormat="1" ht="19.5" customHeight="1">
      <c r="A676" s="3">
        <f>IFERROR(VLOOKUP(B676,'[1]DADOS (OCULTAR)'!$P$3:$R$56,3,0),"")</f>
        <v>10988301000633</v>
      </c>
      <c r="B676" s="4" t="str">
        <f>'[1]TCE - ANEXO IV - Preencher'!C685</f>
        <v>HOSPITAL PELÓPIDAS SILVEIRA</v>
      </c>
      <c r="C676" s="4" t="str">
        <f>'[1]TCE - ANEXO IV - Preencher'!E685</f>
        <v>5.5 - Reparo e Manutenção de Máquinas e Equipamentos</v>
      </c>
      <c r="D676" s="3">
        <f>'[1]TCE - ANEXO IV - Preencher'!F685</f>
        <v>13272584000104</v>
      </c>
      <c r="E676" s="5" t="str">
        <f>'[1]TCE - ANEXO IV - Preencher'!G685</f>
        <v>RESMEDICAL EQUIPAMENTOS HOSPITALARES LTDA EPP</v>
      </c>
      <c r="F676" s="5" t="str">
        <f>'[1]TCE - ANEXO IV - Preencher'!H685</f>
        <v>S</v>
      </c>
      <c r="G676" s="5" t="str">
        <f>'[1]TCE - ANEXO IV - Preencher'!I685</f>
        <v>S</v>
      </c>
      <c r="H676" s="5" t="str">
        <f>'[1]TCE - ANEXO IV - Preencher'!J685</f>
        <v>00002848</v>
      </c>
      <c r="I676" s="6">
        <f>IF('[1]TCE - ANEXO IV - Preencher'!K685="","",'[1]TCE - ANEXO IV - Preencher'!K685)</f>
        <v>44350</v>
      </c>
      <c r="J676" s="5" t="str">
        <f>'[1]TCE - ANEXO IV - Preencher'!L685</f>
        <v>18D4BWFB</v>
      </c>
      <c r="K676" s="5" t="str">
        <f>IF(F676="B",LEFT('[1]TCE - ANEXO IV - Preencher'!M685,2),IF(F676="S",LEFT('[1]TCE - ANEXO IV - Preencher'!M685,7),IF('[1]TCE - ANEXO IV - Preencher'!H685="","")))</f>
        <v>2611606</v>
      </c>
      <c r="L676" s="7">
        <f>'[1]TCE - ANEXO IV - Preencher'!N685</f>
        <v>14093.57</v>
      </c>
    </row>
    <row r="677" spans="1:12" s="8" customFormat="1" ht="19.5" customHeight="1">
      <c r="A677" s="3">
        <f>IFERROR(VLOOKUP(B677,'[1]DADOS (OCULTAR)'!$P$3:$R$56,3,0),"")</f>
        <v>10988301000633</v>
      </c>
      <c r="B677" s="4" t="str">
        <f>'[1]TCE - ANEXO IV - Preencher'!C686</f>
        <v>HOSPITAL PELÓPIDAS SILVEIRA</v>
      </c>
      <c r="C677" s="4" t="str">
        <f>'[1]TCE - ANEXO IV - Preencher'!E686</f>
        <v>5.5 - Reparo e Manutenção de Máquinas e Equipamentos</v>
      </c>
      <c r="D677" s="3">
        <f>'[1]TCE - ANEXO IV - Preencher'!F686</f>
        <v>7146768000117</v>
      </c>
      <c r="E677" s="5" t="str">
        <f>'[1]TCE - ANEXO IV - Preencher'!G686</f>
        <v>SERV IMAGEM NORDESTE ASSIST TECNICA LTDA EPP</v>
      </c>
      <c r="F677" s="5" t="str">
        <f>'[1]TCE - ANEXO IV - Preencher'!H686</f>
        <v>S</v>
      </c>
      <c r="G677" s="5" t="str">
        <f>'[1]TCE - ANEXO IV - Preencher'!I686</f>
        <v>S</v>
      </c>
      <c r="H677" s="5" t="str">
        <f>'[1]TCE - ANEXO IV - Preencher'!J686</f>
        <v>000004133</v>
      </c>
      <c r="I677" s="6">
        <f>IF('[1]TCE - ANEXO IV - Preencher'!K686="","",'[1]TCE - ANEXO IV - Preencher'!K686)</f>
        <v>44376</v>
      </c>
      <c r="J677" s="5" t="str">
        <f>'[1]TCE - ANEXO IV - Preencher'!L686</f>
        <v>XQFU37572</v>
      </c>
      <c r="K677" s="5" t="str">
        <f>IF(F677="B",LEFT('[1]TCE - ANEXO IV - Preencher'!M686,2),IF(F677="S",LEFT('[1]TCE - ANEXO IV - Preencher'!M686,7),IF('[1]TCE - ANEXO IV - Preencher'!H686="","")))</f>
        <v>2607901</v>
      </c>
      <c r="L677" s="7">
        <f>'[1]TCE - ANEXO IV - Preencher'!N686</f>
        <v>5146</v>
      </c>
    </row>
    <row r="678" spans="1:12" s="8" customFormat="1" ht="19.5" customHeight="1">
      <c r="A678" s="3">
        <f>IFERROR(VLOOKUP(B678,'[1]DADOS (OCULTAR)'!$P$3:$R$56,3,0),"")</f>
        <v>10988301000633</v>
      </c>
      <c r="B678" s="4" t="str">
        <f>'[1]TCE - ANEXO IV - Preencher'!C687</f>
        <v>HOSPITAL PELÓPIDAS SILVEIRA</v>
      </c>
      <c r="C678" s="4" t="str">
        <f>'[1]TCE - ANEXO IV - Preencher'!E687</f>
        <v>5.5 - Reparo e Manutenção de Máquinas e Equipamentos</v>
      </c>
      <c r="D678" s="3">
        <f>'[1]TCE - ANEXO IV - Preencher'!F687</f>
        <v>1449930000785</v>
      </c>
      <c r="E678" s="5" t="str">
        <f>'[1]TCE - ANEXO IV - Preencher'!G687</f>
        <v>SIEMENS HEALTHCARE DIAGNOSTICOS LTDA</v>
      </c>
      <c r="F678" s="5" t="str">
        <f>'[1]TCE - ANEXO IV - Preencher'!H687</f>
        <v>S</v>
      </c>
      <c r="G678" s="5" t="str">
        <f>'[1]TCE - ANEXO IV - Preencher'!I687</f>
        <v>S</v>
      </c>
      <c r="H678" s="5" t="str">
        <f>'[1]TCE - ANEXO IV - Preencher'!J687</f>
        <v>00010205</v>
      </c>
      <c r="I678" s="6">
        <f>IF('[1]TCE - ANEXO IV - Preencher'!K687="","",'[1]TCE - ANEXO IV - Preencher'!K687)</f>
        <v>44358</v>
      </c>
      <c r="J678" s="5" t="str">
        <f>'[1]TCE - ANEXO IV - Preencher'!L687</f>
        <v>L8JZ3QNW</v>
      </c>
      <c r="K678" s="5" t="str">
        <f>IF(F678="B",LEFT('[1]TCE - ANEXO IV - Preencher'!M687,2),IF(F678="S",LEFT('[1]TCE - ANEXO IV - Preencher'!M687,7),IF('[1]TCE - ANEXO IV - Preencher'!H687="","")))</f>
        <v>2611606</v>
      </c>
      <c r="L678" s="7">
        <f>'[1]TCE - ANEXO IV - Preencher'!N687</f>
        <v>64977.22</v>
      </c>
    </row>
    <row r="679" spans="1:12" s="8" customFormat="1" ht="19.5" customHeight="1">
      <c r="A679" s="3">
        <f>IFERROR(VLOOKUP(B679,'[1]DADOS (OCULTAR)'!$P$3:$R$56,3,0),"")</f>
        <v>10988301000633</v>
      </c>
      <c r="B679" s="4" t="str">
        <f>'[1]TCE - ANEXO IV - Preencher'!C688</f>
        <v>HOSPITAL PELÓPIDAS SILVEIRA</v>
      </c>
      <c r="C679" s="4" t="str">
        <f>'[1]TCE - ANEXO IV - Preencher'!E688</f>
        <v>5.5 - Reparo e Manutenção de Máquinas e Equipamentos</v>
      </c>
      <c r="D679" s="3">
        <f>'[1]TCE - ANEXO IV - Preencher'!F688</f>
        <v>24380578002041</v>
      </c>
      <c r="E679" s="5" t="str">
        <f>'[1]TCE - ANEXO IV - Preencher'!G688</f>
        <v>WHITE MARTINS GASES IND DO NE LTDA</v>
      </c>
      <c r="F679" s="5" t="str">
        <f>'[1]TCE - ANEXO IV - Preencher'!H688</f>
        <v>S</v>
      </c>
      <c r="G679" s="5" t="str">
        <f>'[1]TCE - ANEXO IV - Preencher'!I688</f>
        <v>S</v>
      </c>
      <c r="H679" s="5" t="str">
        <f>'[1]TCE - ANEXO IV - Preencher'!J688</f>
        <v>000011143</v>
      </c>
      <c r="I679" s="6">
        <f>IF('[1]TCE - ANEXO IV - Preencher'!K688="","",'[1]TCE - ANEXO IV - Preencher'!K688)</f>
        <v>44361</v>
      </c>
      <c r="J679" s="5" t="str">
        <f>'[1]TCE - ANEXO IV - Preencher'!L688</f>
        <v>LEZI89212</v>
      </c>
      <c r="K679" s="5" t="str">
        <f>IF(F679="B",LEFT('[1]TCE - ANEXO IV - Preencher'!M688,2),IF(F679="S",LEFT('[1]TCE - ANEXO IV - Preencher'!M688,7),IF('[1]TCE - ANEXO IV - Preencher'!H688="","")))</f>
        <v>2607901</v>
      </c>
      <c r="L679" s="7">
        <f>'[1]TCE - ANEXO IV - Preencher'!N688</f>
        <v>597.09</v>
      </c>
    </row>
    <row r="680" spans="1:12" s="8" customFormat="1" ht="19.5" customHeight="1">
      <c r="A680" s="3">
        <f>IFERROR(VLOOKUP(B680,'[1]DADOS (OCULTAR)'!$P$3:$R$56,3,0),"")</f>
        <v>10988301000633</v>
      </c>
      <c r="B680" s="4" t="str">
        <f>'[1]TCE - ANEXO IV - Preencher'!C689</f>
        <v>HOSPITAL PELÓPIDAS SILVEIRA</v>
      </c>
      <c r="C680" s="4" t="str">
        <f>'[1]TCE - ANEXO IV - Preencher'!E689</f>
        <v>5.5 - Reparo e Manutenção de Máquinas e Equipamentos</v>
      </c>
      <c r="D680" s="3">
        <f>'[1]TCE - ANEXO IV - Preencher'!F689</f>
        <v>3480539000183</v>
      </c>
      <c r="E680" s="5" t="str">
        <f>'[1]TCE - ANEXO IV - Preencher'!G689</f>
        <v xml:space="preserve">SL ENGENHARIA HOSPITALAR LTDA </v>
      </c>
      <c r="F680" s="5" t="str">
        <f>'[1]TCE - ANEXO IV - Preencher'!H689</f>
        <v>S</v>
      </c>
      <c r="G680" s="5" t="str">
        <f>'[1]TCE - ANEXO IV - Preencher'!I689</f>
        <v>S</v>
      </c>
      <c r="H680" s="5" t="str">
        <f>'[1]TCE - ANEXO IV - Preencher'!J689</f>
        <v>000007289</v>
      </c>
      <c r="I680" s="6">
        <f>IF('[1]TCE - ANEXO IV - Preencher'!K689="","",'[1]TCE - ANEXO IV - Preencher'!K689)</f>
        <v>44350</v>
      </c>
      <c r="J680" s="5" t="str">
        <f>'[1]TCE - ANEXO IV - Preencher'!L689</f>
        <v>KXKN81407</v>
      </c>
      <c r="K680" s="5" t="str">
        <f>IF(F680="B",LEFT('[1]TCE - ANEXO IV - Preencher'!M689,2),IF(F680="S",LEFT('[1]TCE - ANEXO IV - Preencher'!M689,7),IF('[1]TCE - ANEXO IV - Preencher'!H689="","")))</f>
        <v>2607901</v>
      </c>
      <c r="L680" s="7">
        <f>'[1]TCE - ANEXO IV - Preencher'!N689</f>
        <v>28470.73</v>
      </c>
    </row>
    <row r="681" spans="1:12" s="8" customFormat="1" ht="19.5" customHeight="1">
      <c r="A681" s="3">
        <f>IFERROR(VLOOKUP(B681,'[1]DADOS (OCULTAR)'!$P$3:$R$56,3,0),"")</f>
        <v>10988301000633</v>
      </c>
      <c r="B681" s="4" t="str">
        <f>'[1]TCE - ANEXO IV - Preencher'!C690</f>
        <v>HOSPITAL PELÓPIDAS SILVEIRA</v>
      </c>
      <c r="C681" s="4" t="str">
        <f>'[1]TCE - ANEXO IV - Preencher'!E690</f>
        <v>5.5 - Reparo e Manutenção de Máquinas e Equipamentos</v>
      </c>
      <c r="D681" s="3">
        <f>'[1]TCE - ANEXO IV - Preencher'!F690</f>
        <v>9014387000100</v>
      </c>
      <c r="E681" s="5" t="str">
        <f>'[1]TCE - ANEXO IV - Preencher'!G690</f>
        <v>COMPLETA SERV DE AR COND E LOC LTDA EPP</v>
      </c>
      <c r="F681" s="5" t="str">
        <f>'[1]TCE - ANEXO IV - Preencher'!H690</f>
        <v>S</v>
      </c>
      <c r="G681" s="5" t="str">
        <f>'[1]TCE - ANEXO IV - Preencher'!I690</f>
        <v>S</v>
      </c>
      <c r="H681" s="5" t="str">
        <f>'[1]TCE - ANEXO IV - Preencher'!J690</f>
        <v>00001470</v>
      </c>
      <c r="I681" s="6">
        <f>IF('[1]TCE - ANEXO IV - Preencher'!K690="","",'[1]TCE - ANEXO IV - Preencher'!K690)</f>
        <v>44368</v>
      </c>
      <c r="J681" s="5" t="str">
        <f>'[1]TCE - ANEXO IV - Preencher'!L690</f>
        <v>H7PDV6FF</v>
      </c>
      <c r="K681" s="5" t="str">
        <f>IF(F681="B",LEFT('[1]TCE - ANEXO IV - Preencher'!M690,2),IF(F681="S",LEFT('[1]TCE - ANEXO IV - Preencher'!M690,7),IF('[1]TCE - ANEXO IV - Preencher'!H690="","")))</f>
        <v>2611606</v>
      </c>
      <c r="L681" s="7">
        <f>'[1]TCE - ANEXO IV - Preencher'!N690</f>
        <v>59151.06</v>
      </c>
    </row>
    <row r="682" spans="1:12" s="8" customFormat="1" ht="19.5" customHeight="1">
      <c r="A682" s="3">
        <f>IFERROR(VLOOKUP(B682,'[1]DADOS (OCULTAR)'!$P$3:$R$56,3,0),"")</f>
        <v>10988301000633</v>
      </c>
      <c r="B682" s="4" t="str">
        <f>'[1]TCE - ANEXO IV - Preencher'!C691</f>
        <v>HOSPITAL PELÓPIDAS SILVEIRA</v>
      </c>
      <c r="C682" s="4" t="str">
        <f>'[1]TCE - ANEXO IV - Preencher'!E691</f>
        <v>5.5 - Reparo e Manutenção de Máquinas e Equipamentos</v>
      </c>
      <c r="D682" s="3">
        <f>'[1]TCE - ANEXO IV - Preencher'!F691</f>
        <v>14317132000156</v>
      </c>
      <c r="E682" s="5" t="str">
        <f>'[1]TCE - ANEXO IV - Preencher'!G691</f>
        <v>C J CAVALCANTI LAPA FILHO REFRIGERAÇÃO ME</v>
      </c>
      <c r="F682" s="5" t="str">
        <f>'[1]TCE - ANEXO IV - Preencher'!H691</f>
        <v>S</v>
      </c>
      <c r="G682" s="5" t="str">
        <f>'[1]TCE - ANEXO IV - Preencher'!I691</f>
        <v>S</v>
      </c>
      <c r="H682" s="5" t="str">
        <f>'[1]TCE - ANEXO IV - Preencher'!J691</f>
        <v>00009254</v>
      </c>
      <c r="I682" s="6">
        <f>IF('[1]TCE - ANEXO IV - Preencher'!K691="","",'[1]TCE - ANEXO IV - Preencher'!K691)</f>
        <v>44354</v>
      </c>
      <c r="J682" s="5" t="str">
        <f>'[1]TCE - ANEXO IV - Preencher'!L691</f>
        <v>7NITJ3RT</v>
      </c>
      <c r="K682" s="5" t="str">
        <f>IF(F682="B",LEFT('[1]TCE - ANEXO IV - Preencher'!M691,2),IF(F682="S",LEFT('[1]TCE - ANEXO IV - Preencher'!M691,7),IF('[1]TCE - ANEXO IV - Preencher'!H691="","")))</f>
        <v>2611606</v>
      </c>
      <c r="L682" s="7">
        <f>'[1]TCE - ANEXO IV - Preencher'!N691</f>
        <v>490</v>
      </c>
    </row>
    <row r="683" spans="1:12" s="8" customFormat="1" ht="19.5" customHeight="1">
      <c r="A683" s="3">
        <f>IFERROR(VLOOKUP(B683,'[1]DADOS (OCULTAR)'!$P$3:$R$56,3,0),"")</f>
        <v>10988301000633</v>
      </c>
      <c r="B683" s="4" t="str">
        <f>'[1]TCE - ANEXO IV - Preencher'!C692</f>
        <v>HOSPITAL PELÓPIDAS SILVEIRA</v>
      </c>
      <c r="C683" s="4" t="str">
        <f>'[1]TCE - ANEXO IV - Preencher'!E692</f>
        <v>5.5 - Reparo e Manutenção de Máquinas e Equipamentos</v>
      </c>
      <c r="D683" s="3">
        <f>'[1]TCE - ANEXO IV - Preencher'!F692</f>
        <v>11343756000150</v>
      </c>
      <c r="E683" s="5" t="str">
        <f>'[1]TCE - ANEXO IV - Preencher'!G692</f>
        <v>J L GRUPOS GERADORES LTDA</v>
      </c>
      <c r="F683" s="5" t="str">
        <f>'[1]TCE - ANEXO IV - Preencher'!H692</f>
        <v>S</v>
      </c>
      <c r="G683" s="5" t="str">
        <f>'[1]TCE - ANEXO IV - Preencher'!I692</f>
        <v>S</v>
      </c>
      <c r="H683" s="5" t="str">
        <f>'[1]TCE - ANEXO IV - Preencher'!J692</f>
        <v>000002955</v>
      </c>
      <c r="I683" s="6">
        <f>IF('[1]TCE - ANEXO IV - Preencher'!K692="","",'[1]TCE - ANEXO IV - Preencher'!K692)</f>
        <v>44383</v>
      </c>
      <c r="J683" s="5" t="str">
        <f>'[1]TCE - ANEXO IV - Preencher'!L692</f>
        <v>BITB25124</v>
      </c>
      <c r="K683" s="5" t="str">
        <f>IF(F683="B",LEFT('[1]TCE - ANEXO IV - Preencher'!M692,2),IF(F683="S",LEFT('[1]TCE - ANEXO IV - Preencher'!M692,7),IF('[1]TCE - ANEXO IV - Preencher'!H692="","")))</f>
        <v>2603454</v>
      </c>
      <c r="L683" s="7">
        <f>'[1]TCE - ANEXO IV - Preencher'!N692</f>
        <v>2400</v>
      </c>
    </row>
    <row r="684" spans="1:12" s="8" customFormat="1" ht="19.5" customHeight="1">
      <c r="A684" s="3">
        <f>IFERROR(VLOOKUP(B684,'[1]DADOS (OCULTAR)'!$P$3:$R$56,3,0),"")</f>
        <v>10988301000633</v>
      </c>
      <c r="B684" s="4" t="str">
        <f>'[1]TCE - ANEXO IV - Preencher'!C693</f>
        <v>HOSPITAL PELÓPIDAS SILVEIRA</v>
      </c>
      <c r="C684" s="4" t="str">
        <f>'[1]TCE - ANEXO IV - Preencher'!E693</f>
        <v>5.5 - Reparo e Manutenção de Máquinas e Equipamentos</v>
      </c>
      <c r="D684" s="3">
        <f>'[1]TCE - ANEXO IV - Preencher'!F693</f>
        <v>9362881000165</v>
      </c>
      <c r="E684" s="5" t="str">
        <f>'[1]TCE - ANEXO IV - Preencher'!G693</f>
        <v>KALT COMERCIO E SERVIÇOS DE REFRIGERAÇÃO LTDA EPP</v>
      </c>
      <c r="F684" s="5" t="str">
        <f>'[1]TCE - ANEXO IV - Preencher'!H693</f>
        <v>S</v>
      </c>
      <c r="G684" s="5" t="str">
        <f>'[1]TCE - ANEXO IV - Preencher'!I693</f>
        <v>S</v>
      </c>
      <c r="H684" s="5" t="str">
        <f>'[1]TCE - ANEXO IV - Preencher'!J693</f>
        <v>00002308</v>
      </c>
      <c r="I684" s="6">
        <f>IF('[1]TCE - ANEXO IV - Preencher'!K693="","",'[1]TCE - ANEXO IV - Preencher'!K693)</f>
        <v>44383</v>
      </c>
      <c r="J684" s="5" t="str">
        <f>'[1]TCE - ANEXO IV - Preencher'!L693</f>
        <v>IQPC3AMM</v>
      </c>
      <c r="K684" s="5" t="str">
        <f>IF(F684="B",LEFT('[1]TCE - ANEXO IV - Preencher'!M693,2),IF(F684="S",LEFT('[1]TCE - ANEXO IV - Preencher'!M693,7),IF('[1]TCE - ANEXO IV - Preencher'!H693="","")))</f>
        <v>2611606</v>
      </c>
      <c r="L684" s="7">
        <f>'[1]TCE - ANEXO IV - Preencher'!N693</f>
        <v>4970</v>
      </c>
    </row>
    <row r="685" spans="1:12" s="8" customFormat="1" ht="19.5" customHeight="1">
      <c r="A685" s="3">
        <f>IFERROR(VLOOKUP(B685,'[1]DADOS (OCULTAR)'!$P$3:$R$56,3,0),"")</f>
        <v>10988301000633</v>
      </c>
      <c r="B685" s="4" t="str">
        <f>'[1]TCE - ANEXO IV - Preencher'!C694</f>
        <v>HOSPITAL PELÓPIDAS SILVEIRA</v>
      </c>
      <c r="C685" s="4" t="str">
        <f>'[1]TCE - ANEXO IV - Preencher'!E694</f>
        <v>5.5 - Reparo e Manutenção de Máquinas e Equipamentos</v>
      </c>
      <c r="D685" s="3">
        <f>'[1]TCE - ANEXO IV - Preencher'!F694</f>
        <v>12045855000118</v>
      </c>
      <c r="E685" s="5" t="str">
        <f>'[1]TCE - ANEXO IV - Preencher'!G694</f>
        <v>MARCOS ANTONIO DE MELO SENA</v>
      </c>
      <c r="F685" s="5" t="str">
        <f>'[1]TCE - ANEXO IV - Preencher'!H694</f>
        <v>S</v>
      </c>
      <c r="G685" s="5" t="str">
        <f>'[1]TCE - ANEXO IV - Preencher'!I694</f>
        <v>S</v>
      </c>
      <c r="H685" s="5" t="str">
        <f>'[1]TCE - ANEXO IV - Preencher'!J694</f>
        <v>000000128</v>
      </c>
      <c r="I685" s="6">
        <f>IF('[1]TCE - ANEXO IV - Preencher'!K694="","",'[1]TCE - ANEXO IV - Preencher'!K694)</f>
        <v>44375</v>
      </c>
      <c r="J685" s="5" t="str">
        <f>'[1]TCE - ANEXO IV - Preencher'!L694</f>
        <v>ZIHO23063</v>
      </c>
      <c r="K685" s="5" t="str">
        <f>IF(F685="B",LEFT('[1]TCE - ANEXO IV - Preencher'!M694,2),IF(F685="S",LEFT('[1]TCE - ANEXO IV - Preencher'!M694,7),IF('[1]TCE - ANEXO IV - Preencher'!H694="","")))</f>
        <v>2609600</v>
      </c>
      <c r="L685" s="7">
        <f>'[1]TCE - ANEXO IV - Preencher'!N694</f>
        <v>350</v>
      </c>
    </row>
    <row r="686" spans="1:12" s="8" customFormat="1" ht="19.5" customHeight="1">
      <c r="A686" s="3">
        <f>IFERROR(VLOOKUP(B686,'[1]DADOS (OCULTAR)'!$P$3:$R$56,3,0),"")</f>
        <v>10988301000633</v>
      </c>
      <c r="B686" s="4" t="str">
        <f>'[1]TCE - ANEXO IV - Preencher'!C695</f>
        <v>HOSPITAL PELÓPIDAS SILVEIRA</v>
      </c>
      <c r="C686" s="4" t="str">
        <f>'[1]TCE - ANEXO IV - Preencher'!E695</f>
        <v>5.5 - Reparo e Manutenção de Máquinas e Equipamentos</v>
      </c>
      <c r="D686" s="3">
        <f>'[1]TCE - ANEXO IV - Preencher'!F695</f>
        <v>20946028000123</v>
      </c>
      <c r="E686" s="5" t="str">
        <f>'[1]TCE - ANEXO IV - Preencher'!G695</f>
        <v>STEN SERVIÇOS AMBIENTAIS EIRELLI EPP</v>
      </c>
      <c r="F686" s="5" t="str">
        <f>'[1]TCE - ANEXO IV - Preencher'!H695</f>
        <v>S</v>
      </c>
      <c r="G686" s="5" t="str">
        <f>'[1]TCE - ANEXO IV - Preencher'!I695</f>
        <v>S</v>
      </c>
      <c r="H686" s="5" t="str">
        <f>'[1]TCE - ANEXO IV - Preencher'!J695</f>
        <v>000000417</v>
      </c>
      <c r="I686" s="6">
        <f>IF('[1]TCE - ANEXO IV - Preencher'!K695="","",'[1]TCE - ANEXO IV - Preencher'!K695)</f>
        <v>44383</v>
      </c>
      <c r="J686" s="5" t="str">
        <f>'[1]TCE - ANEXO IV - Preencher'!L695</f>
        <v>BTGS44490</v>
      </c>
      <c r="K686" s="5" t="str">
        <f>IF(F686="B",LEFT('[1]TCE - ANEXO IV - Preencher'!M695,2),IF(F686="S",LEFT('[1]TCE - ANEXO IV - Preencher'!M695,7),IF('[1]TCE - ANEXO IV - Preencher'!H695="","")))</f>
        <v>2607901</v>
      </c>
      <c r="L686" s="7">
        <f>'[1]TCE - ANEXO IV - Preencher'!N695</f>
        <v>8300</v>
      </c>
    </row>
    <row r="687" spans="1:12" s="8" customFormat="1" ht="19.5" customHeight="1">
      <c r="A687" s="3">
        <f>IFERROR(VLOOKUP(B687,'[1]DADOS (OCULTAR)'!$P$3:$R$56,3,0),"")</f>
        <v>10988301000633</v>
      </c>
      <c r="B687" s="4" t="str">
        <f>'[1]TCE - ANEXO IV - Preencher'!C696</f>
        <v>HOSPITAL PELÓPIDAS SILVEIRA</v>
      </c>
      <c r="C687" s="4" t="str">
        <f>'[1]TCE - ANEXO IV - Preencher'!E696</f>
        <v>5.6 - Reparo e Manutanção de Veículos</v>
      </c>
      <c r="D687" s="3">
        <f>'[1]TCE - ANEXO IV - Preencher'!F696</f>
        <v>22527995000186</v>
      </c>
      <c r="E687" s="5" t="str">
        <f>'[1]TCE - ANEXO IV - Preencher'!G696</f>
        <v>VICENTE VANS PEÇAS E ACESSORIOS AUTOMOTIVOS LTDA ME</v>
      </c>
      <c r="F687" s="5" t="str">
        <f>'[1]TCE - ANEXO IV - Preencher'!H696</f>
        <v>S</v>
      </c>
      <c r="G687" s="5" t="str">
        <f>'[1]TCE - ANEXO IV - Preencher'!I696</f>
        <v>S</v>
      </c>
      <c r="H687" s="5" t="str">
        <f>'[1]TCE - ANEXO IV - Preencher'!J696</f>
        <v>000001126</v>
      </c>
      <c r="I687" s="6">
        <f>IF('[1]TCE - ANEXO IV - Preencher'!K696="","",'[1]TCE - ANEXO IV - Preencher'!K696)</f>
        <v>44369</v>
      </c>
      <c r="J687" s="5" t="str">
        <f>'[1]TCE - ANEXO IV - Preencher'!L696</f>
        <v>UTEE85120</v>
      </c>
      <c r="K687" s="5" t="str">
        <f>IF(F687="B",LEFT('[1]TCE - ANEXO IV - Preencher'!M696,2),IF(F687="S",LEFT('[1]TCE - ANEXO IV - Preencher'!M696,7),IF('[1]TCE - ANEXO IV - Preencher'!H696="","")))</f>
        <v>2607901</v>
      </c>
      <c r="L687" s="7">
        <f>'[1]TCE - ANEXO IV - Preencher'!N696</f>
        <v>80</v>
      </c>
    </row>
    <row r="688" spans="1:12" s="8" customFormat="1" ht="19.5" customHeight="1">
      <c r="A688" s="3">
        <f>IFERROR(VLOOKUP(B688,'[1]DADOS (OCULTAR)'!$P$3:$R$56,3,0),"")</f>
        <v>10988301000633</v>
      </c>
      <c r="B688" s="4" t="str">
        <f>'[1]TCE - ANEXO IV - Preencher'!C697</f>
        <v>HOSPITAL PELÓPIDAS SILVEIRA</v>
      </c>
      <c r="C688" s="4" t="str">
        <f>'[1]TCE - ANEXO IV - Preencher'!E697</f>
        <v xml:space="preserve">5.7 - Reparo e Manutenção de Bens Movéis de Outras Naturezas </v>
      </c>
      <c r="D688" s="3">
        <f>'[1]TCE - ANEXO IV - Preencher'!F697</f>
        <v>1699696000159</v>
      </c>
      <c r="E688" s="5" t="str">
        <f>'[1]TCE - ANEXO IV - Preencher'!G697</f>
        <v>QUALIÁGUA LABORATÓRIO E CONSULTORIA LTDA</v>
      </c>
      <c r="F688" s="5" t="str">
        <f>'[1]TCE - ANEXO IV - Preencher'!H697</f>
        <v>S</v>
      </c>
      <c r="G688" s="5" t="str">
        <f>'[1]TCE - ANEXO IV - Preencher'!I697</f>
        <v>S</v>
      </c>
      <c r="H688" s="5" t="str">
        <f>'[1]TCE - ANEXO IV - Preencher'!J697</f>
        <v>00054718</v>
      </c>
      <c r="I688" s="6">
        <f>IF('[1]TCE - ANEXO IV - Preencher'!K697="","",'[1]TCE - ANEXO IV - Preencher'!K697)</f>
        <v>44378</v>
      </c>
      <c r="J688" s="5" t="str">
        <f>'[1]TCE - ANEXO IV - Preencher'!L697</f>
        <v>JTXK942C</v>
      </c>
      <c r="K688" s="5" t="str">
        <f>IF(F688="B",LEFT('[1]TCE - ANEXO IV - Preencher'!M697,2),IF(F688="S",LEFT('[1]TCE - ANEXO IV - Preencher'!M697,7),IF('[1]TCE - ANEXO IV - Preencher'!H697="","")))</f>
        <v>2611606</v>
      </c>
      <c r="L688" s="7">
        <f>'[1]TCE - ANEXO IV - Preencher'!N697</f>
        <v>425.74</v>
      </c>
    </row>
    <row r="689" spans="1:12" s="8" customFormat="1" ht="19.5" customHeight="1">
      <c r="A689" s="3">
        <f>IFERROR(VLOOKUP(B689,'[1]DADOS (OCULTAR)'!$P$3:$R$56,3,0),"")</f>
        <v>10988301000633</v>
      </c>
      <c r="B689" s="4" t="str">
        <f>'[1]TCE - ANEXO IV - Preencher'!C698</f>
        <v>HOSPITAL PELÓPIDAS SILVEIRA</v>
      </c>
      <c r="C689" s="4" t="str">
        <f>'[1]TCE - ANEXO IV - Preencher'!E698</f>
        <v xml:space="preserve">5.7 - Reparo e Manutenção de Bens Movéis de Outras Naturezas </v>
      </c>
      <c r="D689" s="3">
        <f>'[1]TCE - ANEXO IV - Preencher'!F698</f>
        <v>12486871000146</v>
      </c>
      <c r="E689" s="5" t="str">
        <f>'[1]TCE - ANEXO IV - Preencher'!G698</f>
        <v>ROBSON MATOS DE ALBUQUERQUE ME</v>
      </c>
      <c r="F689" s="5" t="str">
        <f>'[1]TCE - ANEXO IV - Preencher'!H698</f>
        <v>S</v>
      </c>
      <c r="G689" s="5" t="str">
        <f>'[1]TCE - ANEXO IV - Preencher'!I698</f>
        <v>S</v>
      </c>
      <c r="H689" s="5" t="str">
        <f>'[1]TCE - ANEXO IV - Preencher'!J698</f>
        <v>000000818</v>
      </c>
      <c r="I689" s="6">
        <f>IF('[1]TCE - ANEXO IV - Preencher'!K698="","",'[1]TCE - ANEXO IV - Preencher'!K698)</f>
        <v>44364</v>
      </c>
      <c r="J689" s="5" t="str">
        <f>'[1]TCE - ANEXO IV - Preencher'!L698</f>
        <v>SVHE55758</v>
      </c>
      <c r="K689" s="5" t="str">
        <f>IF(F689="B",LEFT('[1]TCE - ANEXO IV - Preencher'!M698,2),IF(F689="S",LEFT('[1]TCE - ANEXO IV - Preencher'!M698,7),IF('[1]TCE - ANEXO IV - Preencher'!H698="","")))</f>
        <v>2610707</v>
      </c>
      <c r="L689" s="7">
        <f>'[1]TCE - ANEXO IV - Preencher'!N698</f>
        <v>585</v>
      </c>
    </row>
    <row r="690" spans="1:12" s="8" customFormat="1" ht="19.5" customHeight="1">
      <c r="A690" s="3">
        <f>IFERROR(VLOOKUP(B690,'[1]DADOS (OCULTAR)'!$P$3:$R$56,3,0),"")</f>
        <v>10988301000633</v>
      </c>
      <c r="B690" s="4" t="str">
        <f>'[1]TCE - ANEXO IV - Preencher'!C699</f>
        <v>HOSPITAL PELÓPIDAS SILVEIRA</v>
      </c>
      <c r="C690" s="4" t="str">
        <f>'[1]TCE - ANEXO IV - Preencher'!E699</f>
        <v xml:space="preserve">5.7 - Reparo e Manutenção de Bens Movéis de Outras Naturezas </v>
      </c>
      <c r="D690" s="3">
        <f>'[1]TCE - ANEXO IV - Preencher'!F699</f>
        <v>26322666000150</v>
      </c>
      <c r="E690" s="5" t="str">
        <f>'[1]TCE - ANEXO IV - Preencher'!G699</f>
        <v>SUELDES LIMA DOS SANTOS - MEI</v>
      </c>
      <c r="F690" s="5" t="str">
        <f>'[1]TCE - ANEXO IV - Preencher'!H699</f>
        <v>S</v>
      </c>
      <c r="G690" s="5" t="str">
        <f>'[1]TCE - ANEXO IV - Preencher'!I699</f>
        <v>S</v>
      </c>
      <c r="H690" s="5" t="str">
        <f>'[1]TCE - ANEXO IV - Preencher'!J699</f>
        <v>000000092</v>
      </c>
      <c r="I690" s="6">
        <f>IF('[1]TCE - ANEXO IV - Preencher'!K699="","",'[1]TCE - ANEXO IV - Preencher'!K699)</f>
        <v>44349</v>
      </c>
      <c r="J690" s="5" t="str">
        <f>'[1]TCE - ANEXO IV - Preencher'!L699</f>
        <v>GCEO94316</v>
      </c>
      <c r="K690" s="5" t="str">
        <f>IF(F690="B",LEFT('[1]TCE - ANEXO IV - Preencher'!M699,2),IF(F690="S",LEFT('[1]TCE - ANEXO IV - Preencher'!M699,7),IF('[1]TCE - ANEXO IV - Preencher'!H699="","")))</f>
        <v>IGARASS</v>
      </c>
      <c r="L690" s="7">
        <f>'[1]TCE - ANEXO IV - Preencher'!N699</f>
        <v>3000</v>
      </c>
    </row>
    <row r="691" spans="1:12" s="8" customFormat="1" ht="19.5" customHeight="1">
      <c r="A691" s="3">
        <f>IFERROR(VLOOKUP(B691,'[1]DADOS (OCULTAR)'!$P$3:$R$56,3,0),"")</f>
        <v>10988301000633</v>
      </c>
      <c r="B691" s="4" t="str">
        <f>'[1]TCE - ANEXO IV - Preencher'!C700</f>
        <v>HOSPITAL PELÓPIDAS SILVEIRA</v>
      </c>
      <c r="C691" s="4" t="str">
        <f>'[1]TCE - ANEXO IV - Preencher'!E700</f>
        <v xml:space="preserve">5.7 - Reparo e Manutenção de Bens Movéis de Outras Naturezas </v>
      </c>
      <c r="D691" s="3">
        <f>'[1]TCE - ANEXO IV - Preencher'!F700</f>
        <v>90347840000894</v>
      </c>
      <c r="E691" s="5" t="str">
        <f>'[1]TCE - ANEXO IV - Preencher'!G700</f>
        <v>TK ELEVADORES BRASIL LTDA</v>
      </c>
      <c r="F691" s="5" t="str">
        <f>'[1]TCE - ANEXO IV - Preencher'!H700</f>
        <v>S</v>
      </c>
      <c r="G691" s="5" t="str">
        <f>'[1]TCE - ANEXO IV - Preencher'!I700</f>
        <v>S</v>
      </c>
      <c r="H691" s="5" t="str">
        <f>'[1]TCE - ANEXO IV - Preencher'!J700</f>
        <v>00117590</v>
      </c>
      <c r="I691" s="6">
        <f>IF('[1]TCE - ANEXO IV - Preencher'!K700="","",'[1]TCE - ANEXO IV - Preencher'!K700)</f>
        <v>44351</v>
      </c>
      <c r="J691" s="5" t="str">
        <f>'[1]TCE - ANEXO IV - Preencher'!L700</f>
        <v>WLZL6PUJ</v>
      </c>
      <c r="K691" s="5" t="str">
        <f>IF(F691="B",LEFT('[1]TCE - ANEXO IV - Preencher'!M700,2),IF(F691="S",LEFT('[1]TCE - ANEXO IV - Preencher'!M700,7),IF('[1]TCE - ANEXO IV - Preencher'!H700="","")))</f>
        <v>2611606</v>
      </c>
      <c r="L691" s="7">
        <f>'[1]TCE - ANEXO IV - Preencher'!N700</f>
        <v>11039.53</v>
      </c>
    </row>
    <row r="692" spans="1:12" s="8" customFormat="1" ht="19.5" customHeight="1">
      <c r="A692" s="3">
        <f>IFERROR(VLOOKUP(B692,'[1]DADOS (OCULTAR)'!$P$3:$R$56,3,0),"")</f>
        <v>10988301000633</v>
      </c>
      <c r="B692" s="4" t="str">
        <f>'[1]TCE - ANEXO IV - Preencher'!C701</f>
        <v>HOSPITAL PELÓPIDAS SILVEIRA</v>
      </c>
      <c r="C692" s="4" t="str">
        <f>'[1]TCE - ANEXO IV - Preencher'!E701</f>
        <v>1.99 - Outras Despesas com Pessoal</v>
      </c>
      <c r="D692" s="3" t="str">
        <f>'[1]TCE - ANEXO IV - Preencher'!F701</f>
        <v>02.102.498/0001-29</v>
      </c>
      <c r="E692" s="5" t="str">
        <f>'[1]TCE - ANEXO IV - Preencher'!G701</f>
        <v>METROPOLITAN LIFE SEGUROS PREVIDENCIA PRIVADA S.A.</v>
      </c>
      <c r="F692" s="5" t="str">
        <f>'[1]TCE - ANEXO IV - Preencher'!H701</f>
        <v>B</v>
      </c>
      <c r="G692" s="5" t="str">
        <f>'[1]TCE - ANEXO IV - Preencher'!I701</f>
        <v>N</v>
      </c>
      <c r="H692" s="5" t="str">
        <f>'[1]TCE - ANEXO IV - Preencher'!J701</f>
        <v>157</v>
      </c>
      <c r="I692" s="6">
        <f>IF('[1]TCE - ANEXO IV - Preencher'!K701="","",'[1]TCE - ANEXO IV - Preencher'!K701)</f>
        <v>44396</v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>35</v>
      </c>
      <c r="L692" s="7">
        <f>'[1]TCE - ANEXO IV - Preencher'!N701</f>
        <v>3151.85</v>
      </c>
    </row>
    <row r="693" spans="1:12" s="8" customFormat="1" ht="19.5" customHeight="1">
      <c r="A693" s="3">
        <f>IFERROR(VLOOKUP(B693,'[1]DADOS (OCULTAR)'!$P$3:$R$56,3,0),"")</f>
        <v>10988301000633</v>
      </c>
      <c r="B693" s="4" t="str">
        <f>'[1]TCE - ANEXO IV - Preencher'!C702</f>
        <v>HOSPITAL PELÓPIDAS SILVEIRA</v>
      </c>
      <c r="C693" s="4" t="str">
        <f>'[1]TCE - ANEXO IV - Preencher'!E702</f>
        <v>1.99 - Outras Despesas com Pessoal</v>
      </c>
      <c r="D693" s="3">
        <f>'[1]TCE - ANEXO IV - Preencher'!F702</f>
        <v>9759606000180</v>
      </c>
      <c r="E693" s="5" t="str">
        <f>'[1]TCE - ANEXO IV - Preencher'!G702</f>
        <v>SIND DAS EMP DE TRANSP DE PASSAG DO EST DE PERNAMBUCO</v>
      </c>
      <c r="F693" s="5" t="str">
        <f>'[1]TCE - ANEXO IV - Preencher'!H702</f>
        <v>B</v>
      </c>
      <c r="G693" s="5" t="str">
        <f>'[1]TCE - ANEXO IV - Preencher'!I702</f>
        <v>N</v>
      </c>
      <c r="H693" s="5" t="str">
        <f>'[1]TCE - ANEXO IV - Preencher'!J702</f>
        <v>0000</v>
      </c>
      <c r="I693" s="6">
        <f>IF('[1]TCE - ANEXO IV - Preencher'!K702="","",'[1]TCE - ANEXO IV - Preencher'!K702)</f>
        <v>44348</v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>26</v>
      </c>
      <c r="L693" s="7">
        <f>'[1]TCE - ANEXO IV - Preencher'!N702</f>
        <v>104110.31</v>
      </c>
    </row>
    <row r="694" spans="1:12" s="8" customFormat="1" ht="19.5" customHeight="1">
      <c r="A694" s="3">
        <f>IFERROR(VLOOKUP(B694,'[1]DADOS (OCULTAR)'!$P$3:$R$56,3,0),"")</f>
        <v>10988301000633</v>
      </c>
      <c r="B694" s="4" t="str">
        <f>'[1]TCE - ANEXO IV - Preencher'!C703</f>
        <v>HOSPITAL PELÓPIDAS SILVEIRA</v>
      </c>
      <c r="C694" s="4" t="str">
        <f>'[1]TCE - ANEXO IV - Preencher'!E703</f>
        <v>1.99 - Outras Despesas com Pessoal</v>
      </c>
      <c r="D694" s="3">
        <f>'[1]TCE - ANEXO IV - Preencher'!F703</f>
        <v>10988301000633</v>
      </c>
      <c r="E694" s="5" t="str">
        <f>'[1]TCE - ANEXO IV - Preencher'!G703</f>
        <v>REFEITORIO</v>
      </c>
      <c r="F694" s="5" t="str">
        <f>'[1]TCE - ANEXO IV - Preencher'!H703</f>
        <v>B</v>
      </c>
      <c r="G694" s="5" t="str">
        <f>'[1]TCE - ANEXO IV - Preencher'!I703</f>
        <v>N</v>
      </c>
      <c r="H694" s="5" t="str">
        <f>'[1]TCE - ANEXO IV - Preencher'!J703</f>
        <v>0000</v>
      </c>
      <c r="I694" s="6">
        <f>IF('[1]TCE - ANEXO IV - Preencher'!K703="","",'[1]TCE - ANEXO IV - Preencher'!K703)</f>
        <v>44348</v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>26</v>
      </c>
      <c r="L694" s="7">
        <f>'[1]TCE - ANEXO IV - Preencher'!N703</f>
        <v>75404.570000000007</v>
      </c>
    </row>
    <row r="695" spans="1:12" s="8" customFormat="1" ht="19.5" customHeight="1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 cristina da rocha souza</dc:creator>
  <cp:lastModifiedBy>andreza cristina da rocha souza</cp:lastModifiedBy>
  <dcterms:created xsi:type="dcterms:W3CDTF">2021-08-04T19:01:33Z</dcterms:created>
  <dcterms:modified xsi:type="dcterms:W3CDTF">2021-08-04T19:01:53Z</dcterms:modified>
</cp:coreProperties>
</file>